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11.xml" ContentType="application/vnd.openxmlformats-officedocument.drawing+xml"/>
  <Override PartName="/xl/charts/chart10.xml" ContentType="application/vnd.openxmlformats-officedocument.drawingml.chart+xml"/>
  <Override PartName="/xl/theme/themeOverride8.xml" ContentType="application/vnd.openxmlformats-officedocument.themeOverride+xml"/>
  <Override PartName="/xl/charts/chart11.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theme/themeOverride11.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theme/themeOverride12.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theme/themeOverride13.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4.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5.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theme/themeOverride16.xml" ContentType="application/vnd.openxmlformats-officedocument.themeOverride+xml"/>
  <Override PartName="/xl/charts/chart19.xml" ContentType="application/vnd.openxmlformats-officedocument.drawingml.chart+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D8FF611B-DAC9-49EB-B919-19C940D13CC8}" xr6:coauthVersionLast="47" xr6:coauthVersionMax="47" xr10:uidLastSave="{00000000-0000-0000-0000-000000000000}"/>
  <bookViews>
    <workbookView xWindow="-120" yWindow="-120" windowWidth="38640" windowHeight="21240" xr2:uid="{00000000-000D-0000-FFFF-FFFF00000000}"/>
  </bookViews>
  <sheets>
    <sheet name="TOC" sheetId="47" r:id="rId1"/>
    <sheet name="Notes" sheetId="48" r:id="rId2"/>
    <sheet name="Glossary" sheetId="49" r:id="rId3"/>
    <sheet name="Fig1a" sheetId="117" r:id="rId4"/>
    <sheet name="Fig1b" sheetId="119" r:id="rId5"/>
    <sheet name="Tab1" sheetId="118" r:id="rId6"/>
    <sheet name="Tab2" sheetId="2" r:id="rId7"/>
    <sheet name="Tab3" sheetId="3" r:id="rId8"/>
    <sheet name="Fig2" sheetId="52" r:id="rId9"/>
    <sheet name="Tab4" sheetId="53" r:id="rId10"/>
    <sheet name="Fig3" sheetId="90" r:id="rId11"/>
    <sheet name="Fig4" sheetId="131" r:id="rId12"/>
    <sheet name="Tab5" sheetId="54" r:id="rId13"/>
    <sheet name="Tab6a" sheetId="55" r:id="rId14"/>
    <sheet name="Tab6b" sheetId="56" r:id="rId15"/>
    <sheet name="Tab6c" sheetId="57" r:id="rId16"/>
    <sheet name="Tab6d" sheetId="58" r:id="rId17"/>
    <sheet name="Tab6e" sheetId="59" r:id="rId18"/>
    <sheet name="Tab6f" sheetId="60" r:id="rId19"/>
    <sheet name="Tab6g" sheetId="61" r:id="rId20"/>
    <sheet name="Fig5" sheetId="130" r:id="rId21"/>
    <sheet name="Tab6h" sheetId="62" r:id="rId22"/>
    <sheet name="Tab7" sheetId="63" r:id="rId23"/>
    <sheet name="Tab8" sheetId="64" r:id="rId24"/>
    <sheet name="Tab9" sheetId="65" r:id="rId25"/>
    <sheet name="Tab10a" sheetId="66" r:id="rId26"/>
    <sheet name="Tab10b" sheetId="67" r:id="rId27"/>
    <sheet name="Tab11" sheetId="68" r:id="rId28"/>
    <sheet name="Tab12" sheetId="69" r:id="rId29"/>
    <sheet name="Fig6" sheetId="120" r:id="rId30"/>
    <sheet name="Fig7" sheetId="128" r:id="rId31"/>
    <sheet name="Tab13" sheetId="91" r:id="rId32"/>
    <sheet name="Fig8" sheetId="121" r:id="rId33"/>
    <sheet name="Tab14" sheetId="92" r:id="rId34"/>
    <sheet name="Fig9a-b" sheetId="122" r:id="rId35"/>
    <sheet name="Fig10" sheetId="136" r:id="rId36"/>
    <sheet name="Tab15" sheetId="93" r:id="rId37"/>
    <sheet name="Fig11" sheetId="132" r:id="rId38"/>
    <sheet name="Tab16" sheetId="94" r:id="rId39"/>
    <sheet name="Fig12" sheetId="133" r:id="rId40"/>
    <sheet name="Tab17" sheetId="95" r:id="rId41"/>
    <sheet name="Fig13" sheetId="134" r:id="rId42"/>
    <sheet name="Tab18" sheetId="96" r:id="rId43"/>
    <sheet name="Tab19" sheetId="97" r:id="rId44"/>
    <sheet name="Tab20" sheetId="98" r:id="rId45"/>
    <sheet name="Tab21" sheetId="99" r:id="rId46"/>
    <sheet name="Tab22" sheetId="100" r:id="rId47"/>
    <sheet name="Tab23a" sheetId="114" r:id="rId48"/>
    <sheet name="Tab23b" sheetId="104" r:id="rId49"/>
    <sheet name="Tab24a" sheetId="103" r:id="rId50"/>
    <sheet name="Tab24b" sheetId="102" r:id="rId51"/>
    <sheet name="Fig14" sheetId="135" r:id="rId52"/>
    <sheet name="Tab25" sheetId="105" r:id="rId53"/>
    <sheet name="Tab26" sheetId="106" r:id="rId54"/>
    <sheet name="Fig15" sheetId="115" r:id="rId55"/>
    <sheet name="Tab27" sheetId="107" r:id="rId56"/>
    <sheet name="Fig16a-b" sheetId="123" r:id="rId57"/>
    <sheet name="Tab28" sheetId="108" r:id="rId58"/>
    <sheet name="Tab29" sheetId="109" r:id="rId59"/>
    <sheet name="Tab30" sheetId="110" r:id="rId60"/>
  </sheets>
  <definedNames>
    <definedName name="_xlnm._FilterDatabase" localSheetId="25" hidden="1">Tab10a!$A$3:$H$74</definedName>
    <definedName name="_xlnm._FilterDatabase" localSheetId="27" hidden="1">'Tab11'!$A$3:$L$74</definedName>
    <definedName name="_xlnm._FilterDatabase" localSheetId="28" hidden="1">'Tab12'!$A$3:$E$3</definedName>
    <definedName name="_xlnm._FilterDatabase" localSheetId="31" hidden="1">'Tab13'!$A$3:$E$4</definedName>
    <definedName name="_xlnm._FilterDatabase" localSheetId="33" hidden="1">'Tab14'!$A$3:$I$3</definedName>
    <definedName name="_xlnm._FilterDatabase" localSheetId="36" hidden="1">'Tab15'!$A$4:$R$4</definedName>
    <definedName name="_xlnm._FilterDatabase" localSheetId="38" hidden="1">'Tab16'!$A$3:$K$3</definedName>
    <definedName name="_xlnm._FilterDatabase" localSheetId="40" hidden="1">'Tab17'!$A$3:$J$3</definedName>
    <definedName name="_xlnm._FilterDatabase" localSheetId="42" hidden="1">'Tab18'!$A$3:$H$3</definedName>
    <definedName name="_xlnm._FilterDatabase" localSheetId="43" hidden="1">'Tab19'!$A$3:$H$4</definedName>
    <definedName name="_xlnm._FilterDatabase" localSheetId="6" hidden="1">'Tab2'!$A$3:$H$3</definedName>
    <definedName name="_xlnm._FilterDatabase" localSheetId="44" hidden="1">'Tab20'!$A$3:$H$3</definedName>
    <definedName name="_xlnm._FilterDatabase" localSheetId="45" hidden="1">'Tab21'!$A$3:$H$3</definedName>
    <definedName name="_xlnm._FilterDatabase" localSheetId="46" hidden="1">'Tab22'!$A$3:$H$3</definedName>
    <definedName name="_xlnm._FilterDatabase" localSheetId="47" hidden="1">Tab23a!$A$3:$H$3</definedName>
    <definedName name="_xlnm._FilterDatabase" localSheetId="49" hidden="1">Tab24a!$A$3:$H$3</definedName>
    <definedName name="_xlnm._FilterDatabase" localSheetId="52" hidden="1">'Tab25'!$A$3:$H$3</definedName>
    <definedName name="_xlnm._FilterDatabase" localSheetId="53" hidden="1">'Tab26'!$A$3:$H$3</definedName>
    <definedName name="_xlnm._FilterDatabase" localSheetId="55" hidden="1">'Tab27'!$A$4:$U$4</definedName>
    <definedName name="_xlnm._FilterDatabase" localSheetId="57" hidden="1">'Tab28'!$A$3:$J$3</definedName>
    <definedName name="_xlnm._FilterDatabase" localSheetId="58" hidden="1">'Tab29'!$A$3:$F$3</definedName>
    <definedName name="_xlnm._FilterDatabase" localSheetId="7" hidden="1">'Tab3'!$A$3:$H$16</definedName>
    <definedName name="_xlnm._FilterDatabase" localSheetId="59" hidden="1">'Tab30'!$A$3:$F$3</definedName>
    <definedName name="_xlnm._FilterDatabase" localSheetId="9" hidden="1">'Tab4'!$A$3:$H$76</definedName>
    <definedName name="_xlnm._FilterDatabase" localSheetId="12" hidden="1">'Tab5'!$A$3:$E$74</definedName>
    <definedName name="_xlnm._FilterDatabase" localSheetId="13" hidden="1">Tab6a!$A$3:$F$4</definedName>
    <definedName name="_xlnm._FilterDatabase" localSheetId="14" hidden="1">Tab6b!$A$3:$F$4</definedName>
    <definedName name="_xlnm._FilterDatabase" localSheetId="15" hidden="1">Tab6c!$A$3:$F$4</definedName>
    <definedName name="_xlnm._FilterDatabase" localSheetId="16" hidden="1">Tab6d!$A$3:$F$4</definedName>
    <definedName name="_xlnm._FilterDatabase" localSheetId="17" hidden="1">Tab6e!$A$3:$E$74</definedName>
    <definedName name="_xlnm._FilterDatabase" localSheetId="18" hidden="1">Tab6f!$A$3:$E$74</definedName>
    <definedName name="_xlnm._FilterDatabase" localSheetId="19" hidden="1">Tab6g!$A$3:$E$74</definedName>
    <definedName name="_xlnm._FilterDatabase" localSheetId="21" hidden="1">Tab6h!$A$3:$E$74</definedName>
    <definedName name="_xlnm._FilterDatabase" localSheetId="22" hidden="1">'Tab7'!$A$3:$J$3</definedName>
    <definedName name="_xlnm._FilterDatabase" localSheetId="23" hidden="1">'Tab8'!$A$3:$F$3</definedName>
    <definedName name="_xlnm._FilterDatabase" localSheetId="24" hidden="1">'Tab9'!$A$3:$G$3</definedName>
    <definedName name="_xlnm.Print_Area" localSheetId="54">'Fig15'!$A$1:$P$39</definedName>
    <definedName name="_xlnm.Print_Area" localSheetId="56">'Fig16a-b'!$A$1:$P$47</definedName>
    <definedName name="_xlnm.Print_Area" localSheetId="3">Fig1a!$A$1:$O$47</definedName>
    <definedName name="_xlnm.Print_Area" localSheetId="4">Fig1b!$A$1:$O$47</definedName>
    <definedName name="_xlnm.Print_Area" localSheetId="8">'Fig2'!$A$1:$O$37</definedName>
    <definedName name="_xlnm.Print_Area" localSheetId="10">'Fig3'!$A$1:$P$40</definedName>
    <definedName name="_xlnm.Print_Area" localSheetId="29">'Fig6'!$A$1:$P$40</definedName>
    <definedName name="_xlnm.Print_Area" localSheetId="32">'Fig8'!$A$1:$P$40</definedName>
    <definedName name="_xlnm.Print_Area" localSheetId="34">'Fig9a-b'!$A$1:$P$47</definedName>
    <definedName name="_xlnm.Print_Area" localSheetId="2">Glossary!$A$1:$B$48</definedName>
    <definedName name="_xlnm.Print_Area" localSheetId="1">Notes!$A$1:$A$18</definedName>
    <definedName name="_xlnm.Print_Area" localSheetId="5">'Tab1'!$A$1:$I$44</definedName>
    <definedName name="_xlnm.Print_Area" localSheetId="26">Tab10b!$A$1:$A$51</definedName>
    <definedName name="_xlnm.Print_Area" localSheetId="27">'Tab11'!$A$1:$L$77</definedName>
    <definedName name="_xlnm.Print_Area" localSheetId="36">'Tab15'!$A$1:$R$78</definedName>
    <definedName name="_xlnm.Print_Area" localSheetId="40">'Tab17'!$A$1:$J$77</definedName>
    <definedName name="_xlnm.Print_Area" localSheetId="48">Tab23b!$A$1:$A$69</definedName>
    <definedName name="_xlnm.Print_Area" localSheetId="50">Tab24b!$A$1:$C$65</definedName>
    <definedName name="_xlnm.Print_Area" localSheetId="22">'Tab7'!$A$1:$J$77</definedName>
    <definedName name="_xlnm.Print_Area" localSheetId="0">TOC!$A$1:$A$69</definedName>
    <definedName name="_xlnm.Print_Titles" localSheetId="2">Glossary!$1:$3</definedName>
    <definedName name="_xlnm.Print_Titles" localSheetId="27">'Tab11'!$3:$3</definedName>
    <definedName name="_xlnm.Print_Titles" localSheetId="33">'Tab14'!$3:$3</definedName>
    <definedName name="_xlnm.Print_Titles" localSheetId="36">'Tab15'!$A:$C,'Tab15'!$3:$4</definedName>
    <definedName name="_xlnm.Print_Titles" localSheetId="38">'Tab16'!$A:$C,'Tab16'!$3:$3</definedName>
    <definedName name="_xlnm.Print_Titles" localSheetId="40">'Tab17'!$3:$3</definedName>
    <definedName name="_xlnm.Print_Titles" localSheetId="42">'Tab18'!$3:$3</definedName>
    <definedName name="_xlnm.Print_Titles" localSheetId="43">'Tab19'!$3:$4</definedName>
    <definedName name="_xlnm.Print_Titles" localSheetId="44">'Tab20'!$3:$3</definedName>
    <definedName name="_xlnm.Print_Titles" localSheetId="45">'Tab21'!$3:$3</definedName>
    <definedName name="_xlnm.Print_Titles" localSheetId="55">'Tab27'!$A:$C,'Tab27'!$3:$4</definedName>
    <definedName name="_xlnm.Print_Titles" localSheetId="57">'Tab28'!$A:$D,'Tab28'!$3:$3</definedName>
    <definedName name="_xlnm.Print_Titles" localSheetId="22">'Tab7'!$3:$3</definedName>
    <definedName name="_xlnm.Print_Titles" localSheetId="0">TOC!$5:$8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31" l="1"/>
  <c r="E15" i="131"/>
  <c r="F14" i="131"/>
  <c r="E14" i="131"/>
  <c r="D14" i="131"/>
  <c r="F13" i="131"/>
  <c r="E13" i="131"/>
  <c r="D13" i="131"/>
  <c r="F12" i="131"/>
  <c r="E12" i="131"/>
  <c r="D12" i="131"/>
  <c r="F11" i="131"/>
  <c r="E11" i="131"/>
  <c r="D11" i="131"/>
  <c r="F10" i="131"/>
  <c r="E10" i="131"/>
  <c r="D10" i="131"/>
  <c r="F9" i="131"/>
  <c r="E9" i="131"/>
  <c r="D9" i="131"/>
  <c r="F8" i="131"/>
  <c r="E8" i="131"/>
  <c r="D8" i="131"/>
  <c r="F7" i="131"/>
  <c r="E7" i="131"/>
  <c r="D7" i="131"/>
  <c r="F6" i="131"/>
  <c r="E6" i="131"/>
  <c r="D6" i="131"/>
  <c r="F5" i="131"/>
  <c r="E5" i="131"/>
  <c r="D5" i="131"/>
  <c r="M9" i="123"/>
  <c r="M11" i="123"/>
  <c r="L11" i="123"/>
  <c r="K11" i="123"/>
  <c r="J11" i="123"/>
  <c r="I11" i="123"/>
  <c r="H11" i="123"/>
  <c r="G11" i="123"/>
  <c r="F11" i="123"/>
  <c r="E11" i="123"/>
  <c r="D11" i="123"/>
  <c r="C11" i="123"/>
  <c r="L9" i="123"/>
  <c r="K9" i="123"/>
  <c r="J9" i="123"/>
  <c r="I9" i="123"/>
  <c r="H9" i="123"/>
  <c r="G9" i="123"/>
  <c r="F9" i="123"/>
  <c r="E9" i="123"/>
  <c r="D9" i="123"/>
  <c r="C9" i="123"/>
  <c r="M7" i="123"/>
  <c r="L7" i="123"/>
  <c r="K7" i="123"/>
  <c r="J7" i="123"/>
  <c r="I7" i="123"/>
  <c r="H7" i="123"/>
  <c r="G7" i="123"/>
  <c r="F7" i="123"/>
  <c r="E7" i="123"/>
  <c r="D7" i="123"/>
  <c r="C7" i="123"/>
  <c r="M7" i="115"/>
  <c r="D7" i="115"/>
  <c r="E7" i="115"/>
  <c r="F7" i="115"/>
  <c r="G7" i="115"/>
  <c r="H7" i="115"/>
  <c r="I7" i="115"/>
  <c r="J7" i="115"/>
  <c r="K7" i="115"/>
  <c r="L7" i="115"/>
  <c r="C7" i="115"/>
  <c r="D11" i="122"/>
  <c r="E11" i="122"/>
  <c r="F11" i="122"/>
  <c r="G11" i="122"/>
  <c r="H11" i="122"/>
  <c r="I11" i="122"/>
  <c r="J11" i="122"/>
  <c r="K11" i="122"/>
  <c r="L11" i="122"/>
  <c r="M11" i="122"/>
  <c r="C11" i="122"/>
  <c r="D9" i="122"/>
  <c r="E9" i="122"/>
  <c r="F9" i="122"/>
  <c r="G9" i="122"/>
  <c r="H9" i="122"/>
  <c r="I9" i="122"/>
  <c r="J9" i="122"/>
  <c r="K9" i="122"/>
  <c r="L9" i="122"/>
  <c r="M9" i="122"/>
  <c r="C9" i="122"/>
  <c r="M7" i="122"/>
  <c r="L7" i="122"/>
  <c r="K7" i="122"/>
  <c r="J7" i="122"/>
  <c r="I7" i="122"/>
  <c r="H7" i="122"/>
  <c r="G7" i="122"/>
  <c r="F7" i="122"/>
  <c r="E7" i="122"/>
  <c r="D7" i="122"/>
  <c r="C7" i="122"/>
  <c r="M7" i="121"/>
  <c r="L7" i="121"/>
  <c r="K7" i="121"/>
  <c r="J7" i="121"/>
  <c r="I7" i="121"/>
  <c r="H7" i="121"/>
  <c r="G7" i="121"/>
  <c r="F7" i="121"/>
  <c r="E7" i="121"/>
  <c r="D7" i="121"/>
  <c r="C7" i="121"/>
  <c r="D7" i="120"/>
  <c r="E7" i="120"/>
  <c r="F7" i="120"/>
  <c r="G7" i="120"/>
  <c r="H7" i="120"/>
  <c r="I7" i="120"/>
  <c r="J7" i="120"/>
  <c r="K7" i="120"/>
  <c r="L7" i="120"/>
  <c r="M7" i="120"/>
  <c r="C7" i="120"/>
  <c r="D7" i="90"/>
  <c r="E7" i="90"/>
  <c r="F7" i="90"/>
  <c r="G7" i="90"/>
  <c r="H7" i="90"/>
  <c r="I7" i="90"/>
  <c r="J7" i="90"/>
  <c r="K7" i="90"/>
  <c r="L7" i="90"/>
  <c r="M7" i="90"/>
  <c r="C7" i="90"/>
  <c r="F72" i="3"/>
  <c r="F70" i="3"/>
  <c r="F68" i="3"/>
  <c r="F67" i="3"/>
  <c r="F66" i="3"/>
  <c r="F63" i="3"/>
  <c r="F62" i="3"/>
  <c r="F61" i="3"/>
  <c r="F60" i="3"/>
  <c r="F58" i="3"/>
  <c r="F57" i="3"/>
  <c r="F56" i="3"/>
  <c r="F54" i="3"/>
  <c r="F53" i="3"/>
  <c r="F52" i="3"/>
  <c r="F50" i="3"/>
  <c r="F49" i="3"/>
  <c r="F48" i="3"/>
  <c r="F46" i="3"/>
  <c r="F45" i="3"/>
  <c r="F44" i="3"/>
  <c r="F42" i="3"/>
  <c r="F41" i="3"/>
  <c r="F40" i="3"/>
  <c r="F38" i="3"/>
  <c r="F37" i="3"/>
  <c r="F36" i="3"/>
  <c r="F32" i="3"/>
  <c r="F31" i="3"/>
  <c r="F30" i="3"/>
  <c r="F29" i="3"/>
  <c r="F28" i="3"/>
  <c r="F27" i="3"/>
  <c r="F24" i="3"/>
  <c r="F23" i="3"/>
  <c r="F22" i="3"/>
  <c r="F21" i="3"/>
  <c r="F20" i="3"/>
  <c r="F19" i="3"/>
  <c r="F16" i="3"/>
  <c r="F15" i="3"/>
  <c r="F14" i="3"/>
  <c r="F12" i="3"/>
  <c r="F11" i="3"/>
  <c r="F10" i="3"/>
  <c r="F8" i="3"/>
  <c r="F7" i="3"/>
  <c r="F6" i="3"/>
  <c r="D72" i="3"/>
  <c r="D70" i="3"/>
  <c r="D68" i="3"/>
  <c r="D67" i="3"/>
  <c r="D66" i="3"/>
  <c r="D63" i="3"/>
  <c r="D62" i="3"/>
  <c r="D61" i="3"/>
  <c r="D60" i="3"/>
  <c r="D58" i="3"/>
  <c r="D57" i="3"/>
  <c r="D56" i="3"/>
  <c r="D54" i="3"/>
  <c r="D53" i="3"/>
  <c r="D52" i="3"/>
  <c r="D50" i="3"/>
  <c r="D49" i="3"/>
  <c r="D48" i="3"/>
  <c r="D46" i="3"/>
  <c r="D45" i="3"/>
  <c r="D44" i="3"/>
  <c r="D42" i="3"/>
  <c r="D41" i="3"/>
  <c r="D40" i="3"/>
  <c r="D38" i="3"/>
  <c r="D37" i="3"/>
  <c r="D36" i="3"/>
  <c r="D32" i="3"/>
  <c r="D31" i="3"/>
  <c r="D30" i="3"/>
  <c r="D29" i="3"/>
  <c r="D28" i="3"/>
  <c r="D27" i="3"/>
  <c r="D24" i="3"/>
  <c r="D23" i="3"/>
  <c r="D22" i="3"/>
  <c r="D21" i="3"/>
  <c r="D20" i="3"/>
  <c r="D19" i="3"/>
  <c r="D16" i="3"/>
  <c r="D15" i="3"/>
  <c r="D14" i="3"/>
  <c r="D12" i="3"/>
  <c r="D11" i="3"/>
  <c r="D10" i="3"/>
  <c r="D8" i="3"/>
  <c r="D7" i="3"/>
  <c r="D6" i="3"/>
  <c r="F64" i="2"/>
  <c r="F62" i="2"/>
  <c r="F60" i="2"/>
  <c r="F57" i="2"/>
  <c r="F53" i="2"/>
  <c r="F51" i="2"/>
  <c r="F50" i="2"/>
  <c r="F49" i="2"/>
  <c r="F47" i="2"/>
  <c r="F46" i="2"/>
  <c r="F45" i="2"/>
  <c r="F41" i="2"/>
  <c r="F40" i="2"/>
  <c r="F39" i="2"/>
  <c r="F38" i="2"/>
  <c r="F35" i="2"/>
  <c r="F34" i="2"/>
  <c r="F33" i="2"/>
  <c r="F30" i="2"/>
  <c r="F28" i="2"/>
  <c r="F27" i="2"/>
  <c r="F26" i="2"/>
  <c r="F23" i="2"/>
  <c r="F22" i="2"/>
  <c r="F21" i="2"/>
  <c r="F20" i="2"/>
  <c r="F19" i="2"/>
  <c r="F18" i="2"/>
  <c r="F17" i="2"/>
  <c r="F11" i="2"/>
  <c r="F10" i="2"/>
  <c r="F9" i="2"/>
  <c r="F8" i="2"/>
  <c r="F7" i="2"/>
  <c r="F6" i="2"/>
  <c r="F5" i="2"/>
  <c r="D64" i="2"/>
  <c r="D62" i="2"/>
  <c r="D60" i="2"/>
  <c r="D56" i="2"/>
  <c r="D53" i="2"/>
  <c r="D51" i="2"/>
  <c r="D50" i="2"/>
  <c r="D49" i="2"/>
  <c r="D47" i="2"/>
  <c r="D46" i="2"/>
  <c r="D45" i="2"/>
  <c r="D41" i="2"/>
  <c r="D40" i="2"/>
  <c r="D39" i="2"/>
  <c r="D38" i="2"/>
  <c r="D35" i="2"/>
  <c r="D34" i="2"/>
  <c r="D33" i="2"/>
  <c r="D30" i="2"/>
  <c r="D28" i="2"/>
  <c r="D27" i="2"/>
  <c r="D26" i="2"/>
  <c r="D23" i="2"/>
  <c r="D22" i="2"/>
  <c r="D21" i="2"/>
  <c r="D20" i="2"/>
  <c r="D19" i="2"/>
  <c r="D18" i="2"/>
  <c r="D17" i="2"/>
  <c r="D13" i="2"/>
  <c r="D11" i="2"/>
  <c r="D10" i="2"/>
  <c r="D9" i="2"/>
  <c r="D8" i="2"/>
  <c r="D7" i="2"/>
  <c r="D6" i="2"/>
  <c r="D5" i="2"/>
</calcChain>
</file>

<file path=xl/sharedStrings.xml><?xml version="1.0" encoding="utf-8"?>
<sst xmlns="http://schemas.openxmlformats.org/spreadsheetml/2006/main" count="3921" uniqueCount="740">
  <si>
    <t>2022-23 Survey of Dental Education</t>
  </si>
  <si>
    <t>Report 3 - Finances</t>
  </si>
  <si>
    <t>Table of Contents</t>
  </si>
  <si>
    <t>Notes to the Reader</t>
  </si>
  <si>
    <t>Glossary of Terms</t>
  </si>
  <si>
    <t>Figure 1a: Total Revenue and Total Expenditures at All Dental Schools, FYE 2012 to 2022</t>
  </si>
  <si>
    <t>Figure 1b: Total Revenue and Total Expenditures at All Dental Schools in 2022 Dollars, FYE 2012 to 2022</t>
  </si>
  <si>
    <t>Table 1: Fiscal Statistics for All Dental Schools, FYE 2012 to 2022</t>
  </si>
  <si>
    <t>Table 2: Summary of Revenue in All Major Sources, FYE 2022</t>
  </si>
  <si>
    <t>Table 3: Summary of Expenditures in All Major Areas, FYE 2022</t>
  </si>
  <si>
    <t>Figure 2: Average Full-Time Equivalent (FTE) Enrollment, FYE 2012 to 2022</t>
  </si>
  <si>
    <t>Table 4: Schools Rank Ordered by Full-Time Equivalent (FTE) Enrollment, FYE 2022</t>
  </si>
  <si>
    <t>Figure 3: Revenue from Tuition and Fees per FTE for All Dental Schools, FYE 2012 to 2022</t>
  </si>
  <si>
    <t>Figure 4: Tuition and Fees Revenue as a Percentage of Total Revenue by Type of Institutional Sponsor, FYE 2012 to 2022</t>
  </si>
  <si>
    <t>Table 5: Schools Rank Ordered by Tuition and Fees Revenue per FTE, FYE 2022</t>
  </si>
  <si>
    <t>Table 6a: Schools Rank Ordered by Patient Care Service Revenue Generated by DDS/DMD Predoctoral Student/Teaching Clinics per DDS/DMD Enrollment, FYE 2022</t>
  </si>
  <si>
    <t>Table 6b: Schools Rank Ordered by Patient Care Service Revenue Generated by Advanced Program Student/Teaching Clinics per Advanced Enrollment, FYE 2022</t>
  </si>
  <si>
    <t>Table 6c: Schools Rank Ordered by Patient Care Service Revenue Generated by Allied Dental Health Student/Teaching Clinics per Allied Enrollment, FYE 2022</t>
  </si>
  <si>
    <t>Table 6d: Schools Rank Ordered by Patient Care Service Revenue Generated by All Student/Teaching Clinics per FTE, FYE 2022</t>
  </si>
  <si>
    <t>Table 6e: Schools Rank Ordered by Percentage of Total Revenue from Patient Care Service Revenue Retained by Dental School for Non-Faculty Related Purposes, FYE 2022</t>
  </si>
  <si>
    <t>Table 6f: Schools Rank Ordered by Percentage of Total Revenue from Patient Care Service Revenue Generated by Faculty Practice, FYE 2022</t>
  </si>
  <si>
    <t>Table 6g: Schools Rank Ordered by Percentage of Total Revenue from Patient Care Service Revenue Generated by Community Based Clinics, FYE 2022</t>
  </si>
  <si>
    <t>Figure 5: Patient Care Services Revenue as a Percentage of Total Revenue by Type of Institutional Sponsor, FYE 2012 to 2022</t>
  </si>
  <si>
    <t>Table 6h: Schools Rank Ordered by Percentage of Total Revenue from Total Patient Care Service, FYE 2022</t>
  </si>
  <si>
    <t>Table 7: Total Revenue from Endowment Earnings and Market Value of All Endowments, FYE 2022</t>
  </si>
  <si>
    <t>Table 8: Schools Rank Ordered by Percentage of Total Revenue from Gifts, FYE 2022</t>
  </si>
  <si>
    <t>Table 9: Schools Rank Ordered by Percentage of Total Revenue from Graduate Medical Education (GME), FYE 2022</t>
  </si>
  <si>
    <t>Table 10a: Schools Rank Ordered by Percentage of Total Revenue from Other Sources, FYE 2022</t>
  </si>
  <si>
    <t>Table 10b: Other Revenue Sources Listed, FYE 2022</t>
  </si>
  <si>
    <t>Table 11: Research and Sponsored Training Programs Recovery of Direct and Indirect Costs and Yield, FYE 2022</t>
  </si>
  <si>
    <t>Table 12: Schools Rank Ordered by Percentage of Total Revenue from Financial Aid, FYE 2022</t>
  </si>
  <si>
    <t>Figure 6: Revenue from State and Local Governments per FTE for All Dental Schools, FYE 2012 to 2022</t>
  </si>
  <si>
    <t>Figure 7: State and Local Government Support as a Percentage of Total Revenue by Type of Institutional Sponsor, FYE 2012 to 2022</t>
  </si>
  <si>
    <t>Table 13: Schools Rank Ordered by State and Local Government Appropriations per FTE, FYE 2022</t>
  </si>
  <si>
    <t>Figure 8: Total Revenue per FTE for All Dental Schools, FYE 2012 to 2022</t>
  </si>
  <si>
    <t>Table 14: Direct, Indirect, and Total Revenue, FYE 2022</t>
  </si>
  <si>
    <t>Figure 9a: Basic Science, Clinical Science and Other Expenditures per FTE for All Dental Schools, FYE 2012 to 2022</t>
  </si>
  <si>
    <t>Figure 9b: Total Educational Expenditures per FTE for All Dental Schools, FYE 2012 to 2022</t>
  </si>
  <si>
    <t>Figure 10: Total Educational Expenses as a Percentage of Total Expenditures by Type of Institutional Sponsor, FYE 2012 to 2022</t>
  </si>
  <si>
    <t>Table 15: Basic Science, Clinical Science and Other Educational Expenditures, FYE 2022</t>
  </si>
  <si>
    <t>Figure 11: Research and Sponsored Training Programs as a Percentage of Total Expenditures by Type of Institutional Sponsor, FYE 2012 to 2022</t>
  </si>
  <si>
    <t>Table 16: Schools Rank Ordered by Percentage of Total Expenditures on Research and Sponsored Training Programs' Direct Costs and Operating Research Activities, FYE 2022</t>
  </si>
  <si>
    <t>Figure 12: Patient Care Service Expenses as a Percentage of Total Expenditures by Type of Institutional Sponsor, FYE 2012 to 2022</t>
  </si>
  <si>
    <t>Table 17: Schools Rank Ordered by Percentage of Total Expenditures on Patient Care Services, FYE 2022</t>
  </si>
  <si>
    <t>Figure 13: Dental School Administration Expenses as a Percentage of Total Expenditures by Type of Institutional Sponsor, FYE 2012 to 2022</t>
  </si>
  <si>
    <t>Table 18: Schools Rank Ordered by Percentage of Total Expenditures on Dental School Administration, FYE 2022</t>
  </si>
  <si>
    <t>Table 19: Schools Rank Ordered by Percentage of Total Expenditures on Library/Learning Resources, FYE 2022</t>
  </si>
  <si>
    <t>Table 20: Schools Rank Ordered by Percentage of Total Expenditures on Computer Services, FYE 2022</t>
  </si>
  <si>
    <t>Table 21: Schools Rank Ordered by Percentage of Total Expenditures on Continuing Education, FYE 2022</t>
  </si>
  <si>
    <t>Table 22: Schools Rank Ordered by Percentage of Total Expenditures on Physical Plant, FYE 2022</t>
  </si>
  <si>
    <t>Table 23a: Schools Rank Ordered by Percentage of Total Expenditures on General University Overhead, FYE 2022</t>
  </si>
  <si>
    <t>Table 23b: General University Costs Listed, FYE 2022</t>
  </si>
  <si>
    <t>Table 24a: Schools Rank Ordered by Percentage of Total Expenditures in Other Areas, FYE 2022</t>
  </si>
  <si>
    <t>Table 24b: Other Expenditures Listed, FYE 2022</t>
  </si>
  <si>
    <t>Figure 14: All Other Areas Combined as a Percentage of Total Expenditures by Type of Institutional Sponsor, FYE 2012 to 2022</t>
  </si>
  <si>
    <t>Table 25: Schools Rank Ordered by Percentage of Total Expenditures in Other Areas Combined, FYE 2022</t>
  </si>
  <si>
    <t>Table 26: Schools Rank Ordered by Percentage of Total Expenditures on Financial Aid, FYE 2022</t>
  </si>
  <si>
    <t>Figure 15: Average Major Capital Expenditures per Dental School, FYE 2012 to 2022</t>
  </si>
  <si>
    <t>Table 27: Major Capital Expenditures Funded by Current Operating Funds Including School Reserves and Other Units, FYE 2022</t>
  </si>
  <si>
    <t>Figure 16a: Total Expenditures Excluding Research, and Total Expenditures Excluding Research and Faculty Practice per FTE for All Dental Schools, FYE 2012 to 2022</t>
  </si>
  <si>
    <t>Figure 16b: Total Expenditures per FTE for All Dental Schools, FYE 2012 to 2022</t>
  </si>
  <si>
    <t>Table 28: Direct, Indirect, and Total Expenditures, FYE 2022</t>
  </si>
  <si>
    <t>Table 29: Schools Rank Ordered by Total Expenditures Excluding Research per FTE, FYE 2022</t>
  </si>
  <si>
    <t>Table 30: Schools Rank Ordered by Total Expenditures Excluding Research and Faculty Practice per FTE, FYE 2022</t>
  </si>
  <si>
    <t>Return to Table of Contents</t>
  </si>
  <si>
    <r>
      <rPr>
        <i/>
        <sz val="11"/>
        <color theme="1"/>
        <rFont val="Arial"/>
        <family val="2"/>
      </rPr>
      <t>Report 3: Finances</t>
    </r>
    <r>
      <rPr>
        <sz val="11"/>
        <color theme="1"/>
        <rFont val="Arial"/>
        <family val="2"/>
      </rPr>
      <t xml:space="preserve"> details the revenue and expenses for the operations of United States dental schools during the fiscal year ending (FYE) June 30, 2022. To ensure confidentiality, randomly generated school codes are used in place of school names in all tables that provide financial data.</t>
    </r>
  </si>
  <si>
    <r>
      <t xml:space="preserve">Requests to complete the 2022-23 </t>
    </r>
    <r>
      <rPr>
        <i/>
        <sz val="11"/>
        <color theme="1"/>
        <rFont val="Arial"/>
        <family val="2"/>
      </rPr>
      <t>Survey of Dental Education</t>
    </r>
    <r>
      <rPr>
        <sz val="11"/>
        <color theme="1"/>
        <rFont val="Arial"/>
        <family val="2"/>
      </rPr>
      <t xml:space="preserve"> were sent to all 71 United States dental schools accredited by the Commission on Dental Accreditation (CODA), one international dental school accredited by CODA, and ten Canadian dental schools accredited by the Commission on Dental Accreditation of Canada (CDAC) in August 2022. Data collection was conducted by the ADA Health Policy Institute (HPI), on behalf of CODA. </t>
    </r>
  </si>
  <si>
    <t xml:space="preserve">All CODA-accredited schools were required to complete the survey in order to maintain accreditation by CODA, which is nationally recognized as the sole agency to accredit dental and dental-related education programs conducted at the post-secondary level. Three CODA-accredited programs completed the Group III survey but are not included in all or parts of this report. Kansas City University and Lincoln Memorial University were newly accedited in FYE 2022 and did not have enrollment in the 2021-22 school year; they are included only in Figures 1a-b and Tables 1-3. King Abduaziz University was accredited in FYE 2022, but its reported revenue in certain categories make it identifiable in school-level tables; it is excluded from the report entirely in order to maintain the confidentiality of its data. </t>
  </si>
  <si>
    <t>Meanwhile, two other schools (Texas Tech University Health Sciences Center El Paso and California Northstate University) were both in initial accreditation during the Fiscal Year Ending 2022 with partial enrollment; their data are included in all tables and figures (both summary and school-level) throughout the report. For more information on CODA, please visit coda.ada.org.</t>
  </si>
  <si>
    <r>
      <t xml:space="preserve">The Group III-Financial Management section of the </t>
    </r>
    <r>
      <rPr>
        <i/>
        <sz val="11"/>
        <color rgb="FF000000"/>
        <rFont val="Arial"/>
        <family val="2"/>
      </rPr>
      <t xml:space="preserve">Survey of Dental Education, </t>
    </r>
    <r>
      <rPr>
        <sz val="11"/>
        <color rgb="FF000000"/>
        <rFont val="Arial"/>
        <family val="2"/>
      </rPr>
      <t>which is the basis for this report, is designed to collect revenue and expenditures for the current operations of the dental schools. The purpose of this survey is to identify all the revenue and costs related to dental school programs, whether or not they are budgeted separately for the dental school. All current funds for educational and general purposes at the time of the survey were reported. Revenue is classified by source and expenditures are classified by functional categories. The audit of colleges and universities prepared by the American Institute of Certified Public Accountants is the basic reference manual for the construction and interpretation of the survey. The Group III section is not administered to dental schools in Canada.</t>
    </r>
  </si>
  <si>
    <t>Please note that throughout this report, aggregate statistics of revenue and expenditures are calculated by including only non-zero entries. Schools that reported $0 in a revenue or expenditure category are not included.</t>
  </si>
  <si>
    <t>Every reasonable effort has been made by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</si>
  <si>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</si>
  <si>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TERM</t>
  </si>
  <si>
    <t>DEFINITION</t>
  </si>
  <si>
    <t>Full-Time Equivalent Enrollment (FTE):</t>
  </si>
  <si>
    <t>The sum of DDS/DMD undergraduate, advanced dental education, allied enrollment, and PhD and Masters programs enrollment.</t>
  </si>
  <si>
    <t>Maximum:</t>
  </si>
  <si>
    <t>The highest value.</t>
  </si>
  <si>
    <t>Mean for All/Public/Private Dental Schools:</t>
  </si>
  <si>
    <t>The mean is the simple average of the responses. The mean is calculated by summing the values reported in a category and then dividing that sum by the number of non-zero responses.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</si>
  <si>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Minimum:</t>
  </si>
  <si>
    <t>The lowest value among schools reporting a positive or negative amount in the expenditure or revenue category.</t>
  </si>
  <si>
    <t>N/A:</t>
  </si>
  <si>
    <t>Not answered or not applicable.</t>
  </si>
  <si>
    <t>Percentage of Expenditures:</t>
  </si>
  <si>
    <t>Percentage of the total expenditures accounted for by the individual line item.</t>
  </si>
  <si>
    <t>Percentage of Revenue:</t>
  </si>
  <si>
    <t>Percentage of the total revenue accounted for by the individual line item.</t>
  </si>
  <si>
    <t>Private For-profit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</si>
  <si>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compensation other than wages, rent or other expenses for the assumption of risk.</t>
  </si>
  <si>
    <t>Private Non-profit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</si>
  <si>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no compensation, other than wages, rent, or other expenses for the assumption of risk. These include both independent not-for-profit schools and those affiliated with a religious organization.</t>
  </si>
  <si>
    <t>Private/State-related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</si>
  <si>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</si>
  <si>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</si>
  <si>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</si>
  <si>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Ratio for All/Public/Private Dental Schools:</t>
  </si>
  <si>
    <t>Revenue and expenditure figures per FTE in this line are calculated by dividing the total dollar amount in the category by the total enrollment for all schools that reported a dollar amount in that category.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</si>
  <si>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State and Local Government Appropriations:</t>
  </si>
  <si>
    <t>Includes funds received from state and local governments that are expendable for the educational and general purposes of the dental school. These include funds paid by the institution on behalf of the dental school from central administration funds that are not charged against the allocated budget of the dental school. Funds disbursed include only governmental appropriations made from tax levied funds, including those taxes levied directly by the institution under authority granted by the legislature or constitution, federal land grant appropriations and federal revenue sharing funds. They do not include institutional fees and other income appropriated by a legislature to the institution. Tuition and fees and clinic income collected by the institution and returned to the institution in the form of appropriations are not included in this category.</t>
  </si>
  <si>
    <t>Total Direct Expenditures (Table 28):</t>
  </si>
  <si>
    <t>Sum of values reported in Questions 1a1, 1b1, 2a1-2, 2b, 3a, 3b, 3c, 3d, 4a, 5a1, 5b1, 5c1, 6a, 7a1-3, 8a1-3, 9a, and 10a1-5 of the survey.</t>
  </si>
  <si>
    <t>Total Direct Revenue (Table 14):</t>
  </si>
  <si>
    <t>Sum of values reported in Questions 11a1-3, 11b1-3, 12, 13a1-3, 13b1-2, 13c1-2, 14a-b, 15, 16a-b, 17a-b, 17c1-2, 18a1-2, 18b1, 19, and 20a-d of the survey.</t>
  </si>
  <si>
    <t>Total Expenditures (Table 28):</t>
  </si>
  <si>
    <t>Sum of values reported in Questions 1a1-2, 1b1-2, 2a-c, 3a-e, 4a-b, 5a1-2, 5b1-2, 5c1-2, 6a-b, 7a1-3, 7b1-3, 8a1-3, 8b1-3, 9a-b, and 10c of the survey.</t>
  </si>
  <si>
    <t>Total Expenditures Excluding Research (Table 29):</t>
  </si>
  <si>
    <t>Sum of values reported in Questions 1a1-2, 1b1-2, 3a-e, 4a-b, 5a1-2, 5b1-2, 5c1-2, 6a-b, 7a1-3, 7b1-3, 8a1-3, 8b1-3, 9a-b, and 10c of the survey.</t>
  </si>
  <si>
    <t>Total Expenditures Excluding Research and Faculty Practice (Table 30):</t>
  </si>
  <si>
    <t>Sum of values reported in Questions 1a1-2, 1b1-2, 3a, 3c, 3d, 3e, 4a-b, 5a1-2, 5b1-2, 5c1-2, 6a-b, 7a1-3, 7b1-3, 8a1-3, 8b1-3, 9a-b, and 10c of the survey.</t>
  </si>
  <si>
    <t>Total Indirect Expenditures (Table 28):</t>
  </si>
  <si>
    <t>Sum of values reported in Questions 1a2, 1b2, 2c, 3e, 4b, 5a2, 5b2, 5c2, 6b, 7b1-3, 8b1-3, 9b and 10b1-5 of the survey.</t>
  </si>
  <si>
    <t>Total Indirect Revenue (Table 14):</t>
  </si>
  <si>
    <t>Value reported in Question 21o of the survey.</t>
  </si>
  <si>
    <t>Total Other Expenditures (Table 25):</t>
  </si>
  <si>
    <t>Sum of values reported in Questions 4a-b, 5a1-2, 5b1-2, 5c1-2, 6a-b, 7a1-3, 7b1-3, 8a1-3 and 8b1-3 of the survey.</t>
  </si>
  <si>
    <t>Total Revenue (Table 14):</t>
  </si>
  <si>
    <t>Sum of values reported in Questions 11a1-3, 11b1-3, 12, 13a1-3, 13b1-3, 13c1-3, 14a-b, 15, 16a-b, 17a, 17b, 17c1-3, 18a1-2, 18b1, 19, 20a-d, and 21o of the survey.</t>
  </si>
  <si>
    <t>Yield (Recovery Rate):</t>
  </si>
  <si>
    <t>Calculated by dividing the amount of Total Indirect Costs in Research and Sponsored Training Programs (Question 18b1-2) by the Total Direct Costs in Research and Sponsored Training Programs (Question 18a1-2).</t>
  </si>
  <si>
    <t>Total Revenue</t>
  </si>
  <si>
    <t>Total Expenses</t>
  </si>
  <si>
    <r>
      <t xml:space="preserve">Source: American Dental Association, Health Policy Institute, </t>
    </r>
    <r>
      <rPr>
        <i/>
        <sz val="9"/>
        <rFont val="Arial"/>
        <family val="2"/>
      </rPr>
      <t>Commission on Dental Accreditation Surveys of Dental Education</t>
    </r>
    <r>
      <rPr>
        <sz val="9"/>
        <rFont val="Arial"/>
        <family val="2"/>
      </rPr>
      <t xml:space="preserve"> </t>
    </r>
    <r>
      <rPr>
        <i/>
        <sz val="9"/>
        <rFont val="Arial"/>
        <family val="2"/>
      </rPr>
      <t>(Group III)</t>
    </r>
    <r>
      <rPr>
        <sz val="9"/>
        <rFont val="Arial"/>
        <family val="2"/>
      </rPr>
      <t>.</t>
    </r>
  </si>
  <si>
    <t>©2024 American Dental Association</t>
  </si>
  <si>
    <t>Total Revenue (2022 Dollars)</t>
  </si>
  <si>
    <t>Total Expenses (2022 Dollars)</t>
  </si>
  <si>
    <t>Fiscal Year Ending</t>
  </si>
  <si>
    <t>Total Current Fund Revenue</t>
  </si>
  <si>
    <t>Student Tuition and Fees Revenue</t>
  </si>
  <si>
    <t>Student Tuition and Fees Revenue - Percent of Total Revenue</t>
  </si>
  <si>
    <t>State and Local Support Revenue</t>
  </si>
  <si>
    <t>State and Local Support Revenue - Percent of Total Revenue</t>
  </si>
  <si>
    <t>Patient Care Service Revenue</t>
  </si>
  <si>
    <t>Patient Care Service Revenue - Percent of Total Revenue</t>
  </si>
  <si>
    <t>Total Current Fund Expenditures</t>
  </si>
  <si>
    <t>All Dental Schools</t>
  </si>
  <si>
    <t>Public Dental Schools</t>
  </si>
  <si>
    <t>Private Dental Schools*</t>
  </si>
  <si>
    <t>*Private Schools include Private Nonprofit, Private For-profit, and Private-State Related schools.</t>
  </si>
  <si>
    <r>
      <t xml:space="preserve">Source: American Dental Association, Health Policy Institute, </t>
    </r>
    <r>
      <rPr>
        <i/>
        <sz val="9"/>
        <rFont val="Arial"/>
        <family val="2"/>
      </rPr>
      <t>Commission on Dental Accreditation Surveys of Dental Education</t>
    </r>
    <r>
      <rPr>
        <sz val="9"/>
        <rFont val="Arial"/>
        <family val="2"/>
      </rPr>
      <t xml:space="preserve"> (Group III).</t>
    </r>
  </si>
  <si>
    <t>Q*</t>
  </si>
  <si>
    <t>Type of Revenue</t>
  </si>
  <si>
    <t>Public 
Schools ($)</t>
  </si>
  <si>
    <t>Percentage of Public School Total Revenue 
(%)</t>
  </si>
  <si>
    <t>Private Schools ($)**</t>
  </si>
  <si>
    <t>Percentage of Private School Total Revenue 
(%)</t>
  </si>
  <si>
    <t>All 
Schools ($)</t>
  </si>
  <si>
    <t>Percentage of Total Revenue (%)</t>
  </si>
  <si>
    <t>Student Tuition and Fees</t>
  </si>
  <si>
    <t>11a1</t>
  </si>
  <si>
    <t>Tuition- DDS-DMD</t>
  </si>
  <si>
    <t>11a2</t>
  </si>
  <si>
    <t>Tuition- Advanced Programs</t>
  </si>
  <si>
    <t>11a3</t>
  </si>
  <si>
    <t>Tuition- Allied Education</t>
  </si>
  <si>
    <t>11b1</t>
  </si>
  <si>
    <t>Fees- DDS-DMD</t>
  </si>
  <si>
    <t>11b2</t>
  </si>
  <si>
    <t>Fees- Advanced Programs</t>
  </si>
  <si>
    <t>11b3</t>
  </si>
  <si>
    <t>Fees- Allied Education</t>
  </si>
  <si>
    <t>Total Student Tuition and Fees</t>
  </si>
  <si>
    <t>Total Federal Educational Revenue</t>
  </si>
  <si>
    <t>Student/Teaching Clinic(s)</t>
  </si>
  <si>
    <t>13a1</t>
  </si>
  <si>
    <t>DDS-DMD Predoctoral</t>
  </si>
  <si>
    <t>13a2</t>
  </si>
  <si>
    <t>Advanced Programs</t>
  </si>
  <si>
    <t>13a3</t>
  </si>
  <si>
    <t>Allied Dental Health</t>
  </si>
  <si>
    <t>Total Student/Teaching Clinic(s)</t>
  </si>
  <si>
    <t>13b1+13b2</t>
  </si>
  <si>
    <t>Total Faculty Practice</t>
  </si>
  <si>
    <t>13c1+13c2</t>
  </si>
  <si>
    <t>Total Community-Based Clinics</t>
  </si>
  <si>
    <t>Total Patient Care Service Revenue</t>
  </si>
  <si>
    <t>Endowment Earnings</t>
  </si>
  <si>
    <t>14a</t>
  </si>
  <si>
    <t>Unrestricted Earning</t>
  </si>
  <si>
    <t>14b</t>
  </si>
  <si>
    <t>Restricted Earnings</t>
  </si>
  <si>
    <t>Total Endowment Earnings</t>
  </si>
  <si>
    <t>Total Gift Revenue</t>
  </si>
  <si>
    <t>Graduate Medical Education Revenue</t>
  </si>
  <si>
    <t>16a</t>
  </si>
  <si>
    <t>Revenue Recorded by the Dental School</t>
  </si>
  <si>
    <t>16b</t>
  </si>
  <si>
    <t>Stipends and Benefits Paid Directly to Resident</t>
  </si>
  <si>
    <t>Total Graduate Medical Education Revenue</t>
  </si>
  <si>
    <t>Other Revenue</t>
  </si>
  <si>
    <t>17a</t>
  </si>
  <si>
    <t>Continuing Education</t>
  </si>
  <si>
    <t>17b</t>
  </si>
  <si>
    <t>Auxiliary Enterprises</t>
  </si>
  <si>
    <t>17c1+17c2</t>
  </si>
  <si>
    <t>Other</t>
  </si>
  <si>
    <t>Total Other Revenue</t>
  </si>
  <si>
    <t>Research and Sponsored Training Programs</t>
  </si>
  <si>
    <t>Recovery of Direct Cost</t>
  </si>
  <si>
    <t>18a1</t>
  </si>
  <si>
    <t>Federal Direct</t>
  </si>
  <si>
    <t>18a2</t>
  </si>
  <si>
    <t>Non-Federal Direct</t>
  </si>
  <si>
    <t>Total Direct Cost</t>
  </si>
  <si>
    <t>Recovery of Indirect Cost</t>
  </si>
  <si>
    <t>18b1</t>
  </si>
  <si>
    <t>Retained by the Dental School</t>
  </si>
  <si>
    <t>18b2</t>
  </si>
  <si>
    <t>Retained by the University</t>
  </si>
  <si>
    <t>18a3+18b1</t>
  </si>
  <si>
    <t>Total Research and Sponsored Training Programs</t>
  </si>
  <si>
    <t>Total Financial Aid Revenue</t>
  </si>
  <si>
    <t>State and Local Governments</t>
  </si>
  <si>
    <t>20a</t>
  </si>
  <si>
    <t>Public School Appropriation</t>
  </si>
  <si>
    <t>&lt;0.1</t>
  </si>
  <si>
    <t>20b</t>
  </si>
  <si>
    <t>State-Related Subsidy</t>
  </si>
  <si>
    <t>20c</t>
  </si>
  <si>
    <t>Interstate/Intrastate Compacts</t>
  </si>
  <si>
    <t>20d</t>
  </si>
  <si>
    <t>City and County Governments</t>
  </si>
  <si>
    <t>Total State and Local Government Revenue</t>
  </si>
  <si>
    <t>21o</t>
  </si>
  <si>
    <t>University Indirect Support</t>
  </si>
  <si>
    <t>Revenue: Grand Total</t>
  </si>
  <si>
    <r>
      <t xml:space="preserve">*Question number on the Group III-Financial Management section of the 2022-23 </t>
    </r>
    <r>
      <rPr>
        <i/>
        <sz val="9"/>
        <color rgb="FF000000"/>
        <rFont val="Arial"/>
        <family val="2"/>
      </rPr>
      <t>Survey of Dental Education</t>
    </r>
    <r>
      <rPr>
        <sz val="9"/>
        <color rgb="FF000000"/>
        <rFont val="Arial"/>
        <family val="2"/>
      </rPr>
      <t>.</t>
    </r>
  </si>
  <si>
    <t>**Private Schools include Private Nonprofit, Private For-profit, and Private-State Related schools.</t>
  </si>
  <si>
    <t>NOTE: Recovery of Indirect Costs from Educational Programs and Research Retained by the University is not included in the calculation of revenue grand total. This revenue category is presented in Table 2 for informational purposes.</t>
  </si>
  <si>
    <r>
      <t xml:space="preserve">Source: American Dental Association, Health Policy Institute, </t>
    </r>
    <r>
      <rPr>
        <i/>
        <sz val="9"/>
        <rFont val="Arial"/>
        <family val="2"/>
      </rPr>
      <t>Commission on Dental Accreditation 2022-23 Survey of Dental Education (Group III)</t>
    </r>
    <r>
      <rPr>
        <sz val="9"/>
        <rFont val="Arial"/>
        <family val="2"/>
      </rPr>
      <t>.</t>
    </r>
  </si>
  <si>
    <t>Table 3: Summary of Expenditures in All Major Sources, FYE 2022</t>
  </si>
  <si>
    <t>Type of Expenditure</t>
  </si>
  <si>
    <t>Percentage of Public School Total Expenditures
(%)</t>
  </si>
  <si>
    <t>Percentage of Private School Total Expenditures
(%)</t>
  </si>
  <si>
    <t>Percentage of Total Expenditures (%)</t>
  </si>
  <si>
    <t>Educational Expenses</t>
  </si>
  <si>
    <t>Basic Science</t>
  </si>
  <si>
    <t>1a1</t>
  </si>
  <si>
    <t>Funded by Dental School</t>
  </si>
  <si>
    <t>1a2</t>
  </si>
  <si>
    <t>Funded by Other Units</t>
  </si>
  <si>
    <t>Total Basic Science</t>
  </si>
  <si>
    <t>Clinical Science and Other</t>
  </si>
  <si>
    <t>1b1</t>
  </si>
  <si>
    <t>1b2</t>
  </si>
  <si>
    <t>Total Clinical Science and Other</t>
  </si>
  <si>
    <t>Total Educational Expenses</t>
  </si>
  <si>
    <t>1a1+1b1</t>
  </si>
  <si>
    <t>1a2+1b2</t>
  </si>
  <si>
    <t>Grand Total of Educational Expenses</t>
  </si>
  <si>
    <t>2a1</t>
  </si>
  <si>
    <t>2a2</t>
  </si>
  <si>
    <t>2b</t>
  </si>
  <si>
    <t>Operating Research Activities-Funded by Dental School</t>
  </si>
  <si>
    <t>2c</t>
  </si>
  <si>
    <t>Total Research and Sponsored Training Expenses</t>
  </si>
  <si>
    <t>Patient Care Service Expenses</t>
  </si>
  <si>
    <t>3a</t>
  </si>
  <si>
    <t>Dental Clinics</t>
  </si>
  <si>
    <t>3b</t>
  </si>
  <si>
    <t>Faculty Practice</t>
  </si>
  <si>
    <t>3c</t>
  </si>
  <si>
    <t>Community-Based Clinics</t>
  </si>
  <si>
    <t>3d</t>
  </si>
  <si>
    <t>Stipends &amp; Benefits Paid Directly to Resident by Hospital</t>
  </si>
  <si>
    <t>3e</t>
  </si>
  <si>
    <t>Total Patient Care Service Expenses</t>
  </si>
  <si>
    <t>Other Expenditures</t>
  </si>
  <si>
    <t>Dental School Administration</t>
  </si>
  <si>
    <t>4a</t>
  </si>
  <si>
    <t>4b</t>
  </si>
  <si>
    <t>Total Dental School Administration</t>
  </si>
  <si>
    <t>Library and Learning Resources</t>
  </si>
  <si>
    <t>5a1</t>
  </si>
  <si>
    <t>5a2</t>
  </si>
  <si>
    <t>Total Library and Learning Resources</t>
  </si>
  <si>
    <t>Computer Services</t>
  </si>
  <si>
    <t>5b1</t>
  </si>
  <si>
    <t>5b2</t>
  </si>
  <si>
    <t>Total Computer Services</t>
  </si>
  <si>
    <t>5c1</t>
  </si>
  <si>
    <t>5c2</t>
  </si>
  <si>
    <t>Total Continuing Educatoin</t>
  </si>
  <si>
    <t>Physical Plant</t>
  </si>
  <si>
    <t>6a</t>
  </si>
  <si>
    <t>6b</t>
  </si>
  <si>
    <t>Total Physical Plant</t>
  </si>
  <si>
    <t>General University Overhead</t>
  </si>
  <si>
    <t>7a</t>
  </si>
  <si>
    <t>7b</t>
  </si>
  <si>
    <t>Total General University Overhead</t>
  </si>
  <si>
    <t>Other Costs</t>
  </si>
  <si>
    <t>8a</t>
  </si>
  <si>
    <t>8b</t>
  </si>
  <si>
    <t>Total Other Costs</t>
  </si>
  <si>
    <t>Total Other Expenses</t>
  </si>
  <si>
    <t>Financial Aid Expenses</t>
  </si>
  <si>
    <t>9a</t>
  </si>
  <si>
    <t>9b</t>
  </si>
  <si>
    <t>Total Financial Aid Expenses</t>
  </si>
  <si>
    <t>10c</t>
  </si>
  <si>
    <t>Major Capital Expenditures</t>
  </si>
  <si>
    <t>Expenses: Grand Total</t>
  </si>
  <si>
    <r>
      <t xml:space="preserve">*Question number on the Group III-Financial Management section of the 2022-23 </t>
    </r>
    <r>
      <rPr>
        <i/>
        <sz val="9"/>
        <color theme="1"/>
        <rFont val="Arial"/>
        <family val="2"/>
      </rPr>
      <t>Survey of Dental Education</t>
    </r>
    <r>
      <rPr>
        <sz val="9"/>
        <color theme="1"/>
        <rFont val="Arial"/>
        <family val="2"/>
      </rPr>
      <t>.</t>
    </r>
  </si>
  <si>
    <t>FTE Enrollment</t>
  </si>
  <si>
    <r>
      <t xml:space="preserve">Source: American Dental Association, Health Policy Institute, </t>
    </r>
    <r>
      <rPr>
        <i/>
        <sz val="9"/>
        <rFont val="Arial"/>
        <family val="2"/>
      </rPr>
      <t>Commission on Dental Accreditation Surveys of Dental Education (Group III, Enrollment figures)</t>
    </r>
    <r>
      <rPr>
        <sz val="9"/>
        <rFont val="Arial"/>
        <family val="2"/>
      </rPr>
      <t>.</t>
    </r>
  </si>
  <si>
    <t>Rank Order</t>
  </si>
  <si>
    <r>
      <t xml:space="preserve">Dental School </t>
    </r>
    <r>
      <rPr>
        <b/>
        <vertAlign val="superscript"/>
        <sz val="11"/>
        <color rgb="FFFFFFFF"/>
        <rFont val="Arial"/>
        <family val="2"/>
      </rPr>
      <t>1</t>
    </r>
  </si>
  <si>
    <t>Type of Support</t>
  </si>
  <si>
    <t>Advanced</t>
  </si>
  <si>
    <t>Allied</t>
  </si>
  <si>
    <t>PhD and Masters</t>
  </si>
  <si>
    <t>FTE</t>
  </si>
  <si>
    <t>DDS</t>
  </si>
  <si>
    <t>New York University</t>
  </si>
  <si>
    <t xml:space="preserve">Private </t>
  </si>
  <si>
    <t>Tufts University</t>
  </si>
  <si>
    <t>Boston University</t>
  </si>
  <si>
    <t>University of Pennsylvania</t>
  </si>
  <si>
    <t>Herman Ostrow School of Dentistry of USC</t>
  </si>
  <si>
    <t>Ohio State University</t>
  </si>
  <si>
    <t>Public</t>
  </si>
  <si>
    <t>Nova Southeastern University</t>
  </si>
  <si>
    <t>University of Michigan</t>
  </si>
  <si>
    <t>University of Detroit Mercy</t>
  </si>
  <si>
    <t>Temple University</t>
  </si>
  <si>
    <t>Private/State-related</t>
  </si>
  <si>
    <t>Indiana University</t>
  </si>
  <si>
    <t>University of Maryland</t>
  </si>
  <si>
    <t>Loma Linda University</t>
  </si>
  <si>
    <t>University of Minnesota</t>
  </si>
  <si>
    <t>University of Louisville</t>
  </si>
  <si>
    <t>Texas A&amp;M University</t>
  </si>
  <si>
    <t>Rutgers School of Dental Medicine</t>
  </si>
  <si>
    <t>Midwestern University - AZ</t>
  </si>
  <si>
    <t>UT Health San Antonio</t>
  </si>
  <si>
    <t>University of Texas at Houston</t>
  </si>
  <si>
    <t>Midwestern University - IL</t>
  </si>
  <si>
    <t>University at Buffalo</t>
  </si>
  <si>
    <t>University of the Pacific</t>
  </si>
  <si>
    <t>University of Missouri, Kansas City</t>
  </si>
  <si>
    <t>University of California, San Francisco</t>
  </si>
  <si>
    <t>University of Tennessee College of Dentistry</t>
  </si>
  <si>
    <t>University of California, Los Angeles</t>
  </si>
  <si>
    <t>University of Florida</t>
  </si>
  <si>
    <t>Virginia Commonwealth University</t>
  </si>
  <si>
    <t>University of North Carolina</t>
  </si>
  <si>
    <t>Columbia University</t>
  </si>
  <si>
    <t>University of Illinois, Chicago</t>
  </si>
  <si>
    <t>LSU Health Sciences Center</t>
  </si>
  <si>
    <t>Creighton University</t>
  </si>
  <si>
    <t>University of Colorado</t>
  </si>
  <si>
    <t>Augusta University</t>
  </si>
  <si>
    <t>Touro College of Dental Medicine</t>
  </si>
  <si>
    <t>Marquette University</t>
  </si>
  <si>
    <t>University of Iowa</t>
  </si>
  <si>
    <t>University of Pittsburgh</t>
  </si>
  <si>
    <t>University of Alabama</t>
  </si>
  <si>
    <t>Roseman University of Health Sciences</t>
  </si>
  <si>
    <t>LECOM School of Dental Medicine</t>
  </si>
  <si>
    <t>University of Nevada, Las Vegas</t>
  </si>
  <si>
    <t>University of Oklahoma</t>
  </si>
  <si>
    <t>Case Western Reserve University</t>
  </si>
  <si>
    <t>University of Washington</t>
  </si>
  <si>
    <t>Medical University of South Carolina</t>
  </si>
  <si>
    <t>Howard University</t>
  </si>
  <si>
    <t>Oregon Health &amp; Science University</t>
  </si>
  <si>
    <t>Arizona School of Dentistry &amp; Oral Health</t>
  </si>
  <si>
    <t>University of Kentucky</t>
  </si>
  <si>
    <t>University of Nebraska Medical Center</t>
  </si>
  <si>
    <t>University of Connecticut</t>
  </si>
  <si>
    <t>West Virginia University</t>
  </si>
  <si>
    <t>Meharry Medical College</t>
  </si>
  <si>
    <t>Western University of Health Sciences</t>
  </si>
  <si>
    <t>University of New England</t>
  </si>
  <si>
    <t>University of Puerto Rico</t>
  </si>
  <si>
    <t>East Carolina University</t>
  </si>
  <si>
    <t>Missouri School of Dentistry &amp; Oral Health</t>
  </si>
  <si>
    <t>Southern Illinois University</t>
  </si>
  <si>
    <t>Harvard University</t>
  </si>
  <si>
    <t>University of Utah</t>
  </si>
  <si>
    <t>University of Mississippi</t>
  </si>
  <si>
    <t>Stony Brook University</t>
  </si>
  <si>
    <t>Texas Tech University Health Sciences Center El Paso</t>
  </si>
  <si>
    <t>California Northstate University</t>
  </si>
  <si>
    <t>Total</t>
  </si>
  <si>
    <t>Mean of Non-Zero Entries</t>
  </si>
  <si>
    <t>Minimum of Non-Zero Entries</t>
  </si>
  <si>
    <t>Maximum of Non-Zero Entries</t>
  </si>
  <si>
    <r>
      <rPr>
        <vertAlign val="superscript"/>
        <sz val="9"/>
        <color theme="1"/>
        <rFont val="Arial"/>
        <family val="2"/>
      </rPr>
      <t>1</t>
    </r>
    <r>
      <rPr>
        <sz val="9"/>
        <color theme="1"/>
        <rFont val="Arial"/>
        <family val="2"/>
      </rPr>
      <t xml:space="preserve"> School names in this table reflect the time the survey was conducted.</t>
    </r>
  </si>
  <si>
    <t>Tuition and Fees Revenue</t>
  </si>
  <si>
    <t>Tuition and Fees Revenue (2022 Dollars)</t>
  </si>
  <si>
    <r>
      <t xml:space="preserve">Source: American Dental Association, Health Policy Institute, </t>
    </r>
    <r>
      <rPr>
        <i/>
        <sz val="9"/>
        <rFont val="Arial"/>
        <family val="2"/>
      </rPr>
      <t>Commission on Dental Accreditation Surveys of Dental Education (Group III, Question 11)</t>
    </r>
    <r>
      <rPr>
        <sz val="9"/>
        <rFont val="Arial"/>
        <family val="2"/>
      </rPr>
      <t>.</t>
    </r>
  </si>
  <si>
    <t>Private Dental Schools</t>
  </si>
  <si>
    <r>
      <t xml:space="preserve">Source: American Dental Association, Health Policy Institute, </t>
    </r>
    <r>
      <rPr>
        <i/>
        <sz val="9"/>
        <rFont val="Arial"/>
        <family val="2"/>
      </rPr>
      <t>Commission on Dental Accreditation Surveys of Dental Education (Group III)</t>
    </r>
    <r>
      <rPr>
        <sz val="9"/>
        <rFont val="Arial"/>
        <family val="2"/>
      </rPr>
      <t>.</t>
    </r>
  </si>
  <si>
    <t>Dental School</t>
  </si>
  <si>
    <t>Tuition and Fees Per FTE</t>
  </si>
  <si>
    <t>Percentage of Total Revenue</t>
  </si>
  <si>
    <t>Ratio / % for all Dental Schools</t>
  </si>
  <si>
    <t>Minimum</t>
  </si>
  <si>
    <t>Maximum</t>
  </si>
  <si>
    <r>
      <t xml:space="preserve">Source: American Dental Association, Health Policy Institute, </t>
    </r>
    <r>
      <rPr>
        <i/>
        <sz val="9"/>
        <rFont val="Arial"/>
        <family val="2"/>
      </rPr>
      <t>Commission on Dental Accreditation 2022-23 Survey of Dental Education (Group III, Question 11)</t>
    </r>
    <r>
      <rPr>
        <sz val="9"/>
        <rFont val="Arial"/>
        <family val="2"/>
      </rPr>
      <t>.</t>
    </r>
  </si>
  <si>
    <t>Rank 
Order</t>
  </si>
  <si>
    <t xml:space="preserve">Total DDS/DMD Student Teaching Clinic Revenue </t>
  </si>
  <si>
    <t>DDS/DMD Student Teaching Clinic Revenue per DDS/DMD Enrollment</t>
  </si>
  <si>
    <t>N/A</t>
  </si>
  <si>
    <t>Mean / Ratio / % for all Dental Schools</t>
  </si>
  <si>
    <t>.</t>
  </si>
  <si>
    <r>
      <t xml:space="preserve">Source: American Dental Association, Health Policy Institute, </t>
    </r>
    <r>
      <rPr>
        <i/>
        <sz val="9"/>
        <rFont val="Arial"/>
        <family val="2"/>
      </rPr>
      <t>Commission on Dental Accreditation 2022-23 Survey of Dental Education (Group III, Question 13a1)</t>
    </r>
    <r>
      <rPr>
        <sz val="9"/>
        <rFont val="Arial"/>
        <family val="2"/>
      </rPr>
      <t>.</t>
    </r>
  </si>
  <si>
    <t>Total Advanced Programs Student Teaching Clinic Revenue</t>
  </si>
  <si>
    <t>Advanced Programs Student Teaching Clinic Revenue per Advanced Enrollment</t>
  </si>
  <si>
    <t>Teaching Clinic Revenue</t>
  </si>
  <si>
    <t>Teaching Clinic Revenue Per Advanced Enrollment</t>
  </si>
  <si>
    <r>
      <t xml:space="preserve">Source: American Dental Association, Health Policy Institute, </t>
    </r>
    <r>
      <rPr>
        <i/>
        <sz val="9"/>
        <rFont val="Arial"/>
        <family val="2"/>
      </rPr>
      <t>Commission on Dental Accreditation 2022-23 Survey of Dental Education (Group III, Question 13a2)</t>
    </r>
    <r>
      <rPr>
        <sz val="9"/>
        <rFont val="Arial"/>
        <family val="2"/>
      </rPr>
      <t>.</t>
    </r>
  </si>
  <si>
    <t>Total Allied Dental Health Student Teaching Clinic Revenue</t>
  </si>
  <si>
    <t>Allied Dental Health Student Teaching Clinic Revenue per Allied Enrollment</t>
  </si>
  <si>
    <t>Teaching Clinic Revenue PerAllied Enrollment</t>
  </si>
  <si>
    <r>
      <t xml:space="preserve">Source: American Dental Association, Health Policy Institute, Commission on Dental Accreditation 2022-23 </t>
    </r>
    <r>
      <rPr>
        <i/>
        <sz val="9"/>
        <rFont val="Arial"/>
        <family val="2"/>
      </rPr>
      <t>Survey of Dental Education</t>
    </r>
    <r>
      <rPr>
        <sz val="9"/>
        <rFont val="Arial"/>
        <family val="2"/>
      </rPr>
      <t xml:space="preserve"> (Group III, Question 13a3).</t>
    </r>
  </si>
  <si>
    <t>Total Student Teaching Clinic Revenue</t>
  </si>
  <si>
    <t>Total Student Teaching Clinic Revenue per FTE</t>
  </si>
  <si>
    <t>Teaching Clinic Revenue per FTE</t>
  </si>
  <si>
    <r>
      <t xml:space="preserve">Source: American Dental Association, Health Policy Institute, Commission on Dental Accreditation 2022-23 </t>
    </r>
    <r>
      <rPr>
        <i/>
        <sz val="9"/>
        <rFont val="Arial"/>
        <family val="2"/>
      </rPr>
      <t>Survey of Dental Education</t>
    </r>
    <r>
      <rPr>
        <sz val="9"/>
        <rFont val="Arial"/>
        <family val="2"/>
      </rPr>
      <t xml:space="preserve"> (Group III, Question 13a).</t>
    </r>
  </si>
  <si>
    <t>Revenue Retained by Dental School for Non-Faculty Practice</t>
  </si>
  <si>
    <t>Mean / % for all Dental Schools</t>
  </si>
  <si>
    <r>
      <t xml:space="preserve">Source: American Dental Association, Health Policy Institute, </t>
    </r>
    <r>
      <rPr>
        <i/>
        <sz val="9"/>
        <rFont val="Arial"/>
        <family val="2"/>
      </rPr>
      <t>Commission on Dental Accreditation 2022-23 Survey of Dental Education (Group III, Question 13b2)</t>
    </r>
    <r>
      <rPr>
        <sz val="9"/>
        <rFont val="Arial"/>
        <family val="2"/>
      </rPr>
      <t>.</t>
    </r>
  </si>
  <si>
    <t>Total Faculty Practice Clinic Revenue</t>
  </si>
  <si>
    <t>Mean / Ratio % for all Dental Schools</t>
  </si>
  <si>
    <r>
      <t xml:space="preserve">Source: American Dental Association, Health Policy Institute, </t>
    </r>
    <r>
      <rPr>
        <i/>
        <sz val="9"/>
        <rFont val="Arial"/>
        <family val="2"/>
      </rPr>
      <t>Commission on Dental Accreditation 2022-23 Survey of Dental Education (Group III, Question 13b)</t>
    </r>
    <r>
      <rPr>
        <sz val="9"/>
        <rFont val="Arial"/>
        <family val="2"/>
      </rPr>
      <t>.</t>
    </r>
  </si>
  <si>
    <t>Total Community Based Clinics Revenue</t>
  </si>
  <si>
    <r>
      <t xml:space="preserve">Source: American Dental Association, Health Policy Institute, </t>
    </r>
    <r>
      <rPr>
        <i/>
        <sz val="9"/>
        <rFont val="Arial"/>
        <family val="2"/>
      </rPr>
      <t>Commission on Dental Accreditation 2022-23 Survey of Dental Education (Group III, Question 13c)</t>
    </r>
    <r>
      <rPr>
        <sz val="9"/>
        <rFont val="Arial"/>
        <family val="2"/>
      </rPr>
      <t>.</t>
    </r>
  </si>
  <si>
    <t>Table 6h: Schools Rank Ordered by Percentage of Total Revenue from Total Patient Care Service Revenue, FYE 2022</t>
  </si>
  <si>
    <r>
      <t xml:space="preserve">Source: American Dental Association, Health Policy Institute, </t>
    </r>
    <r>
      <rPr>
        <i/>
        <sz val="9"/>
        <rFont val="Arial"/>
        <family val="2"/>
      </rPr>
      <t>Commission on Dental Accreditation 2022-23 Survey of Dental Education (Group III, Question 13)</t>
    </r>
    <r>
      <rPr>
        <sz val="9"/>
        <rFont val="Arial"/>
        <family val="2"/>
      </rPr>
      <t>.</t>
    </r>
  </si>
  <si>
    <t>Unrestricted Earnings</t>
  </si>
  <si>
    <t>Total Endowment Earnings per FTE</t>
  </si>
  <si>
    <t>Total Market Value of All Endowments at Fiscal Year End</t>
  </si>
  <si>
    <t>Market Value per FTE</t>
  </si>
  <si>
    <r>
      <t xml:space="preserve">Source: American Dental Association, Health Policy Institute, </t>
    </r>
    <r>
      <rPr>
        <i/>
        <sz val="9"/>
        <rFont val="Arial"/>
        <family val="2"/>
      </rPr>
      <t>Commission on Dental Accreditation 2022-23 Survey of Dental Education (Group III, Question 14)</t>
    </r>
    <r>
      <rPr>
        <sz val="9"/>
        <rFont val="Arial"/>
        <family val="2"/>
      </rPr>
      <t>.</t>
    </r>
  </si>
  <si>
    <t>Total Gift Revenue per FTE</t>
  </si>
  <si>
    <r>
      <t xml:space="preserve">Source: American Dental Association, Health Policy Institute, </t>
    </r>
    <r>
      <rPr>
        <i/>
        <sz val="9"/>
        <rFont val="Arial"/>
        <family val="2"/>
      </rPr>
      <t>Commission on Dental Accreditation 2022-23 Survey of Dental Education (Group III, Question 15)</t>
    </r>
    <r>
      <rPr>
        <sz val="9"/>
        <rFont val="Arial"/>
        <family val="2"/>
      </rPr>
      <t>.</t>
    </r>
  </si>
  <si>
    <t>Stipends and Benefits Paid to Resident by Hospital</t>
  </si>
  <si>
    <r>
      <t xml:space="preserve">Source: American Dental Association, Health Policy Institute, </t>
    </r>
    <r>
      <rPr>
        <i/>
        <sz val="9"/>
        <rFont val="Arial"/>
        <family val="2"/>
      </rPr>
      <t>Commission on Dental Accreditation 2022-23 Survey of Dental Education (Group III, Question 16)</t>
    </r>
    <r>
      <rPr>
        <sz val="9"/>
        <rFont val="Arial"/>
        <family val="2"/>
      </rPr>
      <t>.</t>
    </r>
  </si>
  <si>
    <t>Continuing Education Revenue</t>
  </si>
  <si>
    <t>Auxiliary Enterprises Revenue</t>
  </si>
  <si>
    <r>
      <t xml:space="preserve">Source: American Dental Association, Health Policy Institute, </t>
    </r>
    <r>
      <rPr>
        <i/>
        <sz val="9"/>
        <rFont val="Arial"/>
        <family val="2"/>
      </rPr>
      <t>Commission on Dental Accreditation 2022-23 Survey of Dental Education (Group III, Question 17)</t>
    </r>
    <r>
      <rPr>
        <sz val="9"/>
        <rFont val="Arial"/>
        <family val="2"/>
      </rPr>
      <t>.</t>
    </r>
  </si>
  <si>
    <t>Other Source of Revenue</t>
  </si>
  <si>
    <t>Administration</t>
  </si>
  <si>
    <t>Alumni Association &amp; Misc</t>
  </si>
  <si>
    <t>Appl. fees/forfeited deposits/Stud. gov't./ASDA, Sterilization Monitoring</t>
  </si>
  <si>
    <t>Application &amp; Background Fees, Miscellaneous Revenue</t>
  </si>
  <si>
    <t>Application &amp; Dissertation Fees, Post Baccalaureate Program</t>
  </si>
  <si>
    <t>Application Fee, All Other</t>
  </si>
  <si>
    <t>Application Fees</t>
  </si>
  <si>
    <t>Application Fees, Continuing Student Fees, Forfeited Deposits, Discretionary Revenue</t>
  </si>
  <si>
    <t>Application Fees, EHR incentive; misc. supply sales</t>
  </si>
  <si>
    <t>Application Fees, Other Revenue</t>
  </si>
  <si>
    <t>Application Fees, Sterilization and Lab Fees</t>
  </si>
  <si>
    <t>Biopsy Service, Radiology Service, Sterilizer Monitoring Service, Hospital Internal Arrangement, Foundation Support, Provost Support</t>
  </si>
  <si>
    <t>Board Fees &amp; Misc</t>
  </si>
  <si>
    <t>CONTRACTUAL EARNINGS, OTHER MISC. REVENUE</t>
  </si>
  <si>
    <t>COVID relief funding, leftover project funding</t>
  </si>
  <si>
    <t>Central Development Support, Subvention minus Tuition Tax</t>
  </si>
  <si>
    <t>Chancellor's Support, CARES ACT Revenue</t>
  </si>
  <si>
    <t>Contracted services</t>
  </si>
  <si>
    <t>Contributed Service, Leases, other fees &amp; other income</t>
  </si>
  <si>
    <t>Contributed Services, Leases, other fees &amp; other income</t>
  </si>
  <si>
    <t>Cost Settlement, Contract for providing hospital dentist and miscellaneous income</t>
  </si>
  <si>
    <t>Dental Benefits Program, Hospital Contracts</t>
  </si>
  <si>
    <t>Dental Stores</t>
  </si>
  <si>
    <t>Dental equipment</t>
  </si>
  <si>
    <t>Department Revenue, Other Sponsored Programs Revenue</t>
  </si>
  <si>
    <t>Designated Fund</t>
  </si>
  <si>
    <t>Fee Based IDDS Revenue</t>
  </si>
  <si>
    <t>Indirect Cost Recoveries</t>
  </si>
  <si>
    <t>Interest Earnings, Other Contract Revenue</t>
  </si>
  <si>
    <t>Interest Income, Misc Revenues</t>
  </si>
  <si>
    <t>Interest Income, Provost TSF, Royalties, Federal funding related to COIVD, Endowment withdraw</t>
  </si>
  <si>
    <t>Interest, One time/Misc</t>
  </si>
  <si>
    <t>International Dentist Training, Miscellaneous</t>
  </si>
  <si>
    <t>Investment Income, Other Revenue</t>
  </si>
  <si>
    <t>Making Research Work</t>
  </si>
  <si>
    <t>Misc Other Revenue, Rentals, Forfeitures</t>
  </si>
  <si>
    <t>Misc. &amp; Research Activities, HRSA Phase IV &amp; ARP Rural Payment</t>
  </si>
  <si>
    <t>Offbook</t>
  </si>
  <si>
    <t>Other (2)</t>
  </si>
  <si>
    <t>Other: Miscellaneous (2)</t>
  </si>
  <si>
    <t>P3 Strategic Initiatives, Various Activities</t>
  </si>
  <si>
    <t>Patent Income, Miscellaneous Transactions</t>
  </si>
  <si>
    <t>Private Grants</t>
  </si>
  <si>
    <t>University Rebate, Miscellaneous, Non GME Hosp Affiliates</t>
  </si>
  <si>
    <t>Federal Direct Costs Recovered</t>
  </si>
  <si>
    <t>Non-Federal Direct Costs Recovered</t>
  </si>
  <si>
    <t>Total Direct Costs Recovered</t>
  </si>
  <si>
    <t>Percentage of Total Revenue (Direct Costs Recovered)</t>
  </si>
  <si>
    <t>Revenue Retained by the Dental School</t>
  </si>
  <si>
    <t>Revenue Retained by the University</t>
  </si>
  <si>
    <t>Total Indirect Costs Recovered</t>
  </si>
  <si>
    <t>Percentage of Total Revenue (Indirect Costs Recovered)</t>
  </si>
  <si>
    <t>Yield (Recovery Rate)</t>
  </si>
  <si>
    <r>
      <t xml:space="preserve">Source: American Dental Association, Health Policy Institute, </t>
    </r>
    <r>
      <rPr>
        <i/>
        <sz val="9"/>
        <rFont val="Arial"/>
        <family val="2"/>
      </rPr>
      <t>Commission on Dental Accreditation 2022-23 Survey of Dental Education (Group III, Question 18)</t>
    </r>
    <r>
      <rPr>
        <sz val="9"/>
        <rFont val="Arial"/>
        <family val="2"/>
      </rPr>
      <t>.</t>
    </r>
  </si>
  <si>
    <r>
      <t xml:space="preserve">Source: American Dental Association, Health Policy Institute, </t>
    </r>
    <r>
      <rPr>
        <i/>
        <sz val="9"/>
        <rFont val="Arial"/>
        <family val="2"/>
      </rPr>
      <t>Commission on Dental Accreditation 2022-23 Survey of Dental Education (Group III, Question 19)</t>
    </r>
    <r>
      <rPr>
        <sz val="9"/>
        <rFont val="Arial"/>
        <family val="2"/>
      </rPr>
      <t>.</t>
    </r>
  </si>
  <si>
    <t>State and Local Government Revenue</t>
  </si>
  <si>
    <t>State and Local Government Revenue (2022 Dollars)</t>
  </si>
  <si>
    <r>
      <t xml:space="preserve">Source: American Dental Association, Health Policy Institute, </t>
    </r>
    <r>
      <rPr>
        <i/>
        <sz val="9"/>
        <rFont val="Arial"/>
        <family val="2"/>
      </rPr>
      <t>Commission on Dental Accreditation Surveys of Dental Education (Group III, Question 20)</t>
    </r>
    <r>
      <rPr>
        <sz val="9"/>
        <rFont val="Arial"/>
        <family val="2"/>
      </rPr>
      <t>.</t>
    </r>
  </si>
  <si>
    <t>State &amp; Local Government Appropriations per FTE</t>
  </si>
  <si>
    <r>
      <t xml:space="preserve">Source: American Dental Association, Health Policy Institute, </t>
    </r>
    <r>
      <rPr>
        <i/>
        <sz val="9"/>
        <rFont val="Arial"/>
        <family val="2"/>
      </rPr>
      <t>Commission on Dental Accreditation 2022-23 Survey of Dental Education (Group III, Question 20)</t>
    </r>
    <r>
      <rPr>
        <sz val="9"/>
        <rFont val="Arial"/>
        <family val="2"/>
      </rPr>
      <t>.</t>
    </r>
  </si>
  <si>
    <t>Table 14: Direct, Indirect and Total Revenue, FYE 2022</t>
  </si>
  <si>
    <t>Total Direct Revenue</t>
  </si>
  <si>
    <t>Total Direct Revenue per FTE</t>
  </si>
  <si>
    <t>Total Indirect Revenue</t>
  </si>
  <si>
    <t>Total Indirect Revenue per FTE</t>
  </si>
  <si>
    <t>Total Revenue per FTE</t>
  </si>
  <si>
    <t>Mean / Ratio for all Dental Schools</t>
  </si>
  <si>
    <r>
      <t>Source: American Dental Association, Health Policy Institute,</t>
    </r>
    <r>
      <rPr>
        <i/>
        <sz val="9"/>
        <rFont val="Arial"/>
        <family val="2"/>
      </rPr>
      <t xml:space="preserve"> Commission on Dental Accreditation 2022-23 Survey of Dental Education (Group III).</t>
    </r>
  </si>
  <si>
    <t>Basic Science Expenditures</t>
  </si>
  <si>
    <t>Basic Science Expenditures (2022 Dollars)</t>
  </si>
  <si>
    <t>Clinical Science and Other Expenditures</t>
  </si>
  <si>
    <t>Clinical Science and Other Expenditures (2022 Dollars)</t>
  </si>
  <si>
    <t>Total Education Expenditures</t>
  </si>
  <si>
    <t>Total Education Expenditures (2022 Dollars)</t>
  </si>
  <si>
    <t>Educational Expenditures Funded by 
Dental School</t>
  </si>
  <si>
    <t>Educational Expenditures Funded by 
Other Units</t>
  </si>
  <si>
    <t>Total 
Educational Expenditures</t>
  </si>
  <si>
    <t>Educational Expenditures 
per FTE</t>
  </si>
  <si>
    <t>Percentage 
of Total 
Expenditures</t>
  </si>
  <si>
    <t>Total
 Educational Expenditures</t>
  </si>
  <si>
    <r>
      <t xml:space="preserve">Source: American Dental Association, Health Policy Institute, </t>
    </r>
    <r>
      <rPr>
        <i/>
        <sz val="9"/>
        <rFont val="Arial"/>
        <family val="2"/>
      </rPr>
      <t>Commission on Dental Accreditation 2022-23 Survey of Dental Education (Group III, Questions 1a-b)</t>
    </r>
    <r>
      <rPr>
        <sz val="9"/>
        <rFont val="Arial"/>
        <family val="2"/>
      </rPr>
      <t>.</t>
    </r>
  </si>
  <si>
    <t>Federal Direct Expenditures</t>
  </si>
  <si>
    <t>Non-Federal Direct Expenditures</t>
  </si>
  <si>
    <t>Total Direct Expenditures</t>
  </si>
  <si>
    <t>Operating Research Activities Funded by Dental School</t>
  </si>
  <si>
    <t>Total Research Expenditures</t>
  </si>
  <si>
    <t>Total Research Expenditures per FTE</t>
  </si>
  <si>
    <t>Percentage of Total Expenditures</t>
  </si>
  <si>
    <r>
      <t xml:space="preserve">Source: American Dental Association, Health Policy Institute, Commission on Dental Accreditation 2022-23 </t>
    </r>
    <r>
      <rPr>
        <i/>
        <sz val="9"/>
        <rFont val="Arial"/>
        <family val="2"/>
      </rPr>
      <t>Survey of Dental Education (Group III, Question 2)</t>
    </r>
    <r>
      <rPr>
        <sz val="9"/>
        <rFont val="Arial"/>
        <family val="2"/>
      </rPr>
      <t>.</t>
    </r>
  </si>
  <si>
    <t>Table 17: Schools Rank Ordered by Percentage of Total Expenditures on Patient Care Services Expenditures, FYE 2022</t>
  </si>
  <si>
    <t>Faculty Practices</t>
  </si>
  <si>
    <t>Resident Stipends and Benefits Paid Directly to Resident by Hospital</t>
  </si>
  <si>
    <t>Total Patient Care Service Expenditures</t>
  </si>
  <si>
    <r>
      <t xml:space="preserve">Source: American Dental Association, Health Policy Institute, </t>
    </r>
    <r>
      <rPr>
        <i/>
        <sz val="9"/>
        <rFont val="Arial"/>
        <family val="2"/>
      </rPr>
      <t>Commission on Dental Accreditation 2022-23 Survey of Dental Education (Group III, Question 3)</t>
    </r>
    <r>
      <rPr>
        <sz val="9"/>
        <rFont val="Arial"/>
        <family val="2"/>
      </rPr>
      <t>.</t>
    </r>
  </si>
  <si>
    <t>Total Dental School Administration Expenditures</t>
  </si>
  <si>
    <t>Total Administration Expenditures per FTE</t>
  </si>
  <si>
    <r>
      <t xml:space="preserve">Source: American Dental Association, Health Policy Institute, </t>
    </r>
    <r>
      <rPr>
        <i/>
        <sz val="9"/>
        <rFont val="Arial"/>
        <family val="2"/>
      </rPr>
      <t>Commission on Dental Accreditation 2022-23 Survey of Dental Education (Group III, Question 4)</t>
    </r>
    <r>
      <rPr>
        <sz val="9"/>
        <rFont val="Arial"/>
        <family val="2"/>
      </rPr>
      <t>.</t>
    </r>
  </si>
  <si>
    <t>Library Learning Resources Funded by Dental School</t>
  </si>
  <si>
    <t>Library Learning Resources Funded by 
Other Units</t>
  </si>
  <si>
    <t>Total Library Learning Resources Expenditures</t>
  </si>
  <si>
    <t>Total Library Learning Resources Expenditures 
per FTE</t>
  </si>
  <si>
    <t>&lt;1</t>
  </si>
  <si>
    <r>
      <t xml:space="preserve">Source: American Dental Association, Health Policy Institute, </t>
    </r>
    <r>
      <rPr>
        <i/>
        <sz val="9"/>
        <rFont val="Arial"/>
        <family val="2"/>
      </rPr>
      <t>Commission on Dental Accreditation 2022-23 Survey of Dental Education (Group III, Question 5a).</t>
    </r>
  </si>
  <si>
    <t>Computer Services Funded by Dental School</t>
  </si>
  <si>
    <t>Computer Services Funded by Other Units</t>
  </si>
  <si>
    <t>Total Computer Services Expenditures</t>
  </si>
  <si>
    <t>Total Computer Services Expenditures 
per FTE</t>
  </si>
  <si>
    <r>
      <t xml:space="preserve">Source: American Dental Association, Health Policy Institute, </t>
    </r>
    <r>
      <rPr>
        <i/>
        <sz val="9"/>
        <rFont val="Arial"/>
        <family val="2"/>
      </rPr>
      <t>Commission on Dental Accreditation 2022-23 Survey of Dental Education (Group III, Question 5b)</t>
    </r>
    <r>
      <rPr>
        <sz val="9"/>
        <rFont val="Arial"/>
        <family val="2"/>
      </rPr>
      <t>.</t>
    </r>
  </si>
  <si>
    <t>Continuing Education Expenditures Funded by Dental School</t>
  </si>
  <si>
    <t>Continuing Education Expenditures Funded by Other Units</t>
  </si>
  <si>
    <t>Total Continuing Education Expenditures</t>
  </si>
  <si>
    <t>Total Continuing Education Expenditures per FTE</t>
  </si>
  <si>
    <r>
      <t xml:space="preserve">Source: American Dental Association, Health Policy Institute, Commission on Dental Accreditation 2022-23 </t>
    </r>
    <r>
      <rPr>
        <i/>
        <sz val="9"/>
        <rFont val="Arial"/>
        <family val="2"/>
      </rPr>
      <t>Survey of Dental Education (Group III, Question 5c)</t>
    </r>
    <r>
      <rPr>
        <sz val="9"/>
        <rFont val="Arial"/>
        <family val="2"/>
      </rPr>
      <t>.</t>
    </r>
  </si>
  <si>
    <t>Physical Plant Expenditures Funded by Dental School</t>
  </si>
  <si>
    <t>Physical Plant Expenditures Funded by Other Units</t>
  </si>
  <si>
    <t>Total Physical Plant Expenditures</t>
  </si>
  <si>
    <t>Total Physical Plant Expenditures per FTE</t>
  </si>
  <si>
    <r>
      <t xml:space="preserve">Source: American Dental Association, Health Policy Institute, </t>
    </r>
    <r>
      <rPr>
        <i/>
        <sz val="9"/>
        <rFont val="Arial"/>
        <family val="2"/>
      </rPr>
      <t>Commission on Dental Accreditation 2022-23 Survey of Dental Education (Group III, Question 6)</t>
    </r>
    <r>
      <rPr>
        <sz val="9"/>
        <rFont val="Arial"/>
        <family val="2"/>
      </rPr>
      <t>.</t>
    </r>
  </si>
  <si>
    <t>General University Overhead Funded by Dental School</t>
  </si>
  <si>
    <t>General University Overhead Funded by 
Other Units</t>
  </si>
  <si>
    <t>Total General University Overhead Per FTE</t>
  </si>
  <si>
    <r>
      <t xml:space="preserve">Source: American Dental Association, Health Policy Institute, </t>
    </r>
    <r>
      <rPr>
        <i/>
        <sz val="9"/>
        <rFont val="Arial"/>
        <family val="2"/>
      </rPr>
      <t>Commission on Dental Accreditation 2022-23 Survey of Dental Education (Group III, Question 7)</t>
    </r>
    <r>
      <rPr>
        <sz val="9"/>
        <rFont val="Arial"/>
        <family val="2"/>
      </rPr>
      <t>.</t>
    </r>
  </si>
  <si>
    <t>General University Overhead Costs Funded by Dental School</t>
  </si>
  <si>
    <t>15% Admin Overhead</t>
  </si>
  <si>
    <t>Academic Savings Target, Office of the President Tax, Research Overhead kept by the University</t>
  </si>
  <si>
    <t>Accreditation/Legal, Public Relations, General Expenses</t>
  </si>
  <si>
    <t>Administrative Allocation</t>
  </si>
  <si>
    <t>Administrative Overhead</t>
  </si>
  <si>
    <t>Administrative Tax</t>
  </si>
  <si>
    <t>Administrative/Facilities</t>
  </si>
  <si>
    <t>Advancement</t>
  </si>
  <si>
    <t>Assessment, Debt Services</t>
  </si>
  <si>
    <t>Auxiliary Subsidy, University College</t>
  </si>
  <si>
    <t>Campus Services, Infrastructure &amp; Administration</t>
  </si>
  <si>
    <t>Central Administration</t>
  </si>
  <si>
    <t>Clinical Assessment</t>
  </si>
  <si>
    <t>Common Activity Charge</t>
  </si>
  <si>
    <t>Dental Service Plan Overhead</t>
  </si>
  <si>
    <t>Departmental Support</t>
  </si>
  <si>
    <t>Depreciation Expense, Interest Expense</t>
  </si>
  <si>
    <t>Depreciation, Interest</t>
  </si>
  <si>
    <t>Earnings Assessment, Physical Plant Assessment, General Assessment</t>
  </si>
  <si>
    <t>Enterprise Assessments</t>
  </si>
  <si>
    <t>General &amp; Admin Costs, Utilities</t>
  </si>
  <si>
    <t>General &amp; Administrative, Program Costs, Dues &amp; Subs</t>
  </si>
  <si>
    <t>General Institutional/Academic/Auxiliary Overhead</t>
  </si>
  <si>
    <t>General University Overhead funded by the Dental School</t>
  </si>
  <si>
    <t>General University Service Fee</t>
  </si>
  <si>
    <t>General and Research Tax, Financial Aid, Support for Shared Services</t>
  </si>
  <si>
    <t>Human Resources, Controller, Research Compliance, Student Services</t>
  </si>
  <si>
    <t>Indirect Expenses, Participation (Provost), Facilities Improvement Fund</t>
  </si>
  <si>
    <t>Institutional Overheads, Tuition Tax, Technology Recharge Fee and Workday Fee</t>
  </si>
  <si>
    <t>Instructional, Financial Aid, Other</t>
  </si>
  <si>
    <t>Privacy Office, General University OH-Central Student Services</t>
  </si>
  <si>
    <t>RCM/IT, HSC Administration</t>
  </si>
  <si>
    <t>[Dental School] Central</t>
  </si>
  <si>
    <t>[University] Assessment, [Medical School] Assessment</t>
  </si>
  <si>
    <t>University Overhead Appropriation, Division Overhead Appropriation</t>
  </si>
  <si>
    <t>University Services, Development, Research Charges</t>
  </si>
  <si>
    <t>University Services, Student Services</t>
  </si>
  <si>
    <t>General University Overhead Costs Funded by Other Units</t>
  </si>
  <si>
    <t>1. ACADMIC SUPPORT, 2.INSTITUITION SUPPORT, 3.MAINTENANCE &amp; OPERATION</t>
  </si>
  <si>
    <t>Academic Support, Student Services, Institutional Support</t>
  </si>
  <si>
    <t>Administration, Student Services, Academic Affairs/Strategic Plan</t>
  </si>
  <si>
    <t>Allocated University Indirect Costs</t>
  </si>
  <si>
    <t>Campus Administration</t>
  </si>
  <si>
    <t>DDS/DMD, Advanced programs, Allied education</t>
  </si>
  <si>
    <t>Environmental Health &amp; Safety, Transportation, Other General University Services</t>
  </si>
  <si>
    <t>Executive Affairs, Advancement, Other</t>
  </si>
  <si>
    <t>General University Overhead (8)</t>
  </si>
  <si>
    <t>Health Science Center overhead</t>
  </si>
  <si>
    <t>Indirect cost recovery</t>
  </si>
  <si>
    <t>Institutional Support (3)</t>
  </si>
  <si>
    <t>Miscellaneous</t>
  </si>
  <si>
    <t>Overhead Cost Allocation</t>
  </si>
  <si>
    <t>Public Relations/Development, University Administration, General Expenses</t>
  </si>
  <si>
    <t>State RCM</t>
  </si>
  <si>
    <t>Student Services, Institutional Support Services (3)</t>
  </si>
  <si>
    <t>University Administration, Student Affairs, General Expense and Academic Support</t>
  </si>
  <si>
    <t>[University] foundation</t>
  </si>
  <si>
    <t>University Overhead (2)</t>
  </si>
  <si>
    <r>
      <t xml:space="preserve">Source: American Dental Association, Health Policy Institute, </t>
    </r>
    <r>
      <rPr>
        <i/>
        <sz val="9"/>
        <rFont val="Arial"/>
        <family val="2"/>
      </rPr>
      <t>Commission on Dental Accreditation 2022-23 Survey of Dental Education (Group III, Question 8)</t>
    </r>
    <r>
      <rPr>
        <sz val="9"/>
        <rFont val="Arial"/>
        <family val="2"/>
      </rPr>
      <t>.</t>
    </r>
  </si>
  <si>
    <t>Table 24a: Schools Rank Ordered by Percentage of Total Expenditures in Other Areas*, FYE 2022</t>
  </si>
  <si>
    <t>Other Costs Funded by Dental School</t>
  </si>
  <si>
    <t>Other Costs Funded by Other Units</t>
  </si>
  <si>
    <t>Total Other Costs Per FTE</t>
  </si>
  <si>
    <t>*Areas as specified by dental school on the survey.</t>
  </si>
  <si>
    <t>1. INSTRUMENT REPLACEMENT, 2. INSTRUCTIONAL MEDIA, 3. GRADUATE MEDICAL EDUCATION</t>
  </si>
  <si>
    <t>Academic Services, General Support Services</t>
  </si>
  <si>
    <t>Auxiliary Enterprise Funds</t>
  </si>
  <si>
    <t>Auxiliary Enterprise, Student Activity Fees, External Affairs &amp; Development</t>
  </si>
  <si>
    <t>Auxiliary Enterprises, Debt Service</t>
  </si>
  <si>
    <t>Building Financing</t>
  </si>
  <si>
    <t>Cafeteria</t>
  </si>
  <si>
    <t>Clinic Support (subsidies), Post-graduate Trainee Programs</t>
  </si>
  <si>
    <t>Debt Service (6)</t>
  </si>
  <si>
    <t>Debt Service, Auxiliaries, COVID19 Expenses</t>
  </si>
  <si>
    <t>Debt Service, Auxillary Training and Development Funds, International Students and scholars</t>
  </si>
  <si>
    <t>Debt Service, Loan Administration, Non GME Hospital Affiliates</t>
  </si>
  <si>
    <t>Debt Service, Research, Student, Academic &amp; Strategic</t>
  </si>
  <si>
    <t>Debt Services, School Store/CadCam Center</t>
  </si>
  <si>
    <t>Dental Store Room</t>
  </si>
  <si>
    <t>Development</t>
  </si>
  <si>
    <t>Development, Instrument leasing, Self-funded/143</t>
  </si>
  <si>
    <t>Development/Alumni Engagement</t>
  </si>
  <si>
    <t>External Rent, Debt Service</t>
  </si>
  <si>
    <t>Facilities Rental to Outside Parties</t>
  </si>
  <si>
    <t>Gifts &amp; Endowments, Debt Service, Sponsored Programs Indirect Costs</t>
  </si>
  <si>
    <t>Inventory Management, Debt Service, Interest</t>
  </si>
  <si>
    <t>Materials Management, Debt Service, Sterilization Monitoring</t>
  </si>
  <si>
    <t>Miscellaneous Transfers</t>
  </si>
  <si>
    <t>Other Services (Sterilizer Monitoring Service, Biopsy Service, Radiology Interpretation Service), Telecommunications, Parking</t>
  </si>
  <si>
    <t>Pass through for external partners (Foundation &amp; Alumni Associations), Miscellaneous Gifts</t>
  </si>
  <si>
    <t>Professional Fees, Repair &amp; Maintenance, Bank Fees/Travel/Misc</t>
  </si>
  <si>
    <t>Recruiting &amp; Relocation (2)</t>
  </si>
  <si>
    <t>Resource Development, Debt Service, Transfers, One-time/Misc.</t>
  </si>
  <si>
    <t>Sim Lab Debt Service</t>
  </si>
  <si>
    <t>Sterilization Monitoring Service, Debt Service</t>
  </si>
  <si>
    <t>Student Aid</t>
  </si>
  <si>
    <t>Student Equipment &amp; Replacement</t>
  </si>
  <si>
    <t>Student Health</t>
  </si>
  <si>
    <t>Tuition Auxiliaries</t>
  </si>
  <si>
    <t>Auxiliary Enterprises, Debt Services, Other</t>
  </si>
  <si>
    <t>Biomedical engineering, Animal services</t>
  </si>
  <si>
    <t>Debt Service</t>
  </si>
  <si>
    <t>Debt Service &amp; Transfers, Allocated Research</t>
  </si>
  <si>
    <t>Debt Service Interest, Auxiliary</t>
  </si>
  <si>
    <t>Debt Service Payment</t>
  </si>
  <si>
    <t>Debt Service Principal</t>
  </si>
  <si>
    <t>Development (2)</t>
  </si>
  <si>
    <t>Development funded by foundation, Faculty recruitment</t>
  </si>
  <si>
    <t>Fringe Paid By The State</t>
  </si>
  <si>
    <t>HRSA Cares Act, Provider Relief Fund Phase IV, HRSA Cares Act, Provider Relief Fund Phase IV ARP Rural Payment</t>
  </si>
  <si>
    <t>Health Career Opportunity Scholarship</t>
  </si>
  <si>
    <t>Residuals</t>
  </si>
  <si>
    <t>Student Support</t>
  </si>
  <si>
    <t>[University] Foundation</t>
  </si>
  <si>
    <t>Veterans Administration Medical Center: Clinical Fellows</t>
  </si>
  <si>
    <t>Figure 14: All Other Areas Combined* as a Percentage of Total Expenditures by Type of Institutional Sponsor, FYE 2012 to 2022</t>
  </si>
  <si>
    <t>* Includes Dental School Administration, Library/Learning Resources, Computer Services, Continuing Education, Physical Plant, General University Overhead, and other areas defined by dental school on the survey.</t>
  </si>
  <si>
    <t>Table 25: Schools Rank Ordered by Percentage of Total Expenditures in Other Areas Combined*, FYE 2022</t>
  </si>
  <si>
    <t>Other Areas Combined Funded by Dental School</t>
  </si>
  <si>
    <t>Other Areas Combined Funded by 
Other Units</t>
  </si>
  <si>
    <t>Total Other Areas Combined</t>
  </si>
  <si>
    <t>Total Other Expenditures 
per FTE</t>
  </si>
  <si>
    <t>Percentage 
of Total Expenditures</t>
  </si>
  <si>
    <t>Mean/Ratio for all Dental Schools</t>
  </si>
  <si>
    <r>
      <t xml:space="preserve">Source: American Dental Association, Health Policy Institute, </t>
    </r>
    <r>
      <rPr>
        <i/>
        <sz val="9"/>
        <rFont val="Arial"/>
        <family val="2"/>
      </rPr>
      <t>Commission on Dental Accreditation 2022-23 Survey of Dental Education (Group III, Questions 4-8)</t>
    </r>
    <r>
      <rPr>
        <sz val="9"/>
        <rFont val="Arial"/>
        <family val="2"/>
      </rPr>
      <t>.</t>
    </r>
  </si>
  <si>
    <t>Financial Aid Expenses Funded by Dental School</t>
  </si>
  <si>
    <t>Financial Aid Expenses Funded by Other Units</t>
  </si>
  <si>
    <t>Total Financial Aid Expense</t>
  </si>
  <si>
    <t>Total Financial Aid Expenditures per FTE</t>
  </si>
  <si>
    <r>
      <t>Source: American Dental Association, Health Policy Institute,</t>
    </r>
    <r>
      <rPr>
        <i/>
        <sz val="9"/>
        <rFont val="Arial"/>
        <family val="2"/>
      </rPr>
      <t xml:space="preserve"> Commission on Dental Accreditation 2022-23 Survey of Dental Education (Group III, Question 9)</t>
    </r>
    <r>
      <rPr>
        <sz val="9"/>
        <rFont val="Arial"/>
        <family val="2"/>
      </rPr>
      <t>.</t>
    </r>
  </si>
  <si>
    <t>Average Major Capital Expenditures</t>
  </si>
  <si>
    <t>2022 Dollars</t>
  </si>
  <si>
    <r>
      <t xml:space="preserve">Source: American Dental Association, Health Policy Institute, </t>
    </r>
    <r>
      <rPr>
        <i/>
        <sz val="9"/>
        <rFont val="Arial"/>
        <family val="2"/>
      </rPr>
      <t>Commission on Dental Accreditation Surveys of Dental Education (Group III, Question 10c)</t>
    </r>
    <r>
      <rPr>
        <sz val="9"/>
        <rFont val="Arial"/>
        <family val="2"/>
      </rPr>
      <t>.</t>
    </r>
  </si>
  <si>
    <t>Current Operating Funds</t>
  </si>
  <si>
    <t>New Construction</t>
  </si>
  <si>
    <t>Building Remodeling &amp; Renovations</t>
  </si>
  <si>
    <t>Information Technology</t>
  </si>
  <si>
    <t>Equipment</t>
  </si>
  <si>
    <t>Total Major Capital Expenditures</t>
  </si>
  <si>
    <t>Mean for all Dental Schools</t>
  </si>
  <si>
    <r>
      <t xml:space="preserve">Source: American Dental Association, Health Policy Institute, </t>
    </r>
    <r>
      <rPr>
        <i/>
        <sz val="9"/>
        <rFont val="Arial"/>
        <family val="2"/>
      </rPr>
      <t>Commission on Dental Accreditation 2022-23 Survey of Dental Education (Group III, Question 10a-10c)</t>
    </r>
    <r>
      <rPr>
        <sz val="9"/>
        <rFont val="Arial"/>
        <family val="2"/>
      </rPr>
      <t>.</t>
    </r>
  </si>
  <si>
    <t>Excluding Research</t>
  </si>
  <si>
    <t>Excluding Research (2022 Dollars)</t>
  </si>
  <si>
    <t>Excluding Research and Faculty Practice</t>
  </si>
  <si>
    <t>Excluding Research and Faculty Practice (2022 Dollars)</t>
  </si>
  <si>
    <t>Total Expenditures</t>
  </si>
  <si>
    <t>Total Expenditures (2022 Dollars)</t>
  </si>
  <si>
    <t>Table 28: Direct, Indirect, and Total Expenditures per FTE, FYE 2022</t>
  </si>
  <si>
    <t>Size of School*</t>
  </si>
  <si>
    <t>Total Direct Expenditures per FTE</t>
  </si>
  <si>
    <t>Total Indirect Expenditures</t>
  </si>
  <si>
    <t>Total Indirect Expenditures per FTE</t>
  </si>
  <si>
    <t>Total Expenditures per FTE</t>
  </si>
  <si>
    <t>Small</t>
  </si>
  <si>
    <t>Medium</t>
  </si>
  <si>
    <t>Large</t>
  </si>
  <si>
    <t>* School size includes the total enrollment in Predoctoral, Advanced Dental Education, Allied, and PhD and Masters programs, and is defined as follows:</t>
  </si>
  <si>
    <t xml:space="preserve">  Small = Enrollment less than or equal to 260</t>
  </si>
  <si>
    <t xml:space="preserve">  Medium = Enrollment between 261 and 450</t>
  </si>
  <si>
    <t xml:space="preserve">  Large = Enrollment greater than 450</t>
  </si>
  <si>
    <t>Total Expenditures Excluding Research</t>
  </si>
  <si>
    <t>Total Expenditures Excluding Research per FTE</t>
  </si>
  <si>
    <t>Total Expenditures Excluding Research and Faculty Practice</t>
  </si>
  <si>
    <t>Total Expenditures Excluding Research and Faculty Practice per FTE</t>
  </si>
  <si>
    <t>[Allied program] tuition/subsidy</t>
  </si>
  <si>
    <r>
      <t xml:space="preserve">Source: American Dental Association, Health Policy Institute, </t>
    </r>
    <r>
      <rPr>
        <i/>
        <sz val="9"/>
        <rFont val="Arial"/>
        <family val="2"/>
      </rPr>
      <t>Commission on Dental Accreditation 2022-23 Survey of Dental Education (Group III, Question 17c1-2)</t>
    </r>
    <r>
      <rPr>
        <sz val="9"/>
        <rFont val="Arial"/>
        <family val="2"/>
      </rPr>
      <t>.</t>
    </r>
  </si>
  <si>
    <t>[Affiliated institution], Foundation disbursements</t>
  </si>
  <si>
    <t>Auxiliary - Internal Services, [affiliated instititution]</t>
  </si>
  <si>
    <t>Students Instruments, [university] Foundation, Sterilization, Students Insurance and Auxiliary entreprise, Debt Financing</t>
  </si>
  <si>
    <t>Originally published March 2024.</t>
  </si>
  <si>
    <t>Suggested Citation: Health Policy Institute. Commission on Dental Accreditation 2022-23 survey of dental education: report 3 - finances [Internet]. Chicago (IL): American Dental Association; 2024. Available from: https://www.ada.org/resources/research/health-policy-institute/dental-education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</si>
</sst>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_);_(* \(#,##0.0\);_(* &quot;-&quot;?_);_(@_)"/>
    <numFmt numFmtId="169" formatCode="_(* #,##0.0_);_(* \(#,##0.0\);_(* &quot;-&quot;_);_(@_)"/>
    <numFmt numFmtId="170" formatCode="_(&quot;$&quot;* #,##0_);_(&quot;$&quot;* \(#,##0\);_(&quot;$&quot;* &quot;-&quot;??_);_(@_)"/>
    <numFmt numFmtId="171" formatCode="_(* #,##0_);_(* \(#,##0\);_(* &quot;-&quot;?_);_(@_)"/>
    <numFmt numFmtId="172" formatCode="#,##0.0_);\(#,##0.0\)"/>
    <numFmt numFmtId="173" formatCode="0.0%"/>
  </numFmts>
  <fonts count="62"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b/>
      <sz val="11"/>
      <color rgb="FF000000"/>
      <name val="Arial"/>
      <family val="2"/>
    </font>
    <font>
      <sz val="12"/>
      <color rgb="FF002288"/>
      <name val="Arial"/>
      <family val="2"/>
    </font>
    <font>
      <sz val="10"/>
      <color rgb="FF00B050"/>
      <name val="Arial"/>
      <family val="2"/>
    </font>
    <font>
      <u/>
      <sz val="11"/>
      <color theme="10"/>
      <name val="Arial"/>
      <family val="2"/>
    </font>
    <font>
      <u/>
      <sz val="10"/>
      <color theme="10"/>
      <name val="Arial"/>
      <family val="2"/>
    </font>
    <font>
      <sz val="11"/>
      <color theme="1"/>
      <name val="Arial"/>
      <family val="2"/>
    </font>
    <font>
      <i/>
      <sz val="11"/>
      <color theme="1"/>
      <name val="Arial"/>
      <family val="2"/>
    </font>
    <font>
      <sz val="11"/>
      <color rgb="FF000000"/>
      <name val="Arial"/>
      <family val="2"/>
    </font>
    <font>
      <i/>
      <sz val="11"/>
      <color rgb="FF000000"/>
      <name val="Arial"/>
      <family val="2"/>
    </font>
    <font>
      <b/>
      <sz val="11"/>
      <color theme="1"/>
      <name val="Arial"/>
      <family val="2"/>
    </font>
    <font>
      <b/>
      <sz val="10.5"/>
      <color theme="1"/>
      <name val="Arial"/>
      <family val="2"/>
    </font>
    <font>
      <sz val="10.5"/>
      <color theme="1"/>
      <name val="Arial"/>
      <family val="2"/>
    </font>
    <font>
      <sz val="8"/>
      <color theme="1"/>
      <name val="Arial"/>
      <family val="2"/>
    </font>
    <font>
      <sz val="10"/>
      <name val="Arial"/>
      <family val="2"/>
    </font>
    <font>
      <sz val="9"/>
      <name val="Arial"/>
      <family val="2"/>
    </font>
    <font>
      <i/>
      <sz val="9"/>
      <name val="Arial"/>
      <family val="2"/>
    </font>
    <font>
      <sz val="9"/>
      <color theme="1"/>
      <name val="Arial"/>
      <family val="2"/>
    </font>
    <font>
      <sz val="11"/>
      <color rgb="FF003399"/>
      <name val="Arial"/>
      <family val="2"/>
    </font>
    <font>
      <b/>
      <sz val="10.5"/>
      <color rgb="FFFFFFFF"/>
      <name val="Arial"/>
      <family val="2"/>
    </font>
    <font>
      <b/>
      <sz val="11"/>
      <name val="Arial"/>
      <family val="2"/>
    </font>
    <font>
      <b/>
      <sz val="11"/>
      <color rgb="FFFFFFFF"/>
      <name val="Arial"/>
      <family val="2"/>
    </font>
    <font>
      <sz val="10.5"/>
      <color rgb="FF000000"/>
      <name val="Arial"/>
      <family val="2"/>
    </font>
    <font>
      <b/>
      <u/>
      <sz val="10.5"/>
      <color rgb="FF000000"/>
      <name val="Arial"/>
      <family val="2"/>
    </font>
    <font>
      <b/>
      <sz val="10.5"/>
      <color rgb="FF000000"/>
      <name val="Arial"/>
      <family val="2"/>
    </font>
    <font>
      <sz val="9"/>
      <color rgb="FF000000"/>
      <name val="Arial"/>
      <family val="2"/>
    </font>
    <font>
      <sz val="9"/>
      <color rgb="FF003399"/>
      <name val="Arial"/>
      <family val="2"/>
    </font>
    <font>
      <i/>
      <sz val="9"/>
      <color rgb="FF000000"/>
      <name val="Arial"/>
      <family val="2"/>
    </font>
    <font>
      <sz val="9"/>
      <color rgb="FFFF0000"/>
      <name val="Arial"/>
      <family val="2"/>
    </font>
    <font>
      <i/>
      <sz val="9"/>
      <color theme="1"/>
      <name val="Arial"/>
      <family val="2"/>
    </font>
    <font>
      <b/>
      <vertAlign val="superscript"/>
      <sz val="11"/>
      <color rgb="FFFFFFFF"/>
      <name val="Arial"/>
      <family val="2"/>
    </font>
    <font>
      <vertAlign val="superscript"/>
      <sz val="9"/>
      <color theme="1"/>
      <name val="Arial"/>
      <family val="2"/>
    </font>
    <font>
      <sz val="12"/>
      <color rgb="FFFF0000"/>
      <name val="Arial"/>
      <family val="2"/>
    </font>
    <font>
      <sz val="10.5"/>
      <color rgb="FF003399"/>
      <name val="Arial"/>
      <family val="2"/>
    </font>
    <font>
      <b/>
      <u/>
      <sz val="12"/>
      <color rgb="FFFFFFFF"/>
      <name val="Arial"/>
      <family val="2"/>
    </font>
    <font>
      <sz val="11"/>
      <name val="Arial"/>
      <family val="2"/>
    </font>
    <font>
      <b/>
      <sz val="12"/>
      <color theme="0"/>
      <name val="Arial"/>
      <family val="2"/>
    </font>
    <font>
      <b/>
      <sz val="14"/>
      <color theme="1"/>
      <name val="Arial"/>
      <family val="2"/>
    </font>
    <font>
      <sz val="10"/>
      <color theme="1"/>
      <name val="Symbol"/>
      <family val="1"/>
      <charset val="2"/>
    </font>
    <font>
      <sz val="10"/>
      <color theme="1"/>
      <name val="Courier New"/>
      <family val="3"/>
    </font>
    <font>
      <b/>
      <sz val="10"/>
      <color rgb="FFFF0000"/>
      <name val="Arial"/>
      <family val="2"/>
    </font>
    <font>
      <i/>
      <sz val="10"/>
      <color theme="1"/>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indexed="65"/>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A6A6A6"/>
        <bgColor indexed="64"/>
      </patternFill>
    </fill>
    <fill>
      <patternFill patternType="solid">
        <fgColor theme="4" tint="-0.249977111117893"/>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right/>
      <top/>
      <bottom style="thick">
        <color theme="2" tint="-0.499984740745262"/>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style="medium">
        <color rgb="FF000000"/>
      </right>
      <top/>
      <bottom/>
      <diagonal/>
    </border>
    <border>
      <left/>
      <right/>
      <top style="medium">
        <color auto="1"/>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style="medium">
        <color theme="0" tint="-4.9989318521683403E-2"/>
      </right>
      <top/>
      <bottom/>
      <diagonal/>
    </border>
    <border>
      <left/>
      <right style="medium">
        <color rgb="FF000000"/>
      </right>
      <top style="medium">
        <color rgb="FF000000"/>
      </top>
      <bottom/>
      <diagonal/>
    </border>
    <border>
      <left style="thick">
        <color theme="2"/>
      </left>
      <right style="dotted">
        <color theme="2"/>
      </right>
      <top/>
      <bottom/>
      <diagonal/>
    </border>
    <border>
      <left style="dotted">
        <color theme="2"/>
      </left>
      <right style="dotted">
        <color theme="2"/>
      </right>
      <top/>
      <bottom/>
      <diagonal/>
    </border>
    <border>
      <left style="dotted">
        <color theme="2"/>
      </left>
      <right style="thick">
        <color theme="2"/>
      </right>
      <top/>
      <bottom/>
      <diagonal/>
    </border>
    <border>
      <left style="thick">
        <color theme="2"/>
      </left>
      <right/>
      <top/>
      <bottom/>
      <diagonal/>
    </border>
    <border>
      <left/>
      <right style="thick">
        <color theme="2"/>
      </right>
      <top/>
      <bottom/>
      <diagonal/>
    </border>
    <border>
      <left style="thick">
        <color theme="0"/>
      </left>
      <right/>
      <top/>
      <bottom/>
      <diagonal/>
    </border>
    <border>
      <left/>
      <right style="thick">
        <color theme="0"/>
      </right>
      <top/>
      <bottom/>
      <diagonal/>
    </border>
    <border>
      <left style="thick">
        <color theme="0"/>
      </left>
      <right style="medium">
        <color theme="2"/>
      </right>
      <top/>
      <bottom/>
      <diagonal/>
    </border>
    <border>
      <left style="medium">
        <color theme="2"/>
      </left>
      <right style="thick">
        <color theme="0"/>
      </right>
      <top/>
      <bottom/>
      <diagonal/>
    </border>
    <border>
      <left style="thick">
        <color theme="0"/>
      </left>
      <right style="medium">
        <color theme="0" tint="-4.9989318521683403E-2"/>
      </right>
      <top/>
      <bottom/>
      <diagonal/>
    </border>
    <border>
      <left style="medium">
        <color theme="0" tint="-4.9989318521683403E-2"/>
      </left>
      <right style="thick">
        <color theme="0"/>
      </right>
      <top/>
      <bottom/>
      <diagonal/>
    </border>
    <border>
      <left/>
      <right/>
      <top/>
      <bottom style="medium">
        <color theme="0" tint="-0.14996795556505021"/>
      </bottom>
      <diagonal/>
    </border>
    <border>
      <left style="medium">
        <color theme="2"/>
      </left>
      <right style="hair">
        <color theme="2"/>
      </right>
      <top/>
      <bottom/>
      <diagonal/>
    </border>
    <border>
      <left style="hair">
        <color theme="2"/>
      </left>
      <right style="double">
        <color theme="0" tint="-0.24994659260841701"/>
      </right>
      <top/>
      <bottom/>
      <diagonal/>
    </border>
    <border>
      <left style="hair">
        <color theme="2"/>
      </left>
      <right/>
      <top/>
      <bottom/>
      <diagonal/>
    </border>
  </borders>
  <cellStyleXfs count="4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4" fillId="0" borderId="0"/>
    <xf numFmtId="44" fontId="1" fillId="0" borderId="0" applyFont="0" applyFill="0" applyBorder="0" applyAlignment="0" applyProtection="0"/>
    <xf numFmtId="9" fontId="1" fillId="0" borderId="0" applyFont="0" applyFill="0" applyBorder="0" applyAlignment="0" applyProtection="0"/>
  </cellStyleXfs>
  <cellXfs count="424">
    <xf numFmtId="0" fontId="0" fillId="0" borderId="0" xfId="0"/>
    <xf numFmtId="0" fontId="18" fillId="33" borderId="0" xfId="0" applyFont="1" applyFill="1" applyAlignment="1">
      <alignment horizontal="center"/>
    </xf>
    <xf numFmtId="3" fontId="18" fillId="33" borderId="0" xfId="0" applyNumberFormat="1" applyFont="1" applyFill="1" applyAlignment="1">
      <alignment horizontal="center"/>
    </xf>
    <xf numFmtId="0" fontId="21" fillId="33" borderId="0" xfId="0" applyFont="1" applyFill="1" applyAlignment="1">
      <alignment horizontal="left"/>
    </xf>
    <xf numFmtId="0" fontId="0" fillId="36" borderId="0" xfId="0" applyFill="1"/>
    <xf numFmtId="0" fontId="23" fillId="36" borderId="0" xfId="0" applyFont="1" applyFill="1"/>
    <xf numFmtId="0" fontId="0" fillId="37" borderId="10" xfId="0" applyFill="1" applyBorder="1"/>
    <xf numFmtId="0" fontId="0" fillId="38" borderId="0" xfId="0" applyFill="1"/>
    <xf numFmtId="0" fontId="24" fillId="38" borderId="0" xfId="44" applyFont="1" applyFill="1" applyAlignment="1">
      <alignment vertical="center"/>
    </xf>
    <xf numFmtId="0" fontId="25" fillId="38" borderId="0" xfId="44" applyFill="1" applyAlignment="1">
      <alignment wrapText="1"/>
    </xf>
    <xf numFmtId="0" fontId="26" fillId="38" borderId="0" xfId="0" applyFont="1" applyFill="1" applyAlignment="1">
      <alignment wrapText="1"/>
    </xf>
    <xf numFmtId="0" fontId="27" fillId="38" borderId="0" xfId="0" applyFont="1" applyFill="1" applyAlignment="1">
      <alignment wrapText="1"/>
    </xf>
    <xf numFmtId="0" fontId="26" fillId="38" borderId="0" xfId="44" applyFont="1" applyFill="1" applyAlignment="1">
      <alignment vertical="center" wrapText="1"/>
    </xf>
    <xf numFmtId="0" fontId="28" fillId="38" borderId="0" xfId="0" applyFont="1" applyFill="1" applyAlignment="1">
      <alignment horizontal="left" vertical="center" wrapText="1"/>
    </xf>
    <xf numFmtId="0" fontId="28" fillId="38" borderId="0" xfId="0" applyFont="1" applyFill="1" applyAlignment="1">
      <alignment vertical="center" wrapText="1"/>
    </xf>
    <xf numFmtId="0" fontId="26" fillId="38" borderId="0" xfId="0" applyFont="1" applyFill="1"/>
    <xf numFmtId="0" fontId="31" fillId="36" borderId="0" xfId="0" applyFont="1" applyFill="1"/>
    <xf numFmtId="0" fontId="26" fillId="36" borderId="0" xfId="0" applyFont="1" applyFill="1"/>
    <xf numFmtId="0" fontId="24" fillId="0" borderId="0" xfId="44" applyFont="1" applyAlignment="1">
      <alignment vertical="center"/>
    </xf>
    <xf numFmtId="0" fontId="26" fillId="38" borderId="0" xfId="0" applyFont="1" applyFill="1" applyAlignment="1">
      <alignment horizontal="left" vertical="center" wrapText="1"/>
    </xf>
    <xf numFmtId="0" fontId="32" fillId="38" borderId="0" xfId="0" applyFont="1" applyFill="1" applyAlignment="1">
      <alignment horizontal="left" vertical="center" wrapText="1"/>
    </xf>
    <xf numFmtId="0" fontId="30" fillId="38" borderId="0" xfId="0" applyFont="1" applyFill="1" applyAlignment="1">
      <alignment horizontal="left" vertical="center" wrapText="1"/>
    </xf>
    <xf numFmtId="0" fontId="30" fillId="38" borderId="0" xfId="0" applyFont="1" applyFill="1" applyAlignment="1">
      <alignment vertical="center" wrapText="1"/>
    </xf>
    <xf numFmtId="0" fontId="32" fillId="38" borderId="0" xfId="0" applyFont="1" applyFill="1" applyAlignment="1">
      <alignment vertical="center"/>
    </xf>
    <xf numFmtId="0" fontId="32" fillId="36" borderId="0" xfId="0" applyFont="1" applyFill="1"/>
    <xf numFmtId="0" fontId="30" fillId="38" borderId="0" xfId="0" applyFont="1" applyFill="1"/>
    <xf numFmtId="0" fontId="16" fillId="38" borderId="0" xfId="0" applyFont="1" applyFill="1"/>
    <xf numFmtId="0" fontId="14" fillId="38" borderId="0" xfId="0" applyFont="1" applyFill="1"/>
    <xf numFmtId="0" fontId="33" fillId="38" borderId="0" xfId="0" applyFont="1" applyFill="1" applyAlignment="1">
      <alignment horizontal="left" wrapText="1"/>
    </xf>
    <xf numFmtId="0" fontId="37" fillId="38" borderId="0" xfId="0" applyFont="1" applyFill="1"/>
    <xf numFmtId="0" fontId="38" fillId="33" borderId="0" xfId="0" applyFont="1" applyFill="1" applyAlignment="1">
      <alignment horizontal="center"/>
    </xf>
    <xf numFmtId="0" fontId="39" fillId="34" borderId="0" xfId="0" applyFont="1" applyFill="1" applyAlignment="1">
      <alignment horizontal="center" wrapText="1"/>
    </xf>
    <xf numFmtId="0" fontId="41" fillId="38" borderId="11" xfId="0" applyFont="1" applyFill="1" applyBorder="1" applyAlignment="1">
      <alignment horizontal="center" wrapText="1"/>
    </xf>
    <xf numFmtId="0" fontId="18" fillId="38" borderId="0" xfId="0" applyFont="1" applyFill="1" applyAlignment="1">
      <alignment horizontal="center"/>
    </xf>
    <xf numFmtId="0" fontId="28" fillId="35" borderId="0" xfId="0" applyFont="1" applyFill="1" applyAlignment="1">
      <alignment horizontal="right" vertical="center" wrapText="1"/>
    </xf>
    <xf numFmtId="3" fontId="28" fillId="35" borderId="12" xfId="0" applyNumberFormat="1" applyFont="1" applyFill="1" applyBorder="1" applyAlignment="1">
      <alignment horizontal="right" vertical="center" wrapText="1"/>
    </xf>
    <xf numFmtId="3" fontId="28" fillId="35" borderId="13" xfId="0" applyNumberFormat="1" applyFont="1" applyFill="1" applyBorder="1" applyAlignment="1">
      <alignment horizontal="right" vertical="center" wrapText="1"/>
    </xf>
    <xf numFmtId="0" fontId="28" fillId="35" borderId="13" xfId="0" applyFont="1" applyFill="1" applyBorder="1" applyAlignment="1">
      <alignment horizontal="right" vertical="center" wrapText="1"/>
    </xf>
    <xf numFmtId="3" fontId="28" fillId="35" borderId="14" xfId="0" applyNumberFormat="1" applyFont="1" applyFill="1" applyBorder="1" applyAlignment="1">
      <alignment horizontal="right" vertical="center" wrapText="1"/>
    </xf>
    <xf numFmtId="0" fontId="28" fillId="33" borderId="0" xfId="0" applyFont="1" applyFill="1" applyAlignment="1">
      <alignment horizontal="right" vertical="center" wrapText="1"/>
    </xf>
    <xf numFmtId="3" fontId="28" fillId="33" borderId="12" xfId="0" applyNumberFormat="1" applyFont="1" applyFill="1" applyBorder="1" applyAlignment="1">
      <alignment horizontal="right" vertical="center" wrapText="1"/>
    </xf>
    <xf numFmtId="3" fontId="28" fillId="33" borderId="13" xfId="0" applyNumberFormat="1" applyFont="1" applyFill="1" applyBorder="1" applyAlignment="1">
      <alignment horizontal="right" vertical="center" wrapText="1"/>
    </xf>
    <xf numFmtId="0" fontId="28" fillId="33" borderId="13" xfId="0" applyFont="1" applyFill="1" applyBorder="1" applyAlignment="1">
      <alignment horizontal="right" vertical="center" wrapText="1"/>
    </xf>
    <xf numFmtId="164" fontId="28" fillId="33" borderId="13" xfId="0" applyNumberFormat="1" applyFont="1" applyFill="1" applyBorder="1" applyAlignment="1">
      <alignment horizontal="right" vertical="center" wrapText="1"/>
    </xf>
    <xf numFmtId="3" fontId="28" fillId="33" borderId="14" xfId="0" applyNumberFormat="1" applyFont="1" applyFill="1" applyBorder="1" applyAlignment="1">
      <alignment horizontal="right" vertical="center" wrapText="1"/>
    </xf>
    <xf numFmtId="164" fontId="28" fillId="35" borderId="13" xfId="0" applyNumberFormat="1" applyFont="1" applyFill="1" applyBorder="1" applyAlignment="1">
      <alignment horizontal="right" vertical="center" wrapText="1"/>
    </xf>
    <xf numFmtId="0" fontId="21" fillId="33" borderId="11" xfId="0" applyFont="1" applyFill="1" applyBorder="1" applyAlignment="1">
      <alignment horizontal="left" vertical="center"/>
    </xf>
    <xf numFmtId="0" fontId="38" fillId="33" borderId="11" xfId="0" applyFont="1" applyFill="1" applyBorder="1" applyAlignment="1">
      <alignment horizontal="center"/>
    </xf>
    <xf numFmtId="0" fontId="28" fillId="35" borderId="0" xfId="0" applyFont="1" applyFill="1" applyAlignment="1">
      <alignment horizontal="right" vertical="top" wrapText="1"/>
    </xf>
    <xf numFmtId="3" fontId="28" fillId="35" borderId="0" xfId="0" applyNumberFormat="1" applyFont="1" applyFill="1" applyAlignment="1">
      <alignment horizontal="right" vertical="top" wrapText="1"/>
    </xf>
    <xf numFmtId="3" fontId="28" fillId="35" borderId="12" xfId="0" applyNumberFormat="1" applyFont="1" applyFill="1" applyBorder="1" applyAlignment="1">
      <alignment horizontal="right" vertical="top" wrapText="1"/>
    </xf>
    <xf numFmtId="0" fontId="28" fillId="35" borderId="13" xfId="0" applyFont="1" applyFill="1" applyBorder="1" applyAlignment="1">
      <alignment horizontal="right" vertical="top" wrapText="1"/>
    </xf>
    <xf numFmtId="3" fontId="28" fillId="35" borderId="13" xfId="0" applyNumberFormat="1" applyFont="1" applyFill="1" applyBorder="1" applyAlignment="1">
      <alignment horizontal="right" vertical="top" wrapText="1"/>
    </xf>
    <xf numFmtId="3" fontId="28" fillId="35" borderId="14" xfId="0" applyNumberFormat="1" applyFont="1" applyFill="1" applyBorder="1" applyAlignment="1">
      <alignment horizontal="right" vertical="top" wrapText="1"/>
    </xf>
    <xf numFmtId="0" fontId="28" fillId="33" borderId="0" xfId="0" applyFont="1" applyFill="1" applyAlignment="1">
      <alignment horizontal="right" vertical="top" wrapText="1"/>
    </xf>
    <xf numFmtId="3" fontId="28" fillId="33" borderId="0" xfId="0" applyNumberFormat="1" applyFont="1" applyFill="1" applyAlignment="1">
      <alignment horizontal="right" vertical="top" wrapText="1"/>
    </xf>
    <xf numFmtId="3" fontId="28" fillId="33" borderId="12" xfId="0" applyNumberFormat="1" applyFont="1" applyFill="1" applyBorder="1" applyAlignment="1">
      <alignment horizontal="right" vertical="top" wrapText="1"/>
    </xf>
    <xf numFmtId="0" fontId="28" fillId="33" borderId="13" xfId="0" applyFont="1" applyFill="1" applyBorder="1" applyAlignment="1">
      <alignment horizontal="right" vertical="top" wrapText="1"/>
    </xf>
    <xf numFmtId="3" fontId="28" fillId="33" borderId="13" xfId="0" applyNumberFormat="1" applyFont="1" applyFill="1" applyBorder="1" applyAlignment="1">
      <alignment horizontal="right" vertical="top" wrapText="1"/>
    </xf>
    <xf numFmtId="3" fontId="28" fillId="33" borderId="14" xfId="0" applyNumberFormat="1" applyFont="1" applyFill="1" applyBorder="1" applyAlignment="1">
      <alignment horizontal="right" vertical="top" wrapText="1"/>
    </xf>
    <xf numFmtId="164" fontId="28" fillId="35" borderId="13" xfId="0" applyNumberFormat="1" applyFont="1" applyFill="1" applyBorder="1" applyAlignment="1">
      <alignment horizontal="right" vertical="top" wrapText="1"/>
    </xf>
    <xf numFmtId="164" fontId="28" fillId="33" borderId="13" xfId="0" applyNumberFormat="1" applyFont="1" applyFill="1" applyBorder="1" applyAlignment="1">
      <alignment horizontal="right" vertical="top" wrapText="1"/>
    </xf>
    <xf numFmtId="164" fontId="37" fillId="38" borderId="0" xfId="0" applyNumberFormat="1" applyFont="1" applyFill="1"/>
    <xf numFmtId="0" fontId="39" fillId="34" borderId="12" xfId="0" applyFont="1" applyFill="1" applyBorder="1" applyAlignment="1">
      <alignment horizontal="center" wrapText="1"/>
    </xf>
    <xf numFmtId="0" fontId="39" fillId="34" borderId="13" xfId="0" applyFont="1" applyFill="1" applyBorder="1" applyAlignment="1">
      <alignment horizontal="left" wrapText="1"/>
    </xf>
    <xf numFmtId="0" fontId="39" fillId="34" borderId="13" xfId="0" applyFont="1" applyFill="1" applyBorder="1" applyAlignment="1">
      <alignment horizontal="center" wrapText="1"/>
    </xf>
    <xf numFmtId="0" fontId="39" fillId="34" borderId="14" xfId="0" applyFont="1" applyFill="1" applyBorder="1" applyAlignment="1">
      <alignment horizontal="center" wrapText="1"/>
    </xf>
    <xf numFmtId="0" fontId="42" fillId="35" borderId="12" xfId="0" applyFont="1" applyFill="1" applyBorder="1" applyAlignment="1">
      <alignment horizontal="center" vertical="center" wrapText="1"/>
    </xf>
    <xf numFmtId="0" fontId="43" fillId="35" borderId="13" xfId="0" applyFont="1" applyFill="1" applyBorder="1" applyAlignment="1">
      <alignment horizontal="left" vertical="center" wrapText="1"/>
    </xf>
    <xf numFmtId="0" fontId="42" fillId="35" borderId="13" xfId="0" applyFont="1" applyFill="1" applyBorder="1" applyAlignment="1">
      <alignment horizontal="right" vertical="center" wrapText="1"/>
    </xf>
    <xf numFmtId="0" fontId="42" fillId="35" borderId="14" xfId="0" applyFont="1" applyFill="1" applyBorder="1" applyAlignment="1">
      <alignment horizontal="right" vertical="center" wrapText="1"/>
    </xf>
    <xf numFmtId="0" fontId="42" fillId="33" borderId="12" xfId="0" applyFont="1" applyFill="1" applyBorder="1" applyAlignment="1">
      <alignment horizontal="left" vertical="center" wrapText="1"/>
    </xf>
    <xf numFmtId="0" fontId="42" fillId="33" borderId="13" xfId="0" applyFont="1" applyFill="1" applyBorder="1" applyAlignment="1">
      <alignment horizontal="left" vertical="center" wrapText="1"/>
    </xf>
    <xf numFmtId="3" fontId="42" fillId="33" borderId="13" xfId="0" applyNumberFormat="1" applyFont="1" applyFill="1" applyBorder="1" applyAlignment="1">
      <alignment horizontal="right" vertical="center" wrapText="1"/>
    </xf>
    <xf numFmtId="0" fontId="42" fillId="33" borderId="14" xfId="0" applyFont="1" applyFill="1" applyBorder="1" applyAlignment="1">
      <alignment horizontal="right" vertical="center" wrapText="1"/>
    </xf>
    <xf numFmtId="0" fontId="42" fillId="35" borderId="12" xfId="0" applyFont="1" applyFill="1" applyBorder="1" applyAlignment="1">
      <alignment horizontal="left" vertical="center" wrapText="1"/>
    </xf>
    <xf numFmtId="0" fontId="42" fillId="35" borderId="13" xfId="0" applyFont="1" applyFill="1" applyBorder="1" applyAlignment="1">
      <alignment horizontal="left" vertical="center" wrapText="1"/>
    </xf>
    <xf numFmtId="3" fontId="42" fillId="35" borderId="13" xfId="0" applyNumberFormat="1" applyFont="1" applyFill="1" applyBorder="1" applyAlignment="1">
      <alignment horizontal="right" vertical="center" wrapText="1"/>
    </xf>
    <xf numFmtId="0" fontId="44" fillId="33" borderId="13" xfId="0" applyFont="1" applyFill="1" applyBorder="1" applyAlignment="1">
      <alignment horizontal="left" vertical="center" wrapText="1"/>
    </xf>
    <xf numFmtId="3" fontId="44" fillId="33" borderId="13" xfId="0" applyNumberFormat="1" applyFont="1" applyFill="1" applyBorder="1" applyAlignment="1">
      <alignment horizontal="right" vertical="center" wrapText="1"/>
    </xf>
    <xf numFmtId="0" fontId="42" fillId="35"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2" fillId="33" borderId="12" xfId="0" applyFont="1" applyFill="1" applyBorder="1" applyAlignment="1">
      <alignment horizontal="center" vertical="center" wrapText="1"/>
    </xf>
    <xf numFmtId="0" fontId="43" fillId="33" borderId="13" xfId="0" applyFont="1" applyFill="1" applyBorder="1" applyAlignment="1">
      <alignment horizontal="left" vertical="center" wrapText="1"/>
    </xf>
    <xf numFmtId="0" fontId="42" fillId="33" borderId="13" xfId="0" applyFont="1" applyFill="1" applyBorder="1" applyAlignment="1">
      <alignment horizontal="right" vertical="center" wrapText="1"/>
    </xf>
    <xf numFmtId="0" fontId="44" fillId="35" borderId="13" xfId="0" applyFont="1" applyFill="1" applyBorder="1" applyAlignment="1">
      <alignment horizontal="left" vertical="center" wrapText="1"/>
    </xf>
    <xf numFmtId="3" fontId="44" fillId="35" borderId="13" xfId="0" applyNumberFormat="1" applyFont="1" applyFill="1" applyBorder="1" applyAlignment="1">
      <alignment horizontal="right" vertical="center" wrapText="1"/>
    </xf>
    <xf numFmtId="0" fontId="44" fillId="35" borderId="12" xfId="0" applyFont="1" applyFill="1" applyBorder="1" applyAlignment="1">
      <alignment horizontal="left" vertical="center" wrapText="1"/>
    </xf>
    <xf numFmtId="0" fontId="42" fillId="33" borderId="13" xfId="0" applyFont="1" applyFill="1" applyBorder="1" applyAlignment="1">
      <alignment horizontal="center" vertical="center" wrapText="1"/>
    </xf>
    <xf numFmtId="0" fontId="42" fillId="39" borderId="12" xfId="0" applyFont="1" applyFill="1" applyBorder="1" applyAlignment="1">
      <alignment horizontal="center" vertical="center" wrapText="1"/>
    </xf>
    <xf numFmtId="0" fontId="44" fillId="39" borderId="13" xfId="0" applyFont="1" applyFill="1" applyBorder="1" applyAlignment="1">
      <alignment horizontal="left" vertical="center" wrapText="1"/>
    </xf>
    <xf numFmtId="3" fontId="44" fillId="39" borderId="13" xfId="0" applyNumberFormat="1" applyFont="1" applyFill="1" applyBorder="1" applyAlignment="1">
      <alignment horizontal="right" vertical="center" wrapText="1"/>
    </xf>
    <xf numFmtId="0" fontId="45" fillId="40" borderId="0" xfId="0" applyFont="1" applyFill="1"/>
    <xf numFmtId="164" fontId="45" fillId="40" borderId="0" xfId="0" applyNumberFormat="1" applyFont="1" applyFill="1"/>
    <xf numFmtId="0" fontId="46" fillId="40" borderId="0" xfId="0" applyFont="1" applyFill="1" applyAlignment="1">
      <alignment horizontal="center"/>
    </xf>
    <xf numFmtId="164" fontId="46" fillId="40" borderId="0" xfId="0" applyNumberFormat="1" applyFont="1" applyFill="1" applyAlignment="1">
      <alignment horizontal="center"/>
    </xf>
    <xf numFmtId="0" fontId="21" fillId="33" borderId="0" xfId="0" applyFont="1" applyFill="1" applyAlignment="1">
      <alignment horizontal="left" vertical="center"/>
    </xf>
    <xf numFmtId="3" fontId="42" fillId="35" borderId="14" xfId="0" applyNumberFormat="1" applyFont="1" applyFill="1" applyBorder="1" applyAlignment="1">
      <alignment horizontal="right" vertical="center" wrapText="1"/>
    </xf>
    <xf numFmtId="164" fontId="42" fillId="35" borderId="13" xfId="0" applyNumberFormat="1" applyFont="1" applyFill="1" applyBorder="1" applyAlignment="1">
      <alignment horizontal="right" vertical="center" wrapText="1"/>
    </xf>
    <xf numFmtId="3" fontId="42" fillId="33" borderId="14" xfId="0" applyNumberFormat="1" applyFont="1" applyFill="1" applyBorder="1" applyAlignment="1">
      <alignment horizontal="right" vertical="center" wrapText="1"/>
    </xf>
    <xf numFmtId="164" fontId="42" fillId="33" borderId="13" xfId="0" applyNumberFormat="1" applyFont="1" applyFill="1" applyBorder="1" applyAlignment="1">
      <alignment horizontal="right" vertical="center" wrapText="1"/>
    </xf>
    <xf numFmtId="3" fontId="44" fillId="35" borderId="14" xfId="0" applyNumberFormat="1" applyFont="1" applyFill="1" applyBorder="1" applyAlignment="1">
      <alignment horizontal="right" vertical="center" wrapText="1"/>
    </xf>
    <xf numFmtId="164" fontId="44" fillId="35" borderId="13" xfId="0" applyNumberFormat="1" applyFont="1" applyFill="1" applyBorder="1" applyAlignment="1">
      <alignment horizontal="right" vertical="center" wrapText="1"/>
    </xf>
    <xf numFmtId="3" fontId="44" fillId="33" borderId="14" xfId="0" applyNumberFormat="1" applyFont="1" applyFill="1" applyBorder="1" applyAlignment="1">
      <alignment horizontal="right" vertical="center" wrapText="1"/>
    </xf>
    <xf numFmtId="164" fontId="44" fillId="33" borderId="13" xfId="0" applyNumberFormat="1" applyFont="1" applyFill="1" applyBorder="1" applyAlignment="1">
      <alignment horizontal="right" vertical="center" wrapText="1"/>
    </xf>
    <xf numFmtId="0" fontId="44" fillId="33" borderId="12" xfId="0" applyFont="1" applyFill="1" applyBorder="1" applyAlignment="1">
      <alignment horizontal="center" vertical="center" wrapText="1"/>
    </xf>
    <xf numFmtId="3" fontId="44" fillId="39" borderId="14" xfId="0" applyNumberFormat="1" applyFont="1" applyFill="1" applyBorder="1" applyAlignment="1">
      <alignment horizontal="right" vertical="center" wrapText="1"/>
    </xf>
    <xf numFmtId="164" fontId="44" fillId="39" borderId="13" xfId="0" applyNumberFormat="1" applyFont="1" applyFill="1" applyBorder="1" applyAlignment="1">
      <alignment horizontal="right" vertical="center" wrapText="1"/>
    </xf>
    <xf numFmtId="0" fontId="37" fillId="36" borderId="0" xfId="0" applyFont="1" applyFill="1"/>
    <xf numFmtId="0" fontId="46" fillId="33" borderId="0" xfId="0" applyFont="1" applyFill="1" applyAlignment="1">
      <alignment horizontal="center"/>
    </xf>
    <xf numFmtId="3" fontId="48" fillId="33" borderId="0" xfId="0" applyNumberFormat="1" applyFont="1" applyFill="1" applyAlignment="1">
      <alignment horizontal="center"/>
    </xf>
    <xf numFmtId="164" fontId="46" fillId="33" borderId="0" xfId="0" applyNumberFormat="1" applyFont="1" applyFill="1" applyAlignment="1">
      <alignment horizontal="center"/>
    </xf>
    <xf numFmtId="0" fontId="46" fillId="38" borderId="0" xfId="0" applyFont="1" applyFill="1" applyAlignment="1">
      <alignment horizontal="center"/>
    </xf>
    <xf numFmtId="164" fontId="46" fillId="38" borderId="0" xfId="0" applyNumberFormat="1" applyFont="1" applyFill="1" applyAlignment="1">
      <alignment horizontal="center"/>
    </xf>
    <xf numFmtId="0" fontId="41" fillId="34" borderId="0" xfId="0" applyFont="1" applyFill="1" applyAlignment="1">
      <alignment horizontal="center" wrapText="1"/>
    </xf>
    <xf numFmtId="0" fontId="28" fillId="35" borderId="13" xfId="0" applyFont="1" applyFill="1" applyBorder="1" applyAlignment="1">
      <alignment horizontal="center" vertical="center" wrapText="1"/>
    </xf>
    <xf numFmtId="0" fontId="28" fillId="35" borderId="13" xfId="0" applyFont="1" applyFill="1" applyBorder="1" applyAlignment="1">
      <alignment horizontal="left" vertical="center" wrapText="1"/>
    </xf>
    <xf numFmtId="0" fontId="28" fillId="33" borderId="13" xfId="0" applyFont="1" applyFill="1" applyBorder="1" applyAlignment="1">
      <alignment horizontal="center" vertical="center" wrapText="1"/>
    </xf>
    <xf numFmtId="0" fontId="28" fillId="33" borderId="13" xfId="0" applyFont="1" applyFill="1" applyBorder="1" applyAlignment="1">
      <alignment horizontal="left" vertical="center" wrapText="1"/>
    </xf>
    <xf numFmtId="0" fontId="28" fillId="39" borderId="13" xfId="0" applyFont="1" applyFill="1" applyBorder="1" applyAlignment="1">
      <alignment horizontal="center" vertical="center" wrapText="1"/>
    </xf>
    <xf numFmtId="0" fontId="21" fillId="39" borderId="13" xfId="0" applyFont="1" applyFill="1" applyBorder="1" applyAlignment="1">
      <alignment horizontal="left" vertical="center" wrapText="1"/>
    </xf>
    <xf numFmtId="0" fontId="28" fillId="39" borderId="13" xfId="0" applyFont="1" applyFill="1" applyBorder="1" applyAlignment="1">
      <alignment horizontal="right" vertical="center" wrapText="1"/>
    </xf>
    <xf numFmtId="3" fontId="21" fillId="39" borderId="13" xfId="0" applyNumberFormat="1" applyFont="1" applyFill="1" applyBorder="1" applyAlignment="1">
      <alignment horizontal="right" vertical="center" wrapText="1"/>
    </xf>
    <xf numFmtId="0" fontId="21" fillId="39" borderId="13" xfId="0" applyFont="1" applyFill="1" applyBorder="1" applyAlignment="1">
      <alignment horizontal="right" vertical="center" wrapText="1"/>
    </xf>
    <xf numFmtId="0" fontId="37" fillId="33" borderId="0" xfId="0" applyFont="1" applyFill="1" applyAlignment="1">
      <alignment horizontal="left"/>
    </xf>
    <xf numFmtId="0" fontId="35" fillId="38" borderId="0" xfId="45" applyFont="1" applyFill="1" applyAlignment="1">
      <alignment horizontal="left" vertical="center"/>
    </xf>
    <xf numFmtId="166" fontId="42" fillId="35" borderId="13" xfId="0" applyNumberFormat="1" applyFont="1" applyFill="1" applyBorder="1" applyAlignment="1">
      <alignment horizontal="right" vertical="center" wrapText="1"/>
    </xf>
    <xf numFmtId="166" fontId="42" fillId="35" borderId="14" xfId="1" applyNumberFormat="1" applyFont="1" applyFill="1" applyBorder="1" applyAlignment="1">
      <alignment horizontal="right" vertical="center" wrapText="1"/>
    </xf>
    <xf numFmtId="166" fontId="42" fillId="33" borderId="13" xfId="0" applyNumberFormat="1" applyFont="1" applyFill="1" applyBorder="1" applyAlignment="1">
      <alignment horizontal="right" vertical="center" wrapText="1"/>
    </xf>
    <xf numFmtId="166" fontId="42" fillId="33" borderId="14" xfId="1" applyNumberFormat="1" applyFont="1" applyFill="1" applyBorder="1" applyAlignment="1">
      <alignment horizontal="right" vertical="center" wrapText="1"/>
    </xf>
    <xf numFmtId="166" fontId="44" fillId="39" borderId="13" xfId="0" applyNumberFormat="1" applyFont="1" applyFill="1" applyBorder="1" applyAlignment="1">
      <alignment horizontal="right" vertical="center" wrapText="1"/>
    </xf>
    <xf numFmtId="166" fontId="44" fillId="39" borderId="14" xfId="1" applyNumberFormat="1" applyFont="1" applyFill="1" applyBorder="1" applyAlignment="1">
      <alignment horizontal="right" vertical="center" wrapText="1"/>
    </xf>
    <xf numFmtId="166" fontId="46" fillId="38" borderId="0" xfId="0" applyNumberFormat="1" applyFont="1" applyFill="1" applyAlignment="1">
      <alignment horizontal="right"/>
    </xf>
    <xf numFmtId="164" fontId="46" fillId="38" borderId="0" xfId="0" applyNumberFormat="1" applyFont="1" applyFill="1" applyAlignment="1">
      <alignment horizontal="right"/>
    </xf>
    <xf numFmtId="0" fontId="0" fillId="38" borderId="0" xfId="0" applyFill="1" applyAlignment="1">
      <alignment wrapText="1"/>
    </xf>
    <xf numFmtId="0" fontId="19" fillId="38" borderId="15" xfId="0" applyFont="1" applyFill="1" applyBorder="1" applyAlignment="1">
      <alignment horizontal="right" vertical="top" wrapText="1"/>
    </xf>
    <xf numFmtId="0" fontId="33" fillId="38" borderId="0" xfId="0" applyFont="1" applyFill="1"/>
    <xf numFmtId="0" fontId="35" fillId="38" borderId="0" xfId="45" applyFont="1" applyFill="1" applyAlignment="1">
      <alignment vertical="center"/>
    </xf>
    <xf numFmtId="1" fontId="42" fillId="33" borderId="13" xfId="0" applyNumberFormat="1" applyFont="1" applyFill="1" applyBorder="1" applyAlignment="1">
      <alignment horizontal="right" vertical="center" wrapText="1"/>
    </xf>
    <xf numFmtId="0" fontId="44" fillId="39" borderId="14" xfId="0" applyFont="1" applyFill="1" applyBorder="1" applyAlignment="1">
      <alignment horizontal="left" vertical="center" wrapText="1"/>
    </xf>
    <xf numFmtId="3" fontId="44" fillId="39" borderId="12" xfId="0" applyNumberFormat="1" applyFont="1" applyFill="1" applyBorder="1" applyAlignment="1">
      <alignment horizontal="right" vertical="center" wrapText="1"/>
    </xf>
    <xf numFmtId="0" fontId="46" fillId="33" borderId="0" xfId="0" applyFont="1" applyFill="1" applyAlignment="1">
      <alignment horizontal="left"/>
    </xf>
    <xf numFmtId="166" fontId="46" fillId="33" borderId="0" xfId="0" applyNumberFormat="1" applyFont="1" applyFill="1" applyAlignment="1">
      <alignment horizontal="center"/>
    </xf>
    <xf numFmtId="166" fontId="19" fillId="38" borderId="16" xfId="1" applyNumberFormat="1" applyFont="1" applyFill="1" applyBorder="1" applyAlignment="1">
      <alignment horizontal="right" vertical="top" wrapText="1"/>
    </xf>
    <xf numFmtId="1" fontId="42" fillId="35" borderId="13" xfId="0" applyNumberFormat="1" applyFont="1" applyFill="1" applyBorder="1" applyAlignment="1">
      <alignment horizontal="right" vertical="center" wrapText="1"/>
    </xf>
    <xf numFmtId="0" fontId="37" fillId="38" borderId="0" xfId="0" applyFont="1" applyFill="1" applyAlignment="1">
      <alignment wrapText="1"/>
    </xf>
    <xf numFmtId="0" fontId="21" fillId="33" borderId="0" xfId="0" applyFont="1" applyFill="1"/>
    <xf numFmtId="0" fontId="38" fillId="33" borderId="0" xfId="0" applyFont="1" applyFill="1"/>
    <xf numFmtId="0" fontId="35" fillId="0" borderId="0" xfId="45" applyFont="1" applyAlignment="1">
      <alignment vertical="center"/>
    </xf>
    <xf numFmtId="166" fontId="42" fillId="38" borderId="13" xfId="1" applyNumberFormat="1" applyFont="1" applyFill="1" applyBorder="1" applyAlignment="1">
      <alignment horizontal="right" vertical="center" wrapText="1"/>
    </xf>
    <xf numFmtId="167" fontId="42" fillId="38" borderId="14" xfId="1" applyNumberFormat="1" applyFont="1" applyFill="1" applyBorder="1" applyAlignment="1">
      <alignment horizontal="right" vertical="center" wrapText="1"/>
    </xf>
    <xf numFmtId="167" fontId="44" fillId="39" borderId="14" xfId="1" applyNumberFormat="1" applyFont="1" applyFill="1" applyBorder="1" applyAlignment="1">
      <alignment horizontal="right" vertical="center" wrapText="1"/>
    </xf>
    <xf numFmtId="0" fontId="22" fillId="38" borderId="0" xfId="0" applyFont="1" applyFill="1" applyAlignment="1">
      <alignment horizontal="center"/>
    </xf>
    <xf numFmtId="0" fontId="39" fillId="38" borderId="0" xfId="0" applyFont="1" applyFill="1" applyAlignment="1">
      <alignment horizontal="center" wrapText="1"/>
    </xf>
    <xf numFmtId="0" fontId="42" fillId="38" borderId="0" xfId="0" applyFont="1" applyFill="1" applyAlignment="1">
      <alignment horizontal="center" vertical="top" wrapText="1"/>
    </xf>
    <xf numFmtId="0" fontId="42" fillId="38" borderId="17" xfId="0" applyFont="1" applyFill="1" applyBorder="1" applyAlignment="1">
      <alignment horizontal="center" vertical="top" wrapText="1"/>
    </xf>
    <xf numFmtId="0" fontId="42" fillId="38" borderId="17" xfId="0" applyFont="1" applyFill="1" applyBorder="1" applyAlignment="1">
      <alignment horizontal="right" vertical="top" wrapText="1"/>
    </xf>
    <xf numFmtId="3" fontId="42" fillId="38" borderId="17" xfId="0" applyNumberFormat="1" applyFont="1" applyFill="1" applyBorder="1" applyAlignment="1">
      <alignment horizontal="right" vertical="top" wrapText="1"/>
    </xf>
    <xf numFmtId="164" fontId="42" fillId="38" borderId="17" xfId="0" applyNumberFormat="1" applyFont="1" applyFill="1" applyBorder="1" applyAlignment="1">
      <alignment horizontal="right" vertical="top" wrapText="1"/>
    </xf>
    <xf numFmtId="3" fontId="42" fillId="38" borderId="17" xfId="0" applyNumberFormat="1" applyFont="1" applyFill="1" applyBorder="1" applyAlignment="1">
      <alignment horizontal="right" vertical="top"/>
    </xf>
    <xf numFmtId="0" fontId="44" fillId="41" borderId="0" xfId="0" applyFont="1" applyFill="1" applyAlignment="1">
      <alignment horizontal="center" vertical="top" wrapText="1"/>
    </xf>
    <xf numFmtId="3" fontId="44" fillId="41" borderId="17" xfId="0" applyNumberFormat="1" applyFont="1" applyFill="1" applyBorder="1" applyAlignment="1">
      <alignment horizontal="right" vertical="top" wrapText="1"/>
    </xf>
    <xf numFmtId="164" fontId="44" fillId="41" borderId="17" xfId="0" applyNumberFormat="1" applyFont="1" applyFill="1" applyBorder="1" applyAlignment="1">
      <alignment horizontal="right" vertical="top" wrapText="1"/>
    </xf>
    <xf numFmtId="0" fontId="44" fillId="41" borderId="18" xfId="0" applyFont="1" applyFill="1" applyBorder="1" applyAlignment="1">
      <alignment vertical="top" wrapText="1"/>
    </xf>
    <xf numFmtId="0" fontId="44" fillId="41" borderId="19" xfId="0" applyFont="1" applyFill="1" applyBorder="1" applyAlignment="1">
      <alignment vertical="top" wrapText="1"/>
    </xf>
    <xf numFmtId="3" fontId="44" fillId="41" borderId="17" xfId="0" applyNumberFormat="1" applyFont="1" applyFill="1" applyBorder="1" applyAlignment="1">
      <alignment horizontal="right" vertical="top"/>
    </xf>
    <xf numFmtId="0" fontId="44" fillId="41" borderId="17" xfId="0" applyFont="1" applyFill="1" applyBorder="1" applyAlignment="1">
      <alignment horizontal="right" vertical="top" wrapText="1"/>
    </xf>
    <xf numFmtId="0" fontId="21" fillId="38" borderId="0" xfId="0" applyFont="1" applyFill="1" applyAlignment="1">
      <alignment horizontal="left"/>
    </xf>
    <xf numFmtId="165" fontId="42" fillId="38" borderId="17" xfId="0" applyNumberFormat="1" applyFont="1" applyFill="1" applyBorder="1" applyAlignment="1">
      <alignment horizontal="right" vertical="top" wrapText="1"/>
    </xf>
    <xf numFmtId="166" fontId="42" fillId="38" borderId="17" xfId="1" applyNumberFormat="1" applyFont="1" applyFill="1" applyBorder="1" applyAlignment="1">
      <alignment horizontal="right" vertical="top" wrapText="1"/>
    </xf>
    <xf numFmtId="165" fontId="44" fillId="41" borderId="17" xfId="0" applyNumberFormat="1" applyFont="1" applyFill="1" applyBorder="1" applyAlignment="1">
      <alignment horizontal="right" vertical="top" wrapText="1"/>
    </xf>
    <xf numFmtId="0" fontId="21" fillId="38" borderId="0" xfId="0" applyFont="1" applyFill="1" applyAlignment="1">
      <alignment horizontal="left" wrapText="1"/>
    </xf>
    <xf numFmtId="37" fontId="42" fillId="38" borderId="17" xfId="0" applyNumberFormat="1" applyFont="1" applyFill="1" applyBorder="1" applyAlignment="1">
      <alignment horizontal="right" vertical="top" wrapText="1"/>
    </xf>
    <xf numFmtId="37" fontId="42" fillId="38" borderId="17" xfId="1" applyNumberFormat="1" applyFont="1" applyFill="1" applyBorder="1" applyAlignment="1">
      <alignment horizontal="right" vertical="top" wrapText="1"/>
    </xf>
    <xf numFmtId="41" fontId="22" fillId="38" borderId="0" xfId="0" applyNumberFormat="1" applyFont="1" applyFill="1" applyAlignment="1">
      <alignment horizontal="center"/>
    </xf>
    <xf numFmtId="41" fontId="39" fillId="34" borderId="0" xfId="0" applyNumberFormat="1" applyFont="1" applyFill="1" applyAlignment="1">
      <alignment horizontal="center" wrapText="1"/>
    </xf>
    <xf numFmtId="41" fontId="42" fillId="38" borderId="17" xfId="0" applyNumberFormat="1" applyFont="1" applyFill="1" applyBorder="1" applyAlignment="1">
      <alignment horizontal="right" vertical="top" wrapText="1"/>
    </xf>
    <xf numFmtId="41" fontId="44" fillId="41" borderId="17" xfId="0" applyNumberFormat="1" applyFont="1" applyFill="1" applyBorder="1" applyAlignment="1">
      <alignment horizontal="right" vertical="top" wrapText="1"/>
    </xf>
    <xf numFmtId="168" fontId="44" fillId="41" borderId="17" xfId="0" applyNumberFormat="1" applyFont="1" applyFill="1" applyBorder="1" applyAlignment="1">
      <alignment horizontal="right" vertical="top" wrapText="1"/>
    </xf>
    <xf numFmtId="41" fontId="18" fillId="33" borderId="0" xfId="0" applyNumberFormat="1" applyFont="1" applyFill="1" applyAlignment="1">
      <alignment horizontal="center"/>
    </xf>
    <xf numFmtId="3" fontId="42" fillId="38" borderId="17" xfId="1" applyNumberFormat="1" applyFont="1" applyFill="1" applyBorder="1" applyAlignment="1">
      <alignment horizontal="right" vertical="top" wrapText="1"/>
    </xf>
    <xf numFmtId="41" fontId="44" fillId="41" borderId="17" xfId="0" applyNumberFormat="1" applyFont="1" applyFill="1" applyBorder="1" applyAlignment="1">
      <alignment horizontal="right" vertical="top"/>
    </xf>
    <xf numFmtId="0" fontId="28" fillId="33" borderId="0" xfId="0" applyFont="1" applyFill="1" applyAlignment="1">
      <alignment horizontal="left" vertical="top" wrapText="1"/>
    </xf>
    <xf numFmtId="0" fontId="41" fillId="34" borderId="0" xfId="0" applyFont="1" applyFill="1" applyAlignment="1">
      <alignment horizontal="center" vertical="center" wrapText="1"/>
    </xf>
    <xf numFmtId="0" fontId="24" fillId="33" borderId="0" xfId="43" applyFill="1" applyBorder="1" applyAlignment="1">
      <alignment horizontal="left" vertical="center"/>
    </xf>
    <xf numFmtId="0" fontId="42" fillId="38" borderId="0" xfId="0" applyFont="1" applyFill="1" applyAlignment="1">
      <alignment horizontal="center" vertical="center" wrapText="1"/>
    </xf>
    <xf numFmtId="0" fontId="42" fillId="38" borderId="17" xfId="0" applyFont="1" applyFill="1" applyBorder="1" applyAlignment="1">
      <alignment horizontal="center" vertical="center" wrapText="1"/>
    </xf>
    <xf numFmtId="0" fontId="42" fillId="38" borderId="17" xfId="0" applyFont="1" applyFill="1" applyBorder="1" applyAlignment="1">
      <alignment horizontal="right" vertical="center" wrapText="1"/>
    </xf>
    <xf numFmtId="41" fontId="42" fillId="38" borderId="17" xfId="0" applyNumberFormat="1" applyFont="1" applyFill="1" applyBorder="1" applyAlignment="1">
      <alignment horizontal="right" vertical="center" wrapText="1"/>
    </xf>
    <xf numFmtId="169" fontId="42" fillId="38" borderId="17" xfId="0" applyNumberFormat="1" applyFont="1" applyFill="1" applyBorder="1" applyAlignment="1">
      <alignment horizontal="right" vertical="center" wrapText="1"/>
    </xf>
    <xf numFmtId="164" fontId="42" fillId="38" borderId="17" xfId="0" applyNumberFormat="1" applyFont="1" applyFill="1" applyBorder="1" applyAlignment="1">
      <alignment horizontal="right" vertical="center" wrapText="1"/>
    </xf>
    <xf numFmtId="1" fontId="42" fillId="38" borderId="17" xfId="0" applyNumberFormat="1" applyFont="1" applyFill="1" applyBorder="1" applyAlignment="1">
      <alignment horizontal="right" vertical="center" wrapText="1"/>
    </xf>
    <xf numFmtId="41" fontId="44" fillId="41" borderId="17" xfId="0" applyNumberFormat="1" applyFont="1" applyFill="1" applyBorder="1" applyAlignment="1">
      <alignment horizontal="left" vertical="center" wrapText="1"/>
    </xf>
    <xf numFmtId="169" fontId="44" fillId="41" borderId="17" xfId="0" applyNumberFormat="1" applyFont="1" applyFill="1" applyBorder="1" applyAlignment="1">
      <alignment horizontal="left" vertical="center" wrapText="1"/>
    </xf>
    <xf numFmtId="0" fontId="44" fillId="41" borderId="18" xfId="0" applyFont="1" applyFill="1" applyBorder="1" applyAlignment="1">
      <alignment horizontal="left" vertical="center" wrapText="1"/>
    </xf>
    <xf numFmtId="0" fontId="44" fillId="41" borderId="19" xfId="0" applyFont="1" applyFill="1" applyBorder="1" applyAlignment="1">
      <alignment horizontal="left" vertical="center" wrapText="1"/>
    </xf>
    <xf numFmtId="41" fontId="44" fillId="41" borderId="17" xfId="0" applyNumberFormat="1" applyFont="1" applyFill="1" applyBorder="1" applyAlignment="1">
      <alignment horizontal="left" vertical="center"/>
    </xf>
    <xf numFmtId="41" fontId="44" fillId="41" borderId="17" xfId="0" applyNumberFormat="1" applyFont="1" applyFill="1" applyBorder="1" applyAlignment="1">
      <alignment horizontal="right" vertical="center" wrapText="1"/>
    </xf>
    <xf numFmtId="166" fontId="42" fillId="38" borderId="17" xfId="1" applyNumberFormat="1" applyFont="1" applyFill="1" applyBorder="1" applyAlignment="1">
      <alignment horizontal="right" vertical="center" wrapText="1"/>
    </xf>
    <xf numFmtId="1" fontId="42" fillId="38" borderId="17" xfId="1" applyNumberFormat="1" applyFont="1" applyFill="1" applyBorder="1" applyAlignment="1">
      <alignment horizontal="right" vertical="center" wrapText="1"/>
    </xf>
    <xf numFmtId="166" fontId="42" fillId="38" borderId="17" xfId="0" applyNumberFormat="1" applyFont="1" applyFill="1" applyBorder="1" applyAlignment="1">
      <alignment horizontal="right" vertical="center" wrapText="1"/>
    </xf>
    <xf numFmtId="169" fontId="44" fillId="41" borderId="17" xfId="0" applyNumberFormat="1" applyFont="1" applyFill="1" applyBorder="1" applyAlignment="1">
      <alignment horizontal="right" vertical="center" wrapText="1"/>
    </xf>
    <xf numFmtId="0" fontId="24" fillId="33" borderId="0" xfId="43" applyFill="1" applyAlignment="1">
      <alignment horizontal="left" vertical="center"/>
    </xf>
    <xf numFmtId="0" fontId="14" fillId="33" borderId="0" xfId="0" applyFont="1" applyFill="1" applyAlignment="1">
      <alignment horizontal="left"/>
    </xf>
    <xf numFmtId="0" fontId="14" fillId="33" borderId="0" xfId="0" applyFont="1" applyFill="1" applyAlignment="1">
      <alignment horizontal="center"/>
    </xf>
    <xf numFmtId="0" fontId="52" fillId="38" borderId="0" xfId="0" applyFont="1" applyFill="1" applyAlignment="1">
      <alignment horizontal="center"/>
    </xf>
    <xf numFmtId="170" fontId="0" fillId="38" borderId="0" xfId="46" applyNumberFormat="1" applyFont="1" applyFill="1"/>
    <xf numFmtId="171" fontId="42" fillId="38" borderId="17" xfId="0" applyNumberFormat="1" applyFont="1" applyFill="1" applyBorder="1" applyAlignment="1">
      <alignment horizontal="right" vertical="top" wrapText="1"/>
    </xf>
    <xf numFmtId="1" fontId="42" fillId="38" borderId="17" xfId="0" applyNumberFormat="1" applyFont="1" applyFill="1" applyBorder="1" applyAlignment="1">
      <alignment horizontal="right" vertical="top" wrapText="1"/>
    </xf>
    <xf numFmtId="166" fontId="42" fillId="38" borderId="17" xfId="0" applyNumberFormat="1" applyFont="1" applyFill="1" applyBorder="1" applyAlignment="1">
      <alignment horizontal="right" vertical="top" wrapText="1"/>
    </xf>
    <xf numFmtId="3" fontId="19" fillId="38" borderId="20" xfId="0" applyNumberFormat="1" applyFont="1" applyFill="1" applyBorder="1" applyAlignment="1">
      <alignment horizontal="right" vertical="top" wrapText="1"/>
    </xf>
    <xf numFmtId="0" fontId="53" fillId="33" borderId="0" xfId="0" applyFont="1" applyFill="1" applyAlignment="1">
      <alignment horizontal="center"/>
    </xf>
    <xf numFmtId="0" fontId="39" fillId="34" borderId="24" xfId="0" applyFont="1" applyFill="1" applyBorder="1" applyAlignment="1">
      <alignment horizontal="center" wrapText="1"/>
    </xf>
    <xf numFmtId="0" fontId="39" fillId="34" borderId="25" xfId="0" applyFont="1" applyFill="1" applyBorder="1" applyAlignment="1">
      <alignment horizontal="center" wrapText="1"/>
    </xf>
    <xf numFmtId="0" fontId="42" fillId="41" borderId="0" xfId="0" applyFont="1" applyFill="1" applyAlignment="1">
      <alignment horizontal="center" vertical="top" wrapText="1"/>
    </xf>
    <xf numFmtId="3" fontId="44" fillId="41" borderId="21" xfId="0" applyNumberFormat="1" applyFont="1" applyFill="1" applyBorder="1" applyAlignment="1">
      <alignment horizontal="right" vertical="top" wrapText="1"/>
    </xf>
    <xf numFmtId="3" fontId="44" fillId="41" borderId="22" xfId="0" applyNumberFormat="1" applyFont="1" applyFill="1" applyBorder="1" applyAlignment="1">
      <alignment horizontal="right" vertical="top" wrapText="1"/>
    </xf>
    <xf numFmtId="164" fontId="44" fillId="41" borderId="23" xfId="0" applyNumberFormat="1" applyFont="1" applyFill="1" applyBorder="1" applyAlignment="1">
      <alignment horizontal="right" vertical="top" wrapText="1"/>
    </xf>
    <xf numFmtId="0" fontId="44" fillId="41" borderId="0" xfId="0" applyFont="1" applyFill="1" applyAlignment="1">
      <alignment horizontal="left" vertical="top" wrapText="1"/>
    </xf>
    <xf numFmtId="0" fontId="44" fillId="41" borderId="0" xfId="0" applyFont="1" applyFill="1" applyAlignment="1">
      <alignment horizontal="right" vertical="top" wrapText="1"/>
    </xf>
    <xf numFmtId="0" fontId="44" fillId="41" borderId="22" xfId="0" applyFont="1" applyFill="1" applyBorder="1" applyAlignment="1">
      <alignment horizontal="right" vertical="top" wrapText="1"/>
    </xf>
    <xf numFmtId="3" fontId="42" fillId="38" borderId="17" xfId="0" applyNumberFormat="1" applyFont="1" applyFill="1" applyBorder="1" applyAlignment="1">
      <alignment horizontal="right" vertical="center" wrapText="1"/>
    </xf>
    <xf numFmtId="165" fontId="42" fillId="38" borderId="17" xfId="0" applyNumberFormat="1" applyFont="1" applyFill="1" applyBorder="1" applyAlignment="1">
      <alignment horizontal="right" vertical="center" wrapText="1"/>
    </xf>
    <xf numFmtId="3" fontId="42" fillId="38" borderId="17" xfId="0" applyNumberFormat="1" applyFont="1" applyFill="1" applyBorder="1" applyAlignment="1">
      <alignment horizontal="right" vertical="center"/>
    </xf>
    <xf numFmtId="0" fontId="44" fillId="41" borderId="0" xfId="0" applyFont="1" applyFill="1" applyAlignment="1">
      <alignment horizontal="center" vertical="center" wrapText="1"/>
    </xf>
    <xf numFmtId="0" fontId="44" fillId="41" borderId="18" xfId="0" applyFont="1" applyFill="1" applyBorder="1" applyAlignment="1">
      <alignment vertical="center" wrapText="1"/>
    </xf>
    <xf numFmtId="0" fontId="44" fillId="41" borderId="19" xfId="0" applyFont="1" applyFill="1" applyBorder="1" applyAlignment="1">
      <alignment vertical="center" wrapText="1"/>
    </xf>
    <xf numFmtId="41" fontId="44" fillId="41" borderId="17" xfId="0" applyNumberFormat="1" applyFont="1" applyFill="1" applyBorder="1" applyAlignment="1">
      <alignment horizontal="right" vertical="center"/>
    </xf>
    <xf numFmtId="3" fontId="42" fillId="38" borderId="17" xfId="1" applyNumberFormat="1" applyFont="1" applyFill="1" applyBorder="1" applyAlignment="1">
      <alignment horizontal="right" vertical="center" wrapText="1"/>
    </xf>
    <xf numFmtId="3" fontId="42" fillId="38" borderId="17" xfId="1" applyNumberFormat="1" applyFont="1" applyFill="1" applyBorder="1" applyAlignment="1">
      <alignment horizontal="right" vertical="center"/>
    </xf>
    <xf numFmtId="165" fontId="42" fillId="38" borderId="17" xfId="1" applyNumberFormat="1" applyFont="1" applyFill="1" applyBorder="1" applyAlignment="1">
      <alignment horizontal="right" vertical="center" wrapText="1"/>
    </xf>
    <xf numFmtId="165" fontId="44" fillId="41" borderId="17" xfId="0" applyNumberFormat="1" applyFont="1" applyFill="1" applyBorder="1" applyAlignment="1">
      <alignment horizontal="right" vertical="center" wrapText="1"/>
    </xf>
    <xf numFmtId="0" fontId="37" fillId="0" borderId="0" xfId="0" applyFont="1" applyAlignment="1">
      <alignment wrapText="1"/>
    </xf>
    <xf numFmtId="168" fontId="42" fillId="38" borderId="17" xfId="0" applyNumberFormat="1" applyFont="1" applyFill="1" applyBorder="1" applyAlignment="1">
      <alignment horizontal="right" vertical="center" wrapText="1"/>
    </xf>
    <xf numFmtId="168" fontId="42" fillId="38" borderId="17" xfId="1" applyNumberFormat="1" applyFont="1" applyFill="1" applyBorder="1" applyAlignment="1">
      <alignment horizontal="right" vertical="center" wrapText="1"/>
    </xf>
    <xf numFmtId="1" fontId="44" fillId="41" borderId="17" xfId="0" applyNumberFormat="1" applyFont="1" applyFill="1" applyBorder="1" applyAlignment="1">
      <alignment horizontal="right" vertical="top" wrapText="1"/>
    </xf>
    <xf numFmtId="168" fontId="44" fillId="41" borderId="17" xfId="0" applyNumberFormat="1" applyFont="1" applyFill="1" applyBorder="1" applyAlignment="1">
      <alignment horizontal="right" vertical="center" wrapText="1"/>
    </xf>
    <xf numFmtId="1" fontId="44" fillId="41" borderId="17" xfId="0" applyNumberFormat="1" applyFont="1" applyFill="1" applyBorder="1" applyAlignment="1">
      <alignment horizontal="right" vertical="center" wrapText="1"/>
    </xf>
    <xf numFmtId="164" fontId="44" fillId="41" borderId="17" xfId="0" applyNumberFormat="1" applyFont="1" applyFill="1" applyBorder="1" applyAlignment="1">
      <alignment horizontal="right" vertical="center" wrapText="1"/>
    </xf>
    <xf numFmtId="164" fontId="42" fillId="38" borderId="17" xfId="1" applyNumberFormat="1" applyFont="1" applyFill="1" applyBorder="1" applyAlignment="1">
      <alignment horizontal="right" vertical="center" wrapText="1"/>
    </xf>
    <xf numFmtId="0" fontId="18" fillId="33" borderId="0" xfId="0" applyFont="1" applyFill="1" applyAlignment="1">
      <alignment horizontal="center" vertical="center"/>
    </xf>
    <xf numFmtId="0" fontId="28" fillId="33" borderId="0" xfId="0" applyFont="1" applyFill="1" applyAlignment="1">
      <alignment horizontal="center" vertical="top" wrapText="1"/>
    </xf>
    <xf numFmtId="0" fontId="28" fillId="33" borderId="0" xfId="0" applyFont="1" applyFill="1" applyAlignment="1">
      <alignment horizontal="left" vertical="center" wrapText="1"/>
    </xf>
    <xf numFmtId="0" fontId="28" fillId="37" borderId="0" xfId="0" applyFont="1" applyFill="1" applyAlignment="1">
      <alignment horizontal="left" vertical="center" wrapText="1"/>
    </xf>
    <xf numFmtId="0" fontId="38" fillId="37" borderId="0" xfId="0" applyFont="1" applyFill="1" applyAlignment="1">
      <alignment horizontal="center"/>
    </xf>
    <xf numFmtId="166" fontId="44" fillId="41" borderId="17" xfId="1" applyNumberFormat="1" applyFont="1" applyFill="1" applyBorder="1" applyAlignment="1">
      <alignment horizontal="right" vertical="center" wrapText="1"/>
    </xf>
    <xf numFmtId="0" fontId="20" fillId="34" borderId="26" xfId="0" applyFont="1" applyFill="1" applyBorder="1" applyAlignment="1">
      <alignment horizontal="center" wrapText="1"/>
    </xf>
    <xf numFmtId="0" fontId="39" fillId="34" borderId="26" xfId="0" applyFont="1" applyFill="1" applyBorder="1" applyAlignment="1">
      <alignment horizontal="center" wrapText="1"/>
    </xf>
    <xf numFmtId="0" fontId="39" fillId="34" borderId="27" xfId="0" applyFont="1" applyFill="1" applyBorder="1" applyAlignment="1">
      <alignment horizontal="center" wrapText="1"/>
    </xf>
    <xf numFmtId="171" fontId="44" fillId="41" borderId="30" xfId="0" applyNumberFormat="1" applyFont="1" applyFill="1" applyBorder="1" applyAlignment="1">
      <alignment horizontal="right" vertical="center" wrapText="1"/>
    </xf>
    <xf numFmtId="0" fontId="39" fillId="34" borderId="0" xfId="0" applyFont="1" applyFill="1" applyAlignment="1">
      <alignment horizontal="left" wrapText="1"/>
    </xf>
    <xf numFmtId="0" fontId="44" fillId="41" borderId="13" xfId="0" applyFont="1" applyFill="1" applyBorder="1" applyAlignment="1">
      <alignment horizontal="center" vertical="center" wrapText="1"/>
    </xf>
    <xf numFmtId="3" fontId="44" fillId="41" borderId="13" xfId="0" applyNumberFormat="1" applyFont="1" applyFill="1" applyBorder="1" applyAlignment="1">
      <alignment horizontal="right" vertical="center" wrapText="1"/>
    </xf>
    <xf numFmtId="0" fontId="44" fillId="41" borderId="14" xfId="0" applyFont="1" applyFill="1" applyBorder="1" applyAlignment="1">
      <alignment horizontal="left" vertical="center" wrapText="1"/>
    </xf>
    <xf numFmtId="0" fontId="44" fillId="41" borderId="0" xfId="0" applyFont="1" applyFill="1" applyAlignment="1">
      <alignment horizontal="right" vertical="center" wrapText="1"/>
    </xf>
    <xf numFmtId="0" fontId="44" fillId="41" borderId="13" xfId="0" applyFont="1" applyFill="1" applyBorder="1" applyAlignment="1">
      <alignment horizontal="right" vertical="center" wrapText="1"/>
    </xf>
    <xf numFmtId="0" fontId="35" fillId="33" borderId="0" xfId="0" applyFont="1" applyFill="1" applyAlignment="1">
      <alignment horizontal="left"/>
    </xf>
    <xf numFmtId="0" fontId="37" fillId="0" borderId="0" xfId="0" applyFont="1"/>
    <xf numFmtId="0" fontId="46" fillId="33" borderId="0" xfId="0" applyFont="1" applyFill="1" applyAlignment="1">
      <alignment horizontal="right"/>
    </xf>
    <xf numFmtId="171" fontId="44" fillId="41" borderId="18" xfId="0" applyNumberFormat="1" applyFont="1" applyFill="1" applyBorder="1" applyAlignment="1">
      <alignment horizontal="right" vertical="center" wrapText="1"/>
    </xf>
    <xf numFmtId="41" fontId="44" fillId="41" borderId="30" xfId="0" applyNumberFormat="1" applyFont="1" applyFill="1" applyBorder="1" applyAlignment="1">
      <alignment horizontal="right" vertical="center" wrapText="1"/>
    </xf>
    <xf numFmtId="171" fontId="44" fillId="41" borderId="31" xfId="0" applyNumberFormat="1" applyFont="1" applyFill="1" applyBorder="1" applyAlignment="1">
      <alignment horizontal="right" vertical="center" wrapText="1"/>
    </xf>
    <xf numFmtId="41" fontId="44" fillId="41" borderId="28" xfId="0" applyNumberFormat="1" applyFont="1" applyFill="1" applyBorder="1" applyAlignment="1">
      <alignment horizontal="right" vertical="center" wrapText="1"/>
    </xf>
    <xf numFmtId="41" fontId="44" fillId="41" borderId="13" xfId="0" applyNumberFormat="1" applyFont="1" applyFill="1" applyBorder="1" applyAlignment="1">
      <alignment horizontal="right" vertical="center" wrapText="1"/>
    </xf>
    <xf numFmtId="41" fontId="44" fillId="41" borderId="29" xfId="0" applyNumberFormat="1" applyFont="1" applyFill="1" applyBorder="1" applyAlignment="1">
      <alignment horizontal="right" vertical="center" wrapText="1"/>
    </xf>
    <xf numFmtId="41" fontId="44" fillId="41" borderId="13" xfId="0" applyNumberFormat="1" applyFont="1" applyFill="1" applyBorder="1" applyAlignment="1">
      <alignment horizontal="right" vertical="center"/>
    </xf>
    <xf numFmtId="166" fontId="44" fillId="41" borderId="29" xfId="1" applyNumberFormat="1" applyFont="1" applyFill="1" applyBorder="1" applyAlignment="1">
      <alignment horizontal="right" vertical="center" wrapText="1"/>
    </xf>
    <xf numFmtId="3" fontId="55" fillId="35" borderId="14" xfId="0" applyNumberFormat="1" applyFont="1" applyFill="1" applyBorder="1" applyAlignment="1">
      <alignment horizontal="right" vertical="center" wrapText="1"/>
    </xf>
    <xf numFmtId="3" fontId="55" fillId="35" borderId="14" xfId="0" applyNumberFormat="1" applyFont="1" applyFill="1" applyBorder="1" applyAlignment="1">
      <alignment horizontal="right" vertical="top" wrapText="1"/>
    </xf>
    <xf numFmtId="166" fontId="16" fillId="38" borderId="0" xfId="1" applyNumberFormat="1" applyFont="1" applyFill="1" applyBorder="1" applyAlignment="1">
      <alignment horizontal="center" vertical="top" wrapText="1"/>
    </xf>
    <xf numFmtId="166" fontId="0" fillId="38" borderId="0" xfId="1" applyNumberFormat="1" applyFont="1" applyFill="1" applyBorder="1" applyAlignment="1">
      <alignment vertical="top" wrapText="1"/>
    </xf>
    <xf numFmtId="166" fontId="19" fillId="38" borderId="0" xfId="1" applyNumberFormat="1" applyFont="1" applyFill="1" applyBorder="1" applyAlignment="1">
      <alignment horizontal="center" vertical="top" wrapText="1"/>
    </xf>
    <xf numFmtId="37" fontId="42" fillId="38" borderId="17" xfId="0" applyNumberFormat="1" applyFont="1" applyFill="1" applyBorder="1" applyAlignment="1">
      <alignment horizontal="right" vertical="center" wrapText="1"/>
    </xf>
    <xf numFmtId="166" fontId="18" fillId="33" borderId="0" xfId="0" applyNumberFormat="1" applyFont="1" applyFill="1" applyAlignment="1">
      <alignment horizontal="center"/>
    </xf>
    <xf numFmtId="0" fontId="56" fillId="42" borderId="0" xfId="0" applyFont="1" applyFill="1" applyAlignment="1">
      <alignment vertical="center"/>
    </xf>
    <xf numFmtId="0" fontId="26" fillId="38" borderId="0" xfId="43" applyFont="1" applyFill="1" applyAlignment="1" applyProtection="1">
      <alignment vertical="center" wrapText="1"/>
    </xf>
    <xf numFmtId="0" fontId="21" fillId="33" borderId="0" xfId="0" applyFont="1" applyFill="1" applyAlignment="1">
      <alignment wrapText="1"/>
    </xf>
    <xf numFmtId="0" fontId="21" fillId="38" borderId="0" xfId="0" applyFont="1" applyFill="1"/>
    <xf numFmtId="0" fontId="21" fillId="33" borderId="0" xfId="0" applyFont="1" applyFill="1" applyAlignment="1">
      <alignment vertical="center"/>
    </xf>
    <xf numFmtId="0" fontId="21" fillId="38" borderId="0" xfId="0" applyFont="1" applyFill="1" applyAlignment="1">
      <alignment vertical="center"/>
    </xf>
    <xf numFmtId="0" fontId="37" fillId="36" borderId="0" xfId="0" applyFont="1" applyFill="1" applyAlignment="1">
      <alignment horizontal="left" vertical="center"/>
    </xf>
    <xf numFmtId="0" fontId="28" fillId="33" borderId="32" xfId="0" applyFont="1" applyFill="1" applyBorder="1" applyAlignment="1">
      <alignment horizontal="left" vertical="top" wrapText="1"/>
    </xf>
    <xf numFmtId="0" fontId="35" fillId="38" borderId="0" xfId="45" applyFont="1" applyFill="1" applyAlignment="1">
      <alignment vertical="center" wrapText="1"/>
    </xf>
    <xf numFmtId="172" fontId="42" fillId="38" borderId="17" xfId="0" applyNumberFormat="1" applyFont="1" applyFill="1" applyBorder="1" applyAlignment="1">
      <alignment horizontal="right" vertical="center" wrapText="1"/>
    </xf>
    <xf numFmtId="0" fontId="57" fillId="36" borderId="0" xfId="0" applyFont="1" applyFill="1"/>
    <xf numFmtId="0" fontId="35" fillId="33" borderId="0" xfId="0" applyFont="1" applyFill="1" applyAlignment="1">
      <alignment vertical="center"/>
    </xf>
    <xf numFmtId="0" fontId="24" fillId="0" borderId="0" xfId="43" applyFill="1"/>
    <xf numFmtId="165" fontId="18" fillId="33" borderId="0" xfId="0" applyNumberFormat="1" applyFont="1" applyFill="1" applyAlignment="1">
      <alignment horizontal="center"/>
    </xf>
    <xf numFmtId="165" fontId="42" fillId="33" borderId="14" xfId="0" applyNumberFormat="1" applyFont="1" applyFill="1" applyBorder="1" applyAlignment="1">
      <alignment horizontal="right" vertical="center" wrapText="1"/>
    </xf>
    <xf numFmtId="165" fontId="42" fillId="35" borderId="14" xfId="0" applyNumberFormat="1" applyFont="1" applyFill="1" applyBorder="1" applyAlignment="1">
      <alignment horizontal="right" vertical="center" wrapText="1"/>
    </xf>
    <xf numFmtId="165" fontId="44" fillId="33" borderId="14" xfId="0" applyNumberFormat="1" applyFont="1" applyFill="1" applyBorder="1" applyAlignment="1">
      <alignment horizontal="right" vertical="center" wrapText="1"/>
    </xf>
    <xf numFmtId="165" fontId="44" fillId="35" borderId="14" xfId="0" applyNumberFormat="1" applyFont="1" applyFill="1" applyBorder="1" applyAlignment="1">
      <alignment horizontal="right" vertical="center" wrapText="1"/>
    </xf>
    <xf numFmtId="165" fontId="44" fillId="39" borderId="14" xfId="0" applyNumberFormat="1" applyFont="1" applyFill="1" applyBorder="1" applyAlignment="1">
      <alignment horizontal="right" vertical="center" wrapText="1"/>
    </xf>
    <xf numFmtId="0" fontId="39" fillId="34" borderId="33" xfId="0" applyFont="1" applyFill="1" applyBorder="1" applyAlignment="1">
      <alignment horizontal="center" wrapText="1"/>
    </xf>
    <xf numFmtId="0" fontId="39" fillId="34" borderId="34" xfId="0" applyFont="1" applyFill="1" applyBorder="1" applyAlignment="1">
      <alignment horizontal="center" wrapText="1"/>
    </xf>
    <xf numFmtId="0" fontId="42" fillId="35" borderId="33" xfId="0" applyFont="1" applyFill="1" applyBorder="1" applyAlignment="1">
      <alignment horizontal="right" vertical="center" wrapText="1"/>
    </xf>
    <xf numFmtId="0" fontId="42" fillId="35" borderId="34" xfId="0" applyFont="1" applyFill="1" applyBorder="1" applyAlignment="1">
      <alignment horizontal="right" vertical="center" wrapText="1"/>
    </xf>
    <xf numFmtId="3" fontId="42" fillId="33" borderId="33" xfId="0" applyNumberFormat="1" applyFont="1" applyFill="1" applyBorder="1" applyAlignment="1">
      <alignment horizontal="right" vertical="center" wrapText="1"/>
    </xf>
    <xf numFmtId="3" fontId="42" fillId="35" borderId="33" xfId="0" applyNumberFormat="1" applyFont="1" applyFill="1" applyBorder="1" applyAlignment="1">
      <alignment horizontal="right" vertical="center" wrapText="1"/>
    </xf>
    <xf numFmtId="3" fontId="44" fillId="33" borderId="33" xfId="0" applyNumberFormat="1" applyFont="1" applyFill="1" applyBorder="1" applyAlignment="1">
      <alignment horizontal="right" vertical="center" wrapText="1"/>
    </xf>
    <xf numFmtId="0" fontId="42" fillId="33" borderId="33" xfId="0" applyFont="1" applyFill="1" applyBorder="1" applyAlignment="1">
      <alignment horizontal="right" vertical="center" wrapText="1"/>
    </xf>
    <xf numFmtId="3" fontId="44" fillId="35" borderId="33" xfId="0" applyNumberFormat="1" applyFont="1" applyFill="1" applyBorder="1" applyAlignment="1">
      <alignment horizontal="right" vertical="center" wrapText="1"/>
    </xf>
    <xf numFmtId="3" fontId="44" fillId="39" borderId="33" xfId="0" applyNumberFormat="1" applyFont="1" applyFill="1" applyBorder="1" applyAlignment="1">
      <alignment horizontal="right" vertical="center" wrapText="1"/>
    </xf>
    <xf numFmtId="0" fontId="39" fillId="34" borderId="35" xfId="0" applyFont="1" applyFill="1" applyBorder="1" applyAlignment="1">
      <alignment horizontal="center" wrapText="1"/>
    </xf>
    <xf numFmtId="0" fontId="42" fillId="35" borderId="35" xfId="0" applyFont="1" applyFill="1" applyBorder="1" applyAlignment="1">
      <alignment horizontal="right" vertical="center" wrapText="1"/>
    </xf>
    <xf numFmtId="165" fontId="42" fillId="33" borderId="35" xfId="0" applyNumberFormat="1" applyFont="1" applyFill="1" applyBorder="1" applyAlignment="1">
      <alignment horizontal="right" vertical="center" wrapText="1"/>
    </xf>
    <xf numFmtId="165" fontId="42" fillId="35" borderId="35" xfId="0" applyNumberFormat="1" applyFont="1" applyFill="1" applyBorder="1" applyAlignment="1">
      <alignment horizontal="right" vertical="center" wrapText="1"/>
    </xf>
    <xf numFmtId="165" fontId="44" fillId="33" borderId="35" xfId="0" applyNumberFormat="1" applyFont="1" applyFill="1" applyBorder="1" applyAlignment="1">
      <alignment horizontal="right" vertical="center" wrapText="1"/>
    </xf>
    <xf numFmtId="165" fontId="44" fillId="35" borderId="35" xfId="0" applyNumberFormat="1" applyFont="1" applyFill="1" applyBorder="1" applyAlignment="1">
      <alignment horizontal="right" vertical="center" wrapText="1"/>
    </xf>
    <xf numFmtId="165" fontId="44" fillId="39" borderId="35" xfId="0" applyNumberFormat="1" applyFont="1" applyFill="1" applyBorder="1" applyAlignment="1">
      <alignment horizontal="right" vertical="center" wrapText="1"/>
    </xf>
    <xf numFmtId="0" fontId="42" fillId="33" borderId="34" xfId="0" applyFont="1" applyFill="1" applyBorder="1" applyAlignment="1">
      <alignment horizontal="right" vertical="center" wrapText="1"/>
    </xf>
    <xf numFmtId="164" fontId="42" fillId="33" borderId="34" xfId="0" applyNumberFormat="1" applyFont="1" applyFill="1" applyBorder="1" applyAlignment="1">
      <alignment horizontal="right" vertical="center" wrapText="1"/>
    </xf>
    <xf numFmtId="164" fontId="42" fillId="35" borderId="34" xfId="0" applyNumberFormat="1" applyFont="1" applyFill="1" applyBorder="1" applyAlignment="1">
      <alignment horizontal="right" vertical="center" wrapText="1"/>
    </xf>
    <xf numFmtId="0" fontId="44" fillId="33" borderId="34" xfId="0" applyFont="1" applyFill="1" applyBorder="1" applyAlignment="1">
      <alignment horizontal="right" vertical="center" wrapText="1"/>
    </xf>
    <xf numFmtId="164" fontId="44" fillId="35" borderId="34" xfId="0" applyNumberFormat="1" applyFont="1" applyFill="1" applyBorder="1" applyAlignment="1">
      <alignment horizontal="right" vertical="center" wrapText="1"/>
    </xf>
    <xf numFmtId="0" fontId="44" fillId="35" borderId="34" xfId="0" applyFont="1" applyFill="1" applyBorder="1" applyAlignment="1">
      <alignment horizontal="right" vertical="center" wrapText="1"/>
    </xf>
    <xf numFmtId="164" fontId="44" fillId="33" borderId="34" xfId="0" applyNumberFormat="1" applyFont="1" applyFill="1" applyBorder="1" applyAlignment="1">
      <alignment horizontal="right" vertical="center" wrapText="1"/>
    </xf>
    <xf numFmtId="164" fontId="44" fillId="39" borderId="34" xfId="0" applyNumberFormat="1" applyFont="1" applyFill="1" applyBorder="1" applyAlignment="1">
      <alignment horizontal="right" vertical="center" wrapText="1"/>
    </xf>
    <xf numFmtId="165" fontId="42" fillId="35" borderId="13" xfId="0" applyNumberFormat="1" applyFont="1" applyFill="1" applyBorder="1" applyAlignment="1">
      <alignment horizontal="right" vertical="center" wrapText="1"/>
    </xf>
    <xf numFmtId="165" fontId="42" fillId="33" borderId="13" xfId="0" applyNumberFormat="1" applyFont="1" applyFill="1" applyBorder="1" applyAlignment="1">
      <alignment horizontal="right" vertical="center" wrapText="1"/>
    </xf>
    <xf numFmtId="165" fontId="44" fillId="35" borderId="13" xfId="0" applyNumberFormat="1" applyFont="1" applyFill="1" applyBorder="1" applyAlignment="1">
      <alignment horizontal="right" vertical="center" wrapText="1"/>
    </xf>
    <xf numFmtId="165" fontId="44" fillId="33" borderId="13" xfId="0" applyNumberFormat="1" applyFont="1" applyFill="1" applyBorder="1" applyAlignment="1">
      <alignment horizontal="right" vertical="center" wrapText="1"/>
    </xf>
    <xf numFmtId="165" fontId="44" fillId="39" borderId="13" xfId="0" applyNumberFormat="1" applyFont="1" applyFill="1" applyBorder="1" applyAlignment="1">
      <alignment horizontal="right" vertical="center" wrapText="1"/>
    </xf>
    <xf numFmtId="164" fontId="42" fillId="33" borderId="13" xfId="1" applyNumberFormat="1" applyFont="1" applyFill="1" applyBorder="1" applyAlignment="1">
      <alignment horizontal="right" vertical="center" wrapText="1"/>
    </xf>
    <xf numFmtId="164" fontId="44" fillId="39" borderId="14" xfId="1" applyNumberFormat="1" applyFont="1" applyFill="1" applyBorder="1" applyAlignment="1">
      <alignment horizontal="right" vertical="center" wrapText="1"/>
    </xf>
    <xf numFmtId="165" fontId="42" fillId="38" borderId="17" xfId="1" applyNumberFormat="1" applyFont="1" applyFill="1" applyBorder="1" applyAlignment="1">
      <alignment horizontal="right" vertical="top" wrapText="1"/>
    </xf>
    <xf numFmtId="3" fontId="42" fillId="38" borderId="17" xfId="1" applyNumberFormat="1" applyFont="1" applyFill="1" applyBorder="1" applyAlignment="1">
      <alignment horizontal="right" vertical="top"/>
    </xf>
    <xf numFmtId="0" fontId="30" fillId="38" borderId="0" xfId="0" applyFont="1" applyFill="1" applyAlignment="1">
      <alignment vertical="center"/>
    </xf>
    <xf numFmtId="3" fontId="42" fillId="41" borderId="22" xfId="0" applyNumberFormat="1" applyFont="1" applyFill="1" applyBorder="1" applyAlignment="1">
      <alignment horizontal="right" vertical="top" wrapText="1"/>
    </xf>
    <xf numFmtId="0" fontId="58" fillId="38" borderId="0" xfId="0" applyFont="1" applyFill="1" applyAlignment="1">
      <alignment horizontal="left" vertical="center" indent="4"/>
    </xf>
    <xf numFmtId="0" fontId="23" fillId="38" borderId="0" xfId="0" applyFont="1" applyFill="1"/>
    <xf numFmtId="0" fontId="60" fillId="36" borderId="0" xfId="0" applyFont="1" applyFill="1" applyAlignment="1">
      <alignment horizontal="left" wrapText="1"/>
    </xf>
    <xf numFmtId="173" fontId="0" fillId="38" borderId="0" xfId="47" applyNumberFormat="1" applyFont="1" applyFill="1"/>
    <xf numFmtId="43" fontId="0" fillId="38" borderId="0" xfId="0" applyNumberFormat="1" applyFill="1"/>
    <xf numFmtId="0" fontId="26" fillId="38" borderId="0" xfId="43" applyFont="1" applyFill="1" applyAlignment="1" applyProtection="1">
      <alignment vertical="top" wrapText="1"/>
    </xf>
    <xf numFmtId="0" fontId="42" fillId="38" borderId="12" xfId="0" applyFont="1" applyFill="1" applyBorder="1" applyAlignment="1">
      <alignment horizontal="center" vertical="center" wrapText="1"/>
    </xf>
    <xf numFmtId="0" fontId="42" fillId="38" borderId="13" xfId="0" applyFont="1" applyFill="1" applyBorder="1" applyAlignment="1">
      <alignment horizontal="center" vertical="center" wrapText="1"/>
    </xf>
    <xf numFmtId="0" fontId="42" fillId="38" borderId="13" xfId="0" applyFont="1" applyFill="1" applyBorder="1" applyAlignment="1">
      <alignment horizontal="right" vertical="center" wrapText="1"/>
    </xf>
    <xf numFmtId="166" fontId="42" fillId="38" borderId="13" xfId="0" applyNumberFormat="1" applyFont="1" applyFill="1" applyBorder="1" applyAlignment="1">
      <alignment horizontal="right" vertical="center" wrapText="1"/>
    </xf>
    <xf numFmtId="166" fontId="42" fillId="38" borderId="14" xfId="1" applyNumberFormat="1" applyFont="1" applyFill="1" applyBorder="1" applyAlignment="1">
      <alignment horizontal="right" vertical="center" wrapText="1"/>
    </xf>
    <xf numFmtId="164" fontId="42" fillId="38" borderId="13" xfId="0" applyNumberFormat="1" applyFont="1" applyFill="1" applyBorder="1" applyAlignment="1">
      <alignment horizontal="right" vertical="center" wrapText="1"/>
    </xf>
    <xf numFmtId="3" fontId="42" fillId="38" borderId="13" xfId="0" applyNumberFormat="1" applyFont="1" applyFill="1" applyBorder="1" applyAlignment="1">
      <alignment horizontal="right" vertical="center" wrapText="1"/>
    </xf>
    <xf numFmtId="1" fontId="42" fillId="38" borderId="13" xfId="0" applyNumberFormat="1" applyFont="1" applyFill="1" applyBorder="1" applyAlignment="1">
      <alignment horizontal="right" vertical="center" wrapText="1"/>
    </xf>
    <xf numFmtId="0" fontId="42" fillId="38" borderId="13" xfId="1" applyNumberFormat="1" applyFont="1" applyFill="1" applyBorder="1" applyAlignment="1">
      <alignment horizontal="right" vertical="center" wrapText="1"/>
    </xf>
    <xf numFmtId="1" fontId="42" fillId="38" borderId="13" xfId="1" applyNumberFormat="1" applyFont="1" applyFill="1" applyBorder="1" applyAlignment="1">
      <alignment horizontal="right" vertical="center" wrapText="1"/>
    </xf>
    <xf numFmtId="164" fontId="42" fillId="38" borderId="14" xfId="1" applyNumberFormat="1" applyFont="1" applyFill="1" applyBorder="1" applyAlignment="1">
      <alignment horizontal="right" vertical="center" wrapText="1"/>
    </xf>
    <xf numFmtId="172" fontId="42" fillId="38" borderId="17" xfId="1" applyNumberFormat="1" applyFont="1" applyFill="1" applyBorder="1" applyAlignment="1">
      <alignment horizontal="right" vertical="top" wrapText="1"/>
    </xf>
    <xf numFmtId="37" fontId="44" fillId="41" borderId="17" xfId="0" applyNumberFormat="1" applyFont="1" applyFill="1" applyBorder="1" applyAlignment="1">
      <alignment horizontal="right" vertical="top" wrapText="1"/>
    </xf>
    <xf numFmtId="37" fontId="44" fillId="41" borderId="17" xfId="1" applyNumberFormat="1" applyFont="1" applyFill="1" applyBorder="1" applyAlignment="1">
      <alignment horizontal="right" vertical="top" wrapText="1"/>
    </xf>
    <xf numFmtId="172" fontId="44" fillId="41" borderId="17" xfId="0" applyNumberFormat="1" applyFont="1" applyFill="1" applyBorder="1" applyAlignment="1">
      <alignment horizontal="right" vertical="top" wrapText="1"/>
    </xf>
    <xf numFmtId="3" fontId="42" fillId="38" borderId="13" xfId="1" applyNumberFormat="1" applyFont="1" applyFill="1" applyBorder="1" applyAlignment="1">
      <alignment horizontal="right" vertical="center" wrapText="1"/>
    </xf>
    <xf numFmtId="0" fontId="42" fillId="38" borderId="17" xfId="1" applyNumberFormat="1" applyFont="1" applyFill="1" applyBorder="1" applyAlignment="1">
      <alignment horizontal="right" vertical="center" wrapText="1"/>
    </xf>
    <xf numFmtId="1" fontId="42" fillId="38" borderId="14" xfId="1" applyNumberFormat="1" applyFont="1" applyFill="1" applyBorder="1" applyAlignment="1">
      <alignment horizontal="right" vertical="center" wrapText="1"/>
    </xf>
    <xf numFmtId="0" fontId="42" fillId="38" borderId="0" xfId="0" applyFont="1" applyFill="1" applyAlignment="1">
      <alignment horizontal="right" vertical="top" wrapText="1"/>
    </xf>
    <xf numFmtId="3" fontId="42" fillId="38" borderId="21" xfId="1" applyNumberFormat="1" applyFont="1" applyFill="1" applyBorder="1" applyAlignment="1">
      <alignment horizontal="right" vertical="top" wrapText="1"/>
    </xf>
    <xf numFmtId="3" fontId="42" fillId="38" borderId="22" xfId="1" applyNumberFormat="1" applyFont="1" applyFill="1" applyBorder="1" applyAlignment="1">
      <alignment horizontal="right" vertical="top" wrapText="1"/>
    </xf>
    <xf numFmtId="165" fontId="42" fillId="38" borderId="23" xfId="1" applyNumberFormat="1" applyFont="1" applyFill="1" applyBorder="1" applyAlignment="1">
      <alignment horizontal="right" vertical="top" wrapText="1"/>
    </xf>
    <xf numFmtId="37" fontId="42" fillId="38" borderId="13" xfId="1" applyNumberFormat="1" applyFont="1" applyFill="1" applyBorder="1" applyAlignment="1">
      <alignment horizontal="right" vertical="center" wrapText="1"/>
    </xf>
    <xf numFmtId="37" fontId="42" fillId="38" borderId="0" xfId="1" applyNumberFormat="1" applyFont="1" applyFill="1" applyBorder="1" applyAlignment="1">
      <alignment horizontal="right" vertical="center" wrapText="1"/>
    </xf>
    <xf numFmtId="37" fontId="42" fillId="38" borderId="28" xfId="1" applyNumberFormat="1" applyFont="1" applyFill="1" applyBorder="1" applyAlignment="1">
      <alignment horizontal="right" vertical="center" wrapText="1"/>
    </xf>
    <xf numFmtId="37" fontId="42" fillId="38" borderId="27" xfId="1" applyNumberFormat="1" applyFont="1" applyFill="1" applyBorder="1" applyAlignment="1">
      <alignment horizontal="right" vertical="center" wrapText="1"/>
    </xf>
    <xf numFmtId="37" fontId="42" fillId="38" borderId="29" xfId="1" applyNumberFormat="1" applyFont="1" applyFill="1" applyBorder="1" applyAlignment="1">
      <alignment horizontal="right" vertical="center" wrapText="1"/>
    </xf>
    <xf numFmtId="37" fontId="42" fillId="38" borderId="26" xfId="1" applyNumberFormat="1" applyFont="1" applyFill="1" applyBorder="1" applyAlignment="1">
      <alignment horizontal="right" vertical="top" wrapText="1"/>
    </xf>
    <xf numFmtId="1" fontId="42" fillId="38" borderId="13" xfId="0" applyNumberFormat="1" applyFont="1" applyFill="1" applyBorder="1" applyAlignment="1">
      <alignment horizontal="right" vertical="center"/>
    </xf>
    <xf numFmtId="0" fontId="42" fillId="38" borderId="28" xfId="0" applyFont="1" applyFill="1" applyBorder="1" applyAlignment="1">
      <alignment horizontal="right" vertical="center" wrapText="1"/>
    </xf>
    <xf numFmtId="1" fontId="42" fillId="38" borderId="27" xfId="0" applyNumberFormat="1" applyFont="1" applyFill="1" applyBorder="1" applyAlignment="1">
      <alignment horizontal="right" vertical="center" wrapText="1"/>
    </xf>
    <xf numFmtId="0" fontId="42" fillId="38" borderId="29" xfId="0" applyFont="1" applyFill="1" applyBorder="1" applyAlignment="1">
      <alignment horizontal="right" vertical="center" wrapText="1"/>
    </xf>
    <xf numFmtId="1" fontId="42" fillId="38" borderId="26" xfId="0" applyNumberFormat="1" applyFont="1" applyFill="1" applyBorder="1" applyAlignment="1">
      <alignment horizontal="right" vertical="top"/>
    </xf>
    <xf numFmtId="1" fontId="44" fillId="33" borderId="33" xfId="1" applyNumberFormat="1" applyFont="1" applyFill="1" applyBorder="1" applyAlignment="1">
      <alignment horizontal="right" vertical="center" wrapText="1"/>
    </xf>
    <xf numFmtId="164" fontId="44" fillId="33" borderId="35" xfId="1" applyNumberFormat="1" applyFont="1" applyFill="1" applyBorder="1" applyAlignment="1">
      <alignment horizontal="right" vertical="center" wrapText="1"/>
    </xf>
    <xf numFmtId="173" fontId="0" fillId="38" borderId="0" xfId="0" applyNumberFormat="1" applyFill="1"/>
    <xf numFmtId="173" fontId="28" fillId="35" borderId="13" xfId="0" applyNumberFormat="1" applyFont="1" applyFill="1" applyBorder="1" applyAlignment="1">
      <alignment horizontal="right" vertical="top" wrapText="1"/>
    </xf>
    <xf numFmtId="173" fontId="28" fillId="33" borderId="13" xfId="0" applyNumberFormat="1" applyFont="1" applyFill="1" applyBorder="1" applyAlignment="1">
      <alignment horizontal="right" vertical="top" wrapText="1"/>
    </xf>
    <xf numFmtId="3" fontId="22" fillId="38" borderId="0" xfId="0" applyNumberFormat="1" applyFont="1" applyFill="1" applyAlignment="1">
      <alignment horizontal="center"/>
    </xf>
    <xf numFmtId="164" fontId="18" fillId="33" borderId="0" xfId="0" applyNumberFormat="1" applyFont="1" applyFill="1" applyAlignment="1">
      <alignment horizontal="center"/>
    </xf>
    <xf numFmtId="167" fontId="18" fillId="33" borderId="0" xfId="0" applyNumberFormat="1" applyFont="1" applyFill="1" applyAlignment="1">
      <alignment horizontal="center"/>
    </xf>
    <xf numFmtId="0" fontId="24" fillId="38" borderId="0" xfId="43" applyFill="1"/>
    <xf numFmtId="0" fontId="16" fillId="38" borderId="0" xfId="0" applyFont="1" applyFill="1" applyAlignment="1">
      <alignment vertical="center"/>
    </xf>
    <xf numFmtId="0" fontId="59" fillId="38" borderId="0" xfId="0" applyFont="1" applyFill="1" applyAlignment="1">
      <alignment horizontal="left" vertical="center" indent="8"/>
    </xf>
    <xf numFmtId="0" fontId="0" fillId="38" borderId="0" xfId="0" applyFill="1" applyAlignment="1">
      <alignment vertical="center"/>
    </xf>
    <xf numFmtId="0" fontId="61" fillId="36" borderId="0" xfId="0" applyFont="1" applyFill="1"/>
    <xf numFmtId="0" fontId="24" fillId="38" borderId="0" xfId="43" applyFill="1" applyAlignment="1">
      <alignment horizontal="left" vertical="center"/>
    </xf>
    <xf numFmtId="0" fontId="24" fillId="33" borderId="0" xfId="43" applyFill="1" applyBorder="1" applyAlignment="1">
      <alignment horizontal="left" vertical="center"/>
    </xf>
    <xf numFmtId="0" fontId="40" fillId="38" borderId="11" xfId="0" applyFont="1" applyFill="1" applyBorder="1" applyAlignment="1">
      <alignment horizontal="left" vertical="center" wrapText="1"/>
    </xf>
    <xf numFmtId="0" fontId="45" fillId="40" borderId="0" xfId="0" applyFont="1" applyFill="1" applyAlignment="1">
      <alignment horizontal="left" wrapText="1"/>
    </xf>
    <xf numFmtId="0" fontId="35" fillId="40" borderId="0" xfId="45" applyFont="1" applyFill="1" applyAlignment="1">
      <alignment vertical="center" wrapText="1"/>
    </xf>
    <xf numFmtId="0" fontId="45" fillId="40" borderId="0" xfId="0" applyFont="1" applyFill="1" applyAlignment="1">
      <alignment wrapText="1"/>
    </xf>
    <xf numFmtId="0" fontId="24" fillId="33" borderId="0" xfId="43" applyFill="1" applyAlignment="1">
      <alignment horizontal="left" vertical="center"/>
    </xf>
    <xf numFmtId="0" fontId="35" fillId="38" borderId="0" xfId="45" applyFont="1" applyFill="1" applyAlignment="1">
      <alignment vertical="center" wrapText="1"/>
    </xf>
    <xf numFmtId="0" fontId="41" fillId="34" borderId="0" xfId="0" applyFont="1" applyFill="1" applyAlignment="1">
      <alignment horizontal="center" wrapText="1"/>
    </xf>
    <xf numFmtId="0" fontId="41" fillId="34" borderId="0" xfId="0" applyFont="1" applyFill="1" applyAlignment="1">
      <alignment horizontal="left" wrapText="1"/>
    </xf>
    <xf numFmtId="0" fontId="24" fillId="38" borderId="0" xfId="43" applyFill="1" applyAlignment="1">
      <alignment horizontal="left"/>
    </xf>
    <xf numFmtId="0" fontId="44" fillId="39" borderId="14" xfId="0" applyFont="1" applyFill="1" applyBorder="1" applyAlignment="1">
      <alignment horizontal="left" vertical="center" wrapText="1"/>
    </xf>
    <xf numFmtId="0" fontId="44" fillId="39" borderId="12" xfId="0" applyFont="1" applyFill="1" applyBorder="1" applyAlignment="1">
      <alignment horizontal="left" vertical="center" wrapText="1"/>
    </xf>
    <xf numFmtId="0" fontId="39" fillId="34" borderId="13" xfId="0" applyFont="1" applyFill="1" applyBorder="1" applyAlignment="1">
      <alignment horizontal="center" wrapText="1"/>
    </xf>
    <xf numFmtId="0" fontId="39" fillId="34" borderId="13" xfId="0" applyFont="1" applyFill="1" applyBorder="1" applyAlignment="1">
      <alignment horizontal="left" wrapText="1"/>
    </xf>
    <xf numFmtId="0" fontId="24" fillId="33" borderId="0" xfId="43" applyFill="1" applyAlignment="1">
      <alignment vertical="center"/>
    </xf>
    <xf numFmtId="0" fontId="24" fillId="38" borderId="0" xfId="43" applyFill="1" applyBorder="1" applyAlignment="1">
      <alignment horizontal="left" vertical="center"/>
    </xf>
    <xf numFmtId="0" fontId="44" fillId="41" borderId="17" xfId="0" applyFont="1" applyFill="1" applyBorder="1" applyAlignment="1">
      <alignment vertical="top" wrapText="1"/>
    </xf>
    <xf numFmtId="0" fontId="54" fillId="34" borderId="21" xfId="0" applyFont="1" applyFill="1" applyBorder="1" applyAlignment="1">
      <alignment horizontal="center" vertical="center" wrapText="1"/>
    </xf>
    <xf numFmtId="0" fontId="54" fillId="34" borderId="22" xfId="0" applyFont="1" applyFill="1" applyBorder="1" applyAlignment="1">
      <alignment horizontal="center" vertical="center" wrapText="1"/>
    </xf>
    <xf numFmtId="0" fontId="54" fillId="34" borderId="23" xfId="0" applyFont="1" applyFill="1" applyBorder="1" applyAlignment="1">
      <alignment horizontal="center" vertical="center" wrapText="1"/>
    </xf>
    <xf numFmtId="0" fontId="21" fillId="33" borderId="0" xfId="0" applyFont="1" applyFill="1" applyAlignment="1">
      <alignment horizontal="left" vertical="center" wrapText="1"/>
    </xf>
    <xf numFmtId="0" fontId="44" fillId="41" borderId="0" xfId="0" applyFont="1" applyFill="1" applyAlignment="1">
      <alignment horizontal="left" vertical="top" wrapText="1"/>
    </xf>
    <xf numFmtId="0" fontId="35" fillId="0" borderId="0" xfId="45" applyFont="1" applyAlignment="1">
      <alignment horizontal="left" vertical="center" wrapText="1"/>
    </xf>
    <xf numFmtId="0" fontId="39" fillId="34" borderId="0" xfId="0" applyFont="1" applyFill="1" applyAlignment="1">
      <alignment horizontal="center" wrapText="1"/>
    </xf>
    <xf numFmtId="0" fontId="44" fillId="41" borderId="17" xfId="0" applyFont="1" applyFill="1" applyBorder="1" applyAlignment="1">
      <alignment vertical="center" wrapText="1"/>
    </xf>
    <xf numFmtId="0" fontId="21" fillId="38" borderId="0" xfId="0" applyFont="1" applyFill="1" applyAlignment="1">
      <alignment horizontal="left" wrapText="1"/>
    </xf>
    <xf numFmtId="0" fontId="35" fillId="38" borderId="0" xfId="45" applyFont="1" applyFill="1" applyAlignment="1">
      <alignment horizontal="left" vertical="center" wrapText="1"/>
    </xf>
    <xf numFmtId="0" fontId="37" fillId="36" borderId="0" xfId="0" applyFont="1" applyFill="1" applyAlignment="1">
      <alignment horizontal="left" vertical="center" wrapText="1"/>
    </xf>
    <xf numFmtId="0" fontId="24" fillId="38" borderId="0" xfId="44" applyFont="1" applyFill="1" applyAlignment="1">
      <alignment horizontal="left" vertical="center"/>
    </xf>
    <xf numFmtId="0" fontId="41" fillId="34" borderId="28" xfId="0" applyFont="1" applyFill="1" applyBorder="1" applyAlignment="1">
      <alignment horizontal="center" vertical="center" wrapText="1"/>
    </xf>
    <xf numFmtId="0" fontId="41" fillId="34" borderId="13" xfId="0" applyFont="1" applyFill="1" applyBorder="1" applyAlignment="1">
      <alignment horizontal="center" vertical="center" wrapText="1"/>
    </xf>
    <xf numFmtId="0" fontId="41" fillId="34" borderId="29" xfId="0" applyFont="1" applyFill="1" applyBorder="1" applyAlignment="1">
      <alignment horizontal="center" vertical="center" wrapText="1"/>
    </xf>
    <xf numFmtId="0" fontId="21" fillId="33" borderId="0" xfId="0" applyFont="1" applyFill="1" applyAlignment="1">
      <alignment horizontal="left" wrapText="1"/>
    </xf>
    <xf numFmtId="0" fontId="44" fillId="41" borderId="17" xfId="0" applyFont="1" applyFill="1" applyBorder="1" applyAlignment="1">
      <alignment horizontal="left" vertical="center" wrapText="1"/>
    </xf>
    <xf numFmtId="0" fontId="20" fillId="34" borderId="0" xfId="0" applyFont="1" applyFill="1" applyAlignment="1">
      <alignment horizontal="center" wrapText="1"/>
    </xf>
    <xf numFmtId="0" fontId="41" fillId="34" borderId="0" xfId="0" applyFont="1" applyFill="1" applyAlignment="1">
      <alignment horizontal="center" vertical="center" wrapText="1"/>
    </xf>
    <xf numFmtId="0" fontId="41" fillId="34" borderId="26" xfId="0" applyFont="1" applyFill="1" applyBorder="1" applyAlignment="1">
      <alignment horizontal="center" vertical="center" wrapText="1"/>
    </xf>
    <xf numFmtId="0" fontId="41" fillId="34" borderId="27" xfId="0" applyFont="1" applyFill="1" applyBorder="1" applyAlignment="1">
      <alignment horizontal="center" vertical="center" wrapText="1"/>
    </xf>
    <xf numFmtId="0" fontId="30" fillId="38" borderId="0" xfId="0" applyFont="1" applyFill="1" applyAlignment="1">
      <alignment horizontal="left" wrapText="1"/>
    </xf>
    <xf numFmtId="0" fontId="44" fillId="41" borderId="14" xfId="0" applyFont="1" applyFill="1" applyBorder="1" applyAlignment="1">
      <alignment horizontal="left" vertical="center" wrapText="1"/>
    </xf>
    <xf numFmtId="0" fontId="44" fillId="41" borderId="0" xfId="0" applyFont="1" applyFill="1" applyAlignment="1">
      <alignment horizontal="left" vertical="center" wrapText="1"/>
    </xf>
    <xf numFmtId="0" fontId="35" fillId="33" borderId="0" xfId="0" applyFont="1" applyFill="1" applyAlignment="1">
      <alignment horizontal="left" vertical="center"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xfId="46"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Hyperlink 2" xfId="44" xr:uid="{00000000-0005-0000-0000-000024000000}"/>
    <cellStyle name="Input" xfId="10" builtinId="20" customBuiltin="1"/>
    <cellStyle name="Linked Cell" xfId="13" builtinId="24" customBuiltin="1"/>
    <cellStyle name="Neutral" xfId="9" builtinId="28" customBuiltin="1"/>
    <cellStyle name="Normal" xfId="0" builtinId="0"/>
    <cellStyle name="Normal 2" xfId="45" xr:uid="{00000000-0005-0000-0000-000029000000}"/>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s>
  <dxfs count="4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theme="0" tint="-0.14996795556505021"/>
        </patternFill>
      </fill>
    </dxf>
    <dxf>
      <fill>
        <patternFill>
          <bgColor rgb="FFD9D9D9"/>
        </patternFill>
      </fill>
    </dxf>
  </dxfs>
  <tableStyles count="0" defaultTableStyle="TableStyleMedium2" defaultPivotStyle="PivotStyleLight16"/>
  <colors>
    <mruColors>
      <color rgb="FFD9D9D9"/>
      <color rgb="FF55437E"/>
      <color rgb="FF595959"/>
      <color rgb="FF009999"/>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1587920728272E-2"/>
          <c:y val="3.2679738562092997E-2"/>
          <c:w val="0.86856998551764819"/>
          <c:h val="0.82788671023965144"/>
        </c:manualLayout>
      </c:layout>
      <c:barChart>
        <c:barDir val="bar"/>
        <c:grouping val="clustered"/>
        <c:varyColors val="0"/>
        <c:ser>
          <c:idx val="0"/>
          <c:order val="0"/>
          <c:tx>
            <c:strRef>
              <c:f>Fig1a!$A$7</c:f>
              <c:strCache>
                <c:ptCount val="1"/>
                <c:pt idx="0">
                  <c:v>Total Revenue</c:v>
                </c:pt>
              </c:strCache>
            </c:strRef>
          </c:tx>
          <c:spPr>
            <a:solidFill>
              <a:srgbClr val="009999">
                <a:alpha val="84706"/>
              </a:srgbClr>
            </a:solidFill>
            <a:ln w="9525" cap="flat" cmpd="sng" algn="ctr">
              <a:solidFill>
                <a:schemeClr val="lt1">
                  <a:alpha val="50000"/>
                </a:schemeClr>
              </a:solidFill>
              <a:round/>
            </a:ln>
            <a:effectLst/>
          </c:spPr>
          <c:invertIfNegative val="0"/>
          <c:dLbls>
            <c:dLbl>
              <c:idx val="10"/>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2DF7-44AE-AADC-AB4A3E352CF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Fig1a!$B$6:$L$6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Fig1a!$B$7:$L$7</c:f>
              <c:numCache>
                <c:formatCode>General</c:formatCode>
                <c:ptCount val="11"/>
                <c:pt idx="0">
                  <c:v>3512</c:v>
                </c:pt>
                <c:pt idx="1">
                  <c:v>3700</c:v>
                </c:pt>
                <c:pt idx="2">
                  <c:v>3616</c:v>
                </c:pt>
                <c:pt idx="3">
                  <c:v>3693</c:v>
                </c:pt>
                <c:pt idx="4">
                  <c:v>3877</c:v>
                </c:pt>
                <c:pt idx="5">
                  <c:v>4027</c:v>
                </c:pt>
                <c:pt idx="6">
                  <c:v>4217</c:v>
                </c:pt>
                <c:pt idx="7">
                  <c:v>4285</c:v>
                </c:pt>
                <c:pt idx="8">
                  <c:v>4185</c:v>
                </c:pt>
                <c:pt idx="9">
                  <c:v>4438</c:v>
                </c:pt>
                <c:pt idx="10">
                  <c:v>4731</c:v>
                </c:pt>
              </c:numCache>
            </c:numRef>
          </c:val>
          <c:extLst>
            <c:ext xmlns:c16="http://schemas.microsoft.com/office/drawing/2014/chart" uri="{C3380CC4-5D6E-409C-BE32-E72D297353CC}">
              <c16:uniqueId val="{00000001-2DF7-44AE-AADC-AB4A3E352CF3}"/>
            </c:ext>
          </c:extLst>
        </c:ser>
        <c:ser>
          <c:idx val="1"/>
          <c:order val="1"/>
          <c:tx>
            <c:strRef>
              <c:f>Fig1a!$A$8</c:f>
              <c:strCache>
                <c:ptCount val="1"/>
                <c:pt idx="0">
                  <c:v>Total Expenses</c:v>
                </c:pt>
              </c:strCache>
            </c:strRef>
          </c:tx>
          <c:spPr>
            <a:solidFill>
              <a:srgbClr val="993365">
                <a:alpha val="84706"/>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Fig1a!$B$6:$L$6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Fig1a!$B$8:$L$8</c:f>
              <c:numCache>
                <c:formatCode>General</c:formatCode>
                <c:ptCount val="11"/>
                <c:pt idx="0">
                  <c:v>3275</c:v>
                </c:pt>
                <c:pt idx="1">
                  <c:v>3422</c:v>
                </c:pt>
                <c:pt idx="2">
                  <c:v>3429</c:v>
                </c:pt>
                <c:pt idx="3">
                  <c:v>3586</c:v>
                </c:pt>
                <c:pt idx="4">
                  <c:v>3650</c:v>
                </c:pt>
                <c:pt idx="5">
                  <c:v>3821</c:v>
                </c:pt>
                <c:pt idx="6">
                  <c:v>3986</c:v>
                </c:pt>
                <c:pt idx="7">
                  <c:v>4093</c:v>
                </c:pt>
                <c:pt idx="8">
                  <c:v>3968</c:v>
                </c:pt>
                <c:pt idx="9">
                  <c:v>3983</c:v>
                </c:pt>
                <c:pt idx="10">
                  <c:v>4352</c:v>
                </c:pt>
              </c:numCache>
            </c:numRef>
          </c:val>
          <c:extLst>
            <c:ext xmlns:c16="http://schemas.microsoft.com/office/drawing/2014/chart" uri="{C3380CC4-5D6E-409C-BE32-E72D297353CC}">
              <c16:uniqueId val="{00000002-2DF7-44AE-AADC-AB4A3E352CF3}"/>
            </c:ext>
          </c:extLst>
        </c:ser>
        <c:dLbls>
          <c:dLblPos val="inEnd"/>
          <c:showLegendKey val="0"/>
          <c:showVal val="1"/>
          <c:showCatName val="0"/>
          <c:showSerName val="0"/>
          <c:showPercent val="0"/>
          <c:showBubbleSize val="0"/>
        </c:dLbls>
        <c:gapWidth val="65"/>
        <c:axId val="370851232"/>
        <c:axId val="370851616"/>
      </c:barChart>
      <c:catAx>
        <c:axId val="370851232"/>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9.3356463759731723E-3"/>
              <c:y val="0.3387911883755494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851616"/>
        <c:crosses val="autoZero"/>
        <c:auto val="1"/>
        <c:lblAlgn val="ctr"/>
        <c:lblOffset val="100"/>
        <c:tickLblSkip val="1"/>
        <c:tickMarkSkip val="1"/>
        <c:noMultiLvlLbl val="0"/>
      </c:catAx>
      <c:valAx>
        <c:axId val="370851616"/>
        <c:scaling>
          <c:orientation val="minMax"/>
          <c:max val="500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Dollars (Millions)</a:t>
                </a:r>
              </a:p>
            </c:rich>
          </c:tx>
          <c:layout>
            <c:manualLayout>
              <c:xMode val="edge"/>
              <c:yMode val="edge"/>
              <c:x val="0.4754098360655738"/>
              <c:y val="0.9368191721133073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851232"/>
        <c:crosses val="autoZero"/>
        <c:crossBetween val="between"/>
      </c:valAx>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c:spPr>
    </c:plotArea>
    <c:legend>
      <c:legendPos val="b"/>
      <c:layout>
        <c:manualLayout>
          <c:xMode val="edge"/>
          <c:yMode val="edge"/>
          <c:x val="0.74343286823593702"/>
          <c:y val="0.65666360948037694"/>
          <c:w val="0.21081430446194227"/>
          <c:h val="5.9027996500437434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7619823384146"/>
          <c:y val="3.303470055523211E-2"/>
          <c:w val="0.87631816856226297"/>
          <c:h val="0.83951057059648371"/>
        </c:manualLayout>
      </c:layout>
      <c:lineChart>
        <c:grouping val="standard"/>
        <c:varyColors val="0"/>
        <c:ser>
          <c:idx val="0"/>
          <c:order val="0"/>
          <c:tx>
            <c:strRef>
              <c:f>'Fig9a-b'!$B$6</c:f>
              <c:strCache>
                <c:ptCount val="1"/>
                <c:pt idx="0">
                  <c:v>Basic Science Expenditures</c:v>
                </c:pt>
              </c:strCache>
            </c:strRef>
          </c:tx>
          <c:spPr>
            <a:ln w="88900">
              <a:solidFill>
                <a:srgbClr val="993366"/>
              </a:solidFill>
            </a:ln>
          </c:spPr>
          <c:marker>
            <c:symbol val="none"/>
          </c:marker>
          <c:dLbls>
            <c:dLbl>
              <c:idx val="10"/>
              <c:dLblPos val="b"/>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 xmlns:c16="http://schemas.microsoft.com/office/drawing/2014/chart" uri="{C3380CC4-5D6E-409C-BE32-E72D297353CC}">
                  <c16:uniqueId val="{00000000-DDC1-45D4-B1C0-C181D7887243}"/>
                </c:ext>
              </c:extLst>
            </c:dLbl>
            <c:numFmt formatCode="\$#,##0" sourceLinked="0"/>
            <c:spPr>
              <a:noFill/>
              <a:ln w="19050" cap="rnd">
                <a:noFill/>
              </a:ln>
            </c:spPr>
            <c:txPr>
              <a:bodyPr/>
              <a:lstStyle/>
              <a:p>
                <a:pPr>
                  <a:defRPr sz="900" b="0" i="0" u="none" strike="noStrike" baseline="0">
                    <a:solidFill>
                      <a:schemeClr val="bg2">
                        <a:lumMod val="25000"/>
                      </a:schemeClr>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'Fig9a-b'!$C$5:$M$5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'Fig9a-b'!$C$6:$M$6</c:f>
              <c:numCache>
                <c:formatCode>General</c:formatCode>
                <c:ptCount val="11"/>
                <c:pt idx="0">
                  <c:v>5637</c:v>
                </c:pt>
                <c:pt idx="1">
                  <c:v>5756</c:v>
                </c:pt>
                <c:pt idx="2">
                  <c:v>5787</c:v>
                </c:pt>
                <c:pt idx="3" formatCode="_(* #,##0_);_(* \(#,##0\);_(* &quot;-&quot;??_);_(@_)">
                  <c:v>5778</c:v>
                </c:pt>
                <c:pt idx="4">
                  <c:v>5841</c:v>
                </c:pt>
                <c:pt idx="5">
                  <c:v>6575</c:v>
                </c:pt>
                <c:pt idx="6">
                  <c:v>6007</c:v>
                </c:pt>
                <c:pt idx="7">
                  <c:v>5959</c:v>
                </c:pt>
                <c:pt idx="8">
                  <c:v>5977</c:v>
                </c:pt>
                <c:pt idx="9">
                  <c:v>6215</c:v>
                </c:pt>
                <c:pt idx="10">
                  <c:v>6259</c:v>
                </c:pt>
              </c:numCache>
            </c:numRef>
          </c:val>
          <c:smooth val="0"/>
          <c:extLst>
            <c:ext xmlns:c16="http://schemas.microsoft.com/office/drawing/2014/chart" uri="{C3380CC4-5D6E-409C-BE32-E72D297353CC}">
              <c16:uniqueId val="{00000001-DDC1-45D4-B1C0-C181D7887243}"/>
            </c:ext>
          </c:extLst>
        </c:ser>
        <c:ser>
          <c:idx val="1"/>
          <c:order val="1"/>
          <c:tx>
            <c:strRef>
              <c:f>'Fig9a-b'!$B$7</c:f>
              <c:strCache>
                <c:ptCount val="1"/>
                <c:pt idx="0">
                  <c:v>Basic Science Expenditures (2022 Dollars)</c:v>
                </c:pt>
              </c:strCache>
            </c:strRef>
          </c:tx>
          <c:spPr>
            <a:ln>
              <a:solidFill>
                <a:srgbClr val="993366"/>
              </a:solidFill>
              <a:prstDash val="sysDash"/>
            </a:ln>
          </c:spPr>
          <c:marker>
            <c:symbol val="none"/>
          </c:marker>
          <c:cat>
            <c:numRef>
              <c:f>'Fig9a-b'!$C$5:$M$5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'Fig9a-b'!$C$7:$M$7</c:f>
              <c:numCache>
                <c:formatCode>General</c:formatCode>
                <c:ptCount val="11"/>
                <c:pt idx="0">
                  <c:v>7287.0102505694767</c:v>
                </c:pt>
                <c:pt idx="1">
                  <c:v>7330.3437837837846</c:v>
                </c:pt>
                <c:pt idx="2">
                  <c:v>7315.3697455752217</c:v>
                </c:pt>
                <c:pt idx="3">
                  <c:v>7250.2713241267265</c:v>
                </c:pt>
                <c:pt idx="4">
                  <c:v>7180.3471756512772</c:v>
                </c:pt>
                <c:pt idx="5">
                  <c:v>7915.4705736280102</c:v>
                </c:pt>
                <c:pt idx="6">
                  <c:v>7096.721365899929</c:v>
                </c:pt>
                <c:pt idx="7">
                  <c:v>6882.4016336056011</c:v>
                </c:pt>
                <c:pt idx="8">
                  <c:v>6811.0664277180413</c:v>
                </c:pt>
                <c:pt idx="9">
                  <c:v>6615.5159981973857</c:v>
                </c:pt>
                <c:pt idx="10">
                  <c:v>6259</c:v>
                </c:pt>
              </c:numCache>
            </c:numRef>
          </c:val>
          <c:smooth val="0"/>
          <c:extLst>
            <c:ext xmlns:c16="http://schemas.microsoft.com/office/drawing/2014/chart" uri="{C3380CC4-5D6E-409C-BE32-E72D297353CC}">
              <c16:uniqueId val="{00000002-DDC1-45D4-B1C0-C181D7887243}"/>
            </c:ext>
          </c:extLst>
        </c:ser>
        <c:ser>
          <c:idx val="2"/>
          <c:order val="2"/>
          <c:tx>
            <c:strRef>
              <c:f>'Fig9a-b'!$B$8</c:f>
              <c:strCache>
                <c:ptCount val="1"/>
                <c:pt idx="0">
                  <c:v>Clinical Science and Other Expenditures</c:v>
                </c:pt>
              </c:strCache>
            </c:strRef>
          </c:tx>
          <c:spPr>
            <a:ln w="88900">
              <a:solidFill>
                <a:srgbClr val="009999"/>
              </a:solidFill>
            </a:ln>
          </c:spPr>
          <c:marker>
            <c:symbol val="none"/>
          </c:marker>
          <c:dLbls>
            <c:numFmt formatCode="_(&quot;$&quot;* #,##0_);_(&quot;$&quot;* \(#,##0\);_(&quot;$&quot;* &quot;-&quot;_);_(@_)" sourceLinked="0"/>
            <c:spPr>
              <a:noFill/>
              <a:ln>
                <a:noFill/>
              </a:ln>
              <a:effectLst/>
            </c:spPr>
            <c:txPr>
              <a:bodyPr wrap="square" lIns="38100" tIns="19050" rIns="38100" bIns="19050" anchor="ctr">
                <a:spAutoFit/>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'Fig9a-b'!$C$5:$M$5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'Fig9a-b'!$C$8:$M$8</c:f>
              <c:numCache>
                <c:formatCode>General</c:formatCode>
                <c:ptCount val="11"/>
                <c:pt idx="0">
                  <c:v>26392</c:v>
                </c:pt>
                <c:pt idx="1">
                  <c:v>27241</c:v>
                </c:pt>
                <c:pt idx="2">
                  <c:v>28493</c:v>
                </c:pt>
                <c:pt idx="3">
                  <c:v>28636</c:v>
                </c:pt>
                <c:pt idx="4">
                  <c:v>29586</c:v>
                </c:pt>
                <c:pt idx="5">
                  <c:v>29598</c:v>
                </c:pt>
                <c:pt idx="6">
                  <c:v>30247</c:v>
                </c:pt>
                <c:pt idx="7">
                  <c:v>30204</c:v>
                </c:pt>
                <c:pt idx="8">
                  <c:v>30034</c:v>
                </c:pt>
                <c:pt idx="9">
                  <c:v>29238</c:v>
                </c:pt>
                <c:pt idx="10">
                  <c:v>32048</c:v>
                </c:pt>
              </c:numCache>
            </c:numRef>
          </c:val>
          <c:smooth val="0"/>
          <c:extLst>
            <c:ext xmlns:c16="http://schemas.microsoft.com/office/drawing/2014/chart" uri="{C3380CC4-5D6E-409C-BE32-E72D297353CC}">
              <c16:uniqueId val="{00000003-DDC1-45D4-B1C0-C181D7887243}"/>
            </c:ext>
          </c:extLst>
        </c:ser>
        <c:ser>
          <c:idx val="3"/>
          <c:order val="3"/>
          <c:tx>
            <c:strRef>
              <c:f>'Fig9a-b'!$B$9</c:f>
              <c:strCache>
                <c:ptCount val="1"/>
                <c:pt idx="0">
                  <c:v>Clinical Science and Other Expenditures (2022 Dollars)</c:v>
                </c:pt>
              </c:strCache>
            </c:strRef>
          </c:tx>
          <c:spPr>
            <a:ln>
              <a:solidFill>
                <a:srgbClr val="009999"/>
              </a:solidFill>
              <a:prstDash val="sysDash"/>
            </a:ln>
          </c:spPr>
          <c:marker>
            <c:symbol val="none"/>
          </c:marker>
          <c:cat>
            <c:numRef>
              <c:f>'Fig9a-b'!$C$5:$M$5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'Fig9a-b'!$C$9:$M$9</c:f>
              <c:numCache>
                <c:formatCode>General</c:formatCode>
                <c:ptCount val="11"/>
                <c:pt idx="0">
                  <c:v>34117.220956719822</c:v>
                </c:pt>
                <c:pt idx="1">
                  <c:v>34691.781621621623</c:v>
                </c:pt>
                <c:pt idx="2">
                  <c:v>36018.114767699117</c:v>
                </c:pt>
                <c:pt idx="3">
                  <c:v>35932.635797454648</c:v>
                </c:pt>
                <c:pt idx="4">
                  <c:v>36370.099561516639</c:v>
                </c:pt>
                <c:pt idx="5">
                  <c:v>35632.258256766821</c:v>
                </c:pt>
                <c:pt idx="6">
                  <c:v>35734.065449371592</c:v>
                </c:pt>
                <c:pt idx="7">
                  <c:v>34884.386464410738</c:v>
                </c:pt>
                <c:pt idx="8">
                  <c:v>34225.124492234172</c:v>
                </c:pt>
                <c:pt idx="9">
                  <c:v>31122.197386210002</c:v>
                </c:pt>
                <c:pt idx="10">
                  <c:v>32048</c:v>
                </c:pt>
              </c:numCache>
            </c:numRef>
          </c:val>
          <c:smooth val="0"/>
          <c:extLst>
            <c:ext xmlns:c16="http://schemas.microsoft.com/office/drawing/2014/chart" uri="{C3380CC4-5D6E-409C-BE32-E72D297353CC}">
              <c16:uniqueId val="{00000004-DDC1-45D4-B1C0-C181D7887243}"/>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 val="autoZero"/>
        <c:auto val="1"/>
        <c:lblAlgn val="ctr"/>
        <c:lblOffset val="100"/>
        <c:noMultiLvlLbl val="0"/>
      </c:catAx>
      <c:valAx>
        <c:axId val="371644744"/>
        <c:scaling>
          <c:orientation val="minMax"/>
          <c:max val="4000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10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11291812481773111"/>
          <c:y val="0.45383311461067366"/>
          <c:w val="0.60275347526003709"/>
          <c:h val="0.17193832020997377"/>
        </c:manualLayout>
      </c:layout>
      <c:overlay val="0"/>
      <c:txPr>
        <a:bodyPr/>
        <a:lstStyle/>
        <a:p>
          <a:pPr>
            <a:defRPr sz="100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112382504"/>
          <c:y val="3.303470055523211E-2"/>
          <c:w val="0.87631816856226297"/>
          <c:h val="0.83951057059648371"/>
        </c:manualLayout>
      </c:layout>
      <c:lineChart>
        <c:grouping val="standard"/>
        <c:varyColors val="0"/>
        <c:ser>
          <c:idx val="0"/>
          <c:order val="0"/>
          <c:tx>
            <c:strRef>
              <c:f>'Fig9a-b'!$B$45</c:f>
              <c:strCache>
                <c:ptCount val="1"/>
                <c:pt idx="0">
                  <c:v>Total Education Expenditures</c:v>
                </c:pt>
              </c:strCache>
            </c:strRef>
          </c:tx>
          <c:spPr>
            <a:ln w="88900">
              <a:solidFill>
                <a:srgbClr val="55437E"/>
              </a:solidFill>
            </a:ln>
          </c:spPr>
          <c:marker>
            <c:symbol val="none"/>
          </c:marker>
          <c:dLbls>
            <c:dLbl>
              <c:idx val="10"/>
              <c:dLblPos val="b"/>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 xmlns:c16="http://schemas.microsoft.com/office/drawing/2014/chart" uri="{C3380CC4-5D6E-409C-BE32-E72D297353CC}">
                  <c16:uniqueId val="{00000007-E4CE-4912-8C04-BE1C85899F09}"/>
                </c:ext>
              </c:extLst>
            </c:dLbl>
            <c:numFmt formatCode="\$#,##0" sourceLinked="0"/>
            <c:spPr>
              <a:noFill/>
              <a:ln w="19050" cap="rnd">
                <a:noFill/>
              </a:ln>
            </c:spPr>
            <c:txPr>
              <a:bodyPr/>
              <a:lstStyle/>
              <a:p>
                <a:pPr>
                  <a:defRPr sz="900" b="1" i="0" u="none" strike="noStrike" baseline="0">
                    <a:solidFill>
                      <a:schemeClr val="bg2">
                        <a:lumMod val="25000"/>
                      </a:schemeClr>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'Fig9a-b'!$C$44:$M$44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'Fig9a-b'!$C$45:$M$45</c:f>
              <c:numCache>
                <c:formatCode>_("$"* #,##0_);_("$"* \(#,##0\);_("$"* "-"??_);_(@_)</c:formatCode>
                <c:ptCount val="11"/>
                <c:pt idx="0">
                  <c:v>31799</c:v>
                </c:pt>
                <c:pt idx="1">
                  <c:v>32997</c:v>
                </c:pt>
                <c:pt idx="2">
                  <c:v>34121</c:v>
                </c:pt>
                <c:pt idx="3">
                  <c:v>34288</c:v>
                </c:pt>
                <c:pt idx="4">
                  <c:v>35426</c:v>
                </c:pt>
                <c:pt idx="5">
                  <c:v>36066</c:v>
                </c:pt>
                <c:pt idx="6">
                  <c:v>36044</c:v>
                </c:pt>
                <c:pt idx="7">
                  <c:v>36162</c:v>
                </c:pt>
                <c:pt idx="8">
                  <c:v>36011</c:v>
                </c:pt>
                <c:pt idx="9">
                  <c:v>35385</c:v>
                </c:pt>
                <c:pt idx="10">
                  <c:v>38307</c:v>
                </c:pt>
              </c:numCache>
            </c:numRef>
          </c:val>
          <c:smooth val="0"/>
          <c:extLst>
            <c:ext xmlns:c16="http://schemas.microsoft.com/office/drawing/2014/chart" uri="{C3380CC4-5D6E-409C-BE32-E72D297353CC}">
              <c16:uniqueId val="{00000008-E4CE-4912-8C04-BE1C85899F09}"/>
            </c:ext>
          </c:extLst>
        </c:ser>
        <c:ser>
          <c:idx val="1"/>
          <c:order val="1"/>
          <c:tx>
            <c:strRef>
              <c:f>'Fig9a-b'!$B$46</c:f>
              <c:strCache>
                <c:ptCount val="1"/>
                <c:pt idx="0">
                  <c:v>Total Education Expenditures (2022 Dollars)</c:v>
                </c:pt>
              </c:strCache>
            </c:strRef>
          </c:tx>
          <c:spPr>
            <a:ln>
              <a:solidFill>
                <a:srgbClr val="55437E"/>
              </a:solidFill>
              <a:prstDash val="sysDash"/>
            </a:ln>
          </c:spPr>
          <c:marker>
            <c:symbol val="none"/>
          </c:marker>
          <c:cat>
            <c:numRef>
              <c:f>'Fig9a-b'!$C$44:$M$44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'Fig9a-b'!$C$46:$M$46</c:f>
              <c:numCache>
                <c:formatCode>_("$"* #,##0_);_("$"* \(#,##0\);_("$"* "-"??_);_(@_)</c:formatCode>
                <c:ptCount val="11"/>
                <c:pt idx="0">
                  <c:v>41106.907744874719</c:v>
                </c:pt>
                <c:pt idx="1">
                  <c:v>42022.125405405408</c:v>
                </c:pt>
                <c:pt idx="2">
                  <c:v>43132.491980088496</c:v>
                </c:pt>
                <c:pt idx="3">
                  <c:v>43024.801516382344</c:v>
                </c:pt>
                <c:pt idx="4">
                  <c:v>43549.217436161984</c:v>
                </c:pt>
                <c:pt idx="5">
                  <c:v>43418.914328284081</c:v>
                </c:pt>
                <c:pt idx="6">
                  <c:v>42582.691012568175</c:v>
                </c:pt>
                <c:pt idx="7">
                  <c:v>41765.633138856479</c:v>
                </c:pt>
                <c:pt idx="8">
                  <c:v>41036.190919952212</c:v>
                </c:pt>
                <c:pt idx="9">
                  <c:v>37665.331230283911</c:v>
                </c:pt>
                <c:pt idx="10">
                  <c:v>38307</c:v>
                </c:pt>
              </c:numCache>
            </c:numRef>
          </c:val>
          <c:smooth val="0"/>
          <c:extLst>
            <c:ext xmlns:c16="http://schemas.microsoft.com/office/drawing/2014/chart" uri="{C3380CC4-5D6E-409C-BE32-E72D297353CC}">
              <c16:uniqueId val="{00000000-1D67-4A64-99E5-1BCA239730F0}"/>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 val="autoZero"/>
        <c:auto val="1"/>
        <c:lblAlgn val="ctr"/>
        <c:lblOffset val="100"/>
        <c:noMultiLvlLbl val="0"/>
      </c:catAx>
      <c:valAx>
        <c:axId val="371644744"/>
        <c:scaling>
          <c:orientation val="minMax"/>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10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48579668509322149"/>
          <c:y val="0.44623035279416851"/>
          <c:w val="0.39474983668968228"/>
          <c:h val="0.14726941047262709"/>
        </c:manualLayout>
      </c:layout>
      <c:overlay val="0"/>
      <c:txPr>
        <a:bodyPr/>
        <a:lstStyle/>
        <a:p>
          <a:pPr>
            <a:defRPr sz="105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112382504"/>
          <c:y val="3.303470055523211E-2"/>
          <c:w val="0.87631816856226297"/>
          <c:h val="0.83951057059648371"/>
        </c:manualLayout>
      </c:layout>
      <c:lineChart>
        <c:grouping val="standard"/>
        <c:varyColors val="0"/>
        <c:ser>
          <c:idx val="1"/>
          <c:order val="0"/>
          <c:tx>
            <c:strRef>
              <c:f>'Fig10'!$D$4</c:f>
              <c:strCache>
                <c:ptCount val="1"/>
                <c:pt idx="0">
                  <c:v>All Dental Schools</c:v>
                </c:pt>
              </c:strCache>
            </c:strRef>
          </c:tx>
          <c:spPr>
            <a:ln w="53975">
              <a:solidFill>
                <a:sysClr val="windowText" lastClr="000000">
                  <a:lumMod val="65000"/>
                  <a:lumOff val="35000"/>
                </a:sysClr>
              </a:solidFill>
              <a:prstDash val="solid"/>
            </a:ln>
          </c:spPr>
          <c:marker>
            <c:symbol val="none"/>
          </c:marker>
          <c:cat>
            <c:numRef>
              <c:f>'Fig10'!$C$5:$C$15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'Fig10'!$D$5:$D$15</c:f>
              <c:numCache>
                <c:formatCode>0.0%</c:formatCode>
                <c:ptCount val="11"/>
                <c:pt idx="0">
                  <c:v>0.26675239553858376</c:v>
                </c:pt>
                <c:pt idx="1">
                  <c:v>0.27183099338060895</c:v>
                </c:pt>
                <c:pt idx="2">
                  <c:v>0.29057604733797682</c:v>
                </c:pt>
                <c:pt idx="3">
                  <c:v>0.28867296886399813</c:v>
                </c:pt>
                <c:pt idx="4">
                  <c:v>0.29705958151767481</c:v>
                </c:pt>
                <c:pt idx="5">
                  <c:v>0.28971582420587166</c:v>
                </c:pt>
                <c:pt idx="6">
                  <c:v>0.28041769329285654</c:v>
                </c:pt>
                <c:pt idx="7">
                  <c:v>0.27914052284683383</c:v>
                </c:pt>
                <c:pt idx="8">
                  <c:v>0.28980585618124272</c:v>
                </c:pt>
                <c:pt idx="9">
                  <c:v>0.28437511606817145</c:v>
                </c:pt>
                <c:pt idx="10">
                  <c:v>0.28433843811406306</c:v>
                </c:pt>
              </c:numCache>
            </c:numRef>
          </c:val>
          <c:smooth val="0"/>
          <c:extLst>
            <c:ext xmlns:c16="http://schemas.microsoft.com/office/drawing/2014/chart" uri="{C3380CC4-5D6E-409C-BE32-E72D297353CC}">
              <c16:uniqueId val="{00000000-479F-491D-A91C-92DA94C0491F}"/>
            </c:ext>
          </c:extLst>
        </c:ser>
        <c:ser>
          <c:idx val="2"/>
          <c:order val="1"/>
          <c:tx>
            <c:strRef>
              <c:f>'Fig10'!$E$4</c:f>
              <c:strCache>
                <c:ptCount val="1"/>
                <c:pt idx="0">
                  <c:v>Public Dental Schools</c:v>
                </c:pt>
              </c:strCache>
            </c:strRef>
          </c:tx>
          <c:spPr>
            <a:ln w="38100">
              <a:solidFill>
                <a:srgbClr val="993366"/>
              </a:solidFill>
            </a:ln>
          </c:spPr>
          <c:marker>
            <c:symbol val="none"/>
          </c:marker>
          <c:dLbls>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'Fig10'!$C$5:$C$15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'Fig10'!$E$5:$E$15</c:f>
              <c:numCache>
                <c:formatCode>0.0%</c:formatCode>
                <c:ptCount val="11"/>
                <c:pt idx="0">
                  <c:v>0.28242012069327532</c:v>
                </c:pt>
                <c:pt idx="1">
                  <c:v>0.29079732831050387</c:v>
                </c:pt>
                <c:pt idx="2">
                  <c:v>0.29971562153498177</c:v>
                </c:pt>
                <c:pt idx="3">
                  <c:v>0.29270631589872831</c:v>
                </c:pt>
                <c:pt idx="4">
                  <c:v>0.30719421545006897</c:v>
                </c:pt>
                <c:pt idx="5">
                  <c:v>0.29171043935614399</c:v>
                </c:pt>
                <c:pt idx="6">
                  <c:v>0.28089433103243788</c:v>
                </c:pt>
                <c:pt idx="7">
                  <c:v>0.28080165878973345</c:v>
                </c:pt>
                <c:pt idx="8">
                  <c:v>0.29247362079155415</c:v>
                </c:pt>
                <c:pt idx="9">
                  <c:v>0.2845942343968248</c:v>
                </c:pt>
                <c:pt idx="10">
                  <c:v>0.30113028944994275</c:v>
                </c:pt>
              </c:numCache>
            </c:numRef>
          </c:val>
          <c:smooth val="0"/>
          <c:extLst>
            <c:ext xmlns:c16="http://schemas.microsoft.com/office/drawing/2014/chart" uri="{C3380CC4-5D6E-409C-BE32-E72D297353CC}">
              <c16:uniqueId val="{00000001-479F-491D-A91C-92DA94C0491F}"/>
            </c:ext>
          </c:extLst>
        </c:ser>
        <c:ser>
          <c:idx val="3"/>
          <c:order val="2"/>
          <c:tx>
            <c:strRef>
              <c:f>'Fig10'!$F$4</c:f>
              <c:strCache>
                <c:ptCount val="1"/>
                <c:pt idx="0">
                  <c:v>Private Dental Schools</c:v>
                </c:pt>
              </c:strCache>
            </c:strRef>
          </c:tx>
          <c:spPr>
            <a:ln w="38100">
              <a:solidFill>
                <a:srgbClr val="009999"/>
              </a:solidFill>
              <a:prstDash val="solid"/>
            </a:ln>
          </c:spPr>
          <c:marker>
            <c:symbol val="none"/>
          </c:marker>
          <c:dLbls>
            <c:spPr>
              <a:noFill/>
              <a:ln>
                <a:noFill/>
              </a:ln>
              <a:effectLst/>
            </c:spPr>
            <c:txPr>
              <a:bodyPr wrap="square" lIns="38100" tIns="19050" rIns="38100" bIns="19050" anchor="ctr">
                <a:spAutoFit/>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'Fig10'!$C$5:$C$15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'Fig10'!$F$5:$F$15</c:f>
              <c:numCache>
                <c:formatCode>0.0%</c:formatCode>
                <c:ptCount val="11"/>
                <c:pt idx="0">
                  <c:v>0.24162534091658089</c:v>
                </c:pt>
                <c:pt idx="1">
                  <c:v>0.24101935515128545</c:v>
                </c:pt>
                <c:pt idx="2">
                  <c:v>0.27510814417592694</c:v>
                </c:pt>
                <c:pt idx="3">
                  <c:v>0.28177469385307835</c:v>
                </c:pt>
                <c:pt idx="4">
                  <c:v>0.28077783595052302</c:v>
                </c:pt>
                <c:pt idx="5">
                  <c:v>0.2864621659230841</c:v>
                </c:pt>
                <c:pt idx="6">
                  <c:v>0.27963251057141547</c:v>
                </c:pt>
                <c:pt idx="7">
                  <c:v>0.27654654368260373</c:v>
                </c:pt>
                <c:pt idx="8">
                  <c:v>0.28575034886514855</c:v>
                </c:pt>
                <c:pt idx="9">
                  <c:v>0.28404133698926681</c:v>
                </c:pt>
                <c:pt idx="10">
                  <c:v>0.25955072074056351</c:v>
                </c:pt>
              </c:numCache>
            </c:numRef>
          </c:val>
          <c:smooth val="0"/>
          <c:extLst>
            <c:ext xmlns:c16="http://schemas.microsoft.com/office/drawing/2014/chart" uri="{C3380CC4-5D6E-409C-BE32-E72D297353CC}">
              <c16:uniqueId val="{00000002-479F-491D-A91C-92DA94C0491F}"/>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a:t>
                </a:r>
                <a:r>
                  <a:rPr lang="en-US" baseline="0"/>
                  <a:t> Year Ending</a:t>
                </a:r>
                <a:endParaRPr lang="en-US"/>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At val="0"/>
        <c:auto val="1"/>
        <c:lblAlgn val="ctr"/>
        <c:lblOffset val="100"/>
        <c:noMultiLvlLbl val="0"/>
      </c:catAx>
      <c:valAx>
        <c:axId val="371644744"/>
        <c:scaling>
          <c:orientation val="minMax"/>
          <c:max val="0.35000000000000003"/>
          <c:min val="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Percentage</a:t>
                </a:r>
                <a:r>
                  <a:rPr lang="en-US" baseline="0"/>
                  <a:t> of Total Expenditures</a:t>
                </a:r>
                <a:endParaRPr lang="en-US"/>
              </a:p>
            </c:rich>
          </c:tx>
          <c:layout>
            <c:manualLayout>
              <c:xMode val="edge"/>
              <c:yMode val="edge"/>
              <c:x val="1.9709881490417056E-2"/>
              <c:y val="0.18820723003577039"/>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5.000000000000001E-2"/>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19555710728691003"/>
          <c:y val="0.56029319229264807"/>
          <c:w val="0.31639332714682544"/>
          <c:h val="0.16085308026218773"/>
        </c:manualLayout>
      </c:layout>
      <c:overlay val="0"/>
      <c:spPr>
        <a:gradFill>
          <a:gsLst>
            <a:gs pos="0">
              <a:sysClr val="window" lastClr="FFFFFF"/>
            </a:gs>
            <a:gs pos="39000">
              <a:sysClr val="window" lastClr="FFFFFF"/>
            </a:gs>
            <a:gs pos="100000">
              <a:sysClr val="window" lastClr="FFFFFF">
                <a:lumMod val="83000"/>
              </a:sysClr>
            </a:gs>
          </a:gsLst>
          <a:path path="circle">
            <a:fillToRect l="50000" t="-80000" r="50000" b="180000"/>
          </a:path>
        </a:gradFill>
      </c:spPr>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58099606151"/>
          <c:y val="3.5824026180827813E-2"/>
          <c:w val="0.87631816856226297"/>
          <c:h val="0.83951057059648371"/>
        </c:manualLayout>
      </c:layout>
      <c:lineChart>
        <c:grouping val="standard"/>
        <c:varyColors val="0"/>
        <c:ser>
          <c:idx val="1"/>
          <c:order val="0"/>
          <c:tx>
            <c:strRef>
              <c:f>'Fig11'!$D$4</c:f>
              <c:strCache>
                <c:ptCount val="1"/>
                <c:pt idx="0">
                  <c:v>All Dental Schools</c:v>
                </c:pt>
              </c:strCache>
            </c:strRef>
          </c:tx>
          <c:spPr>
            <a:ln w="53975">
              <a:solidFill>
                <a:sysClr val="windowText" lastClr="000000">
                  <a:lumMod val="65000"/>
                  <a:lumOff val="35000"/>
                </a:sysClr>
              </a:solidFill>
              <a:prstDash val="solid"/>
            </a:ln>
          </c:spPr>
          <c:marker>
            <c:symbol val="none"/>
          </c:marker>
          <c:dLbls>
            <c:dLbl>
              <c:idx val="6"/>
              <c:layout>
                <c:manualLayout>
                  <c:x val="-2.8449054789653001E-2"/>
                  <c:y val="2.5585828968031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50-432B-B2FD-E5DC50D365A3}"/>
                </c:ext>
              </c:extLst>
            </c:dLbl>
            <c:numFmt formatCode="0.0%" sourceLinked="0"/>
            <c:spPr>
              <a:noFill/>
              <a:ln>
                <a:noFill/>
              </a:ln>
              <a:effectLst/>
            </c:spPr>
            <c:txPr>
              <a:bodyPr wrap="square" lIns="38100" tIns="19050" rIns="38100" bIns="19050" anchor="ctr">
                <a:spAutoFit/>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'Fig11'!$C$5:$C$15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'Fig11'!$D$5:$D$15</c:f>
              <c:numCache>
                <c:formatCode>0.0%</c:formatCode>
                <c:ptCount val="11"/>
                <c:pt idx="0">
                  <c:v>0.10063657141950816</c:v>
                </c:pt>
                <c:pt idx="1">
                  <c:v>9.6268407729230482E-2</c:v>
                </c:pt>
                <c:pt idx="2">
                  <c:v>9.5707426892337369E-2</c:v>
                </c:pt>
                <c:pt idx="3">
                  <c:v>9.4053903289935459E-2</c:v>
                </c:pt>
                <c:pt idx="4">
                  <c:v>9.448114908521188E-2</c:v>
                </c:pt>
                <c:pt idx="5">
                  <c:v>9.1710991639738448E-2</c:v>
                </c:pt>
                <c:pt idx="6">
                  <c:v>8.8819336089594247E-2</c:v>
                </c:pt>
                <c:pt idx="7">
                  <c:v>8.819118756205839E-2</c:v>
                </c:pt>
                <c:pt idx="8">
                  <c:v>9.0170121372091974E-2</c:v>
                </c:pt>
                <c:pt idx="9">
                  <c:v>8.9218501715898069E-2</c:v>
                </c:pt>
                <c:pt idx="10">
                  <c:v>8.8277109167129275E-2</c:v>
                </c:pt>
              </c:numCache>
            </c:numRef>
          </c:val>
          <c:smooth val="0"/>
          <c:extLst>
            <c:ext xmlns:c16="http://schemas.microsoft.com/office/drawing/2014/chart" uri="{C3380CC4-5D6E-409C-BE32-E72D297353CC}">
              <c16:uniqueId val="{00000000-0101-4168-A990-0A3B9B0169E7}"/>
            </c:ext>
          </c:extLst>
        </c:ser>
        <c:ser>
          <c:idx val="2"/>
          <c:order val="1"/>
          <c:tx>
            <c:strRef>
              <c:f>'Fig11'!$E$4</c:f>
              <c:strCache>
                <c:ptCount val="1"/>
                <c:pt idx="0">
                  <c:v>Public Dental Schools</c:v>
                </c:pt>
              </c:strCache>
            </c:strRef>
          </c:tx>
          <c:spPr>
            <a:ln w="38100">
              <a:solidFill>
                <a:srgbClr val="993366"/>
              </a:solidFill>
            </a:ln>
          </c:spPr>
          <c:marker>
            <c:symbol val="none"/>
          </c:marker>
          <c:dLbls>
            <c:numFmt formatCode="0.0%" sourceLinked="0"/>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'Fig11'!$C$5:$C$15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'Fig11'!$E$5:$E$15</c:f>
              <c:numCache>
                <c:formatCode>0.0%</c:formatCode>
                <c:ptCount val="11"/>
                <c:pt idx="0">
                  <c:v>0.11815129133324899</c:v>
                </c:pt>
                <c:pt idx="1">
                  <c:v>0.11069852204286883</c:v>
                </c:pt>
                <c:pt idx="2">
                  <c:v>0.10722008261752916</c:v>
                </c:pt>
                <c:pt idx="3">
                  <c:v>0.10398393300230294</c:v>
                </c:pt>
                <c:pt idx="4">
                  <c:v>0.10912521224155554</c:v>
                </c:pt>
                <c:pt idx="5">
                  <c:v>0.10208083257357657</c:v>
                </c:pt>
                <c:pt idx="6">
                  <c:v>9.5856702077714045E-2</c:v>
                </c:pt>
                <c:pt idx="7">
                  <c:v>9.8018426299739989E-2</c:v>
                </c:pt>
                <c:pt idx="8">
                  <c:v>0.10236407699369213</c:v>
                </c:pt>
                <c:pt idx="9">
                  <c:v>9.948112291635039E-2</c:v>
                </c:pt>
                <c:pt idx="10">
                  <c:v>9.96302913714852E-2</c:v>
                </c:pt>
              </c:numCache>
            </c:numRef>
          </c:val>
          <c:smooth val="0"/>
          <c:extLst>
            <c:ext xmlns:c16="http://schemas.microsoft.com/office/drawing/2014/chart" uri="{C3380CC4-5D6E-409C-BE32-E72D297353CC}">
              <c16:uniqueId val="{00000001-0101-4168-A990-0A3B9B0169E7}"/>
            </c:ext>
          </c:extLst>
        </c:ser>
        <c:ser>
          <c:idx val="3"/>
          <c:order val="2"/>
          <c:tx>
            <c:strRef>
              <c:f>'Fig11'!$F$4</c:f>
              <c:strCache>
                <c:ptCount val="1"/>
                <c:pt idx="0">
                  <c:v>Private Dental Schools</c:v>
                </c:pt>
              </c:strCache>
            </c:strRef>
          </c:tx>
          <c:spPr>
            <a:ln w="38100">
              <a:solidFill>
                <a:srgbClr val="009999"/>
              </a:solidFill>
              <a:prstDash val="solid"/>
            </a:ln>
          </c:spPr>
          <c:marker>
            <c:symbol val="none"/>
          </c:marker>
          <c:dLbls>
            <c:numFmt formatCode="0.0%" sourceLinked="0"/>
            <c:spPr>
              <a:noFill/>
              <a:ln>
                <a:noFill/>
              </a:ln>
              <a:effectLst/>
            </c:spPr>
            <c:txPr>
              <a:bodyPr wrap="square" lIns="38100" tIns="19050" rIns="38100" bIns="19050" anchor="ctr">
                <a:spAutoFit/>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'Fig11'!$C$5:$C$15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'Fig11'!$F$5:$F$15</c:f>
              <c:numCache>
                <c:formatCode>0.0%</c:formatCode>
                <c:ptCount val="11"/>
                <c:pt idx="0">
                  <c:v>7.2547405820985428E-2</c:v>
                </c:pt>
                <c:pt idx="1">
                  <c:v>7.2826057718907752E-2</c:v>
                </c:pt>
                <c:pt idx="2">
                  <c:v>7.6223297544866175E-2</c:v>
                </c:pt>
                <c:pt idx="3">
                  <c:v>7.7070471109992239E-2</c:v>
                </c:pt>
                <c:pt idx="4">
                  <c:v>7.0954802502650821E-2</c:v>
                </c:pt>
                <c:pt idx="5">
                  <c:v>7.4795488495703305E-2</c:v>
                </c:pt>
                <c:pt idx="6">
                  <c:v>7.7226426591528591E-2</c:v>
                </c:pt>
                <c:pt idx="7">
                  <c:v>7.2845271632406755E-2</c:v>
                </c:pt>
                <c:pt idx="8">
                  <c:v>7.163299984003739E-2</c:v>
                </c:pt>
                <c:pt idx="9">
                  <c:v>7.3585632149546332E-2</c:v>
                </c:pt>
                <c:pt idx="10">
                  <c:v>7.1235815545496101E-2</c:v>
                </c:pt>
              </c:numCache>
            </c:numRef>
          </c:val>
          <c:smooth val="0"/>
          <c:extLst>
            <c:ext xmlns:c16="http://schemas.microsoft.com/office/drawing/2014/chart" uri="{C3380CC4-5D6E-409C-BE32-E72D297353CC}">
              <c16:uniqueId val="{00000002-0101-4168-A990-0A3B9B0169E7}"/>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a:t>
                </a:r>
                <a:r>
                  <a:rPr lang="en-US" baseline="0"/>
                  <a:t> Year Ending</a:t>
                </a:r>
                <a:endParaRPr lang="en-US"/>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At val="0"/>
        <c:auto val="1"/>
        <c:lblAlgn val="ctr"/>
        <c:lblOffset val="100"/>
        <c:noMultiLvlLbl val="0"/>
      </c:catAx>
      <c:valAx>
        <c:axId val="371644744"/>
        <c:scaling>
          <c:orientation val="minMax"/>
          <c:max val="0.15000000000000002"/>
          <c:min val="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Percentage of Total Expenditures</a:t>
                </a:r>
              </a:p>
            </c:rich>
          </c:tx>
          <c:layout>
            <c:manualLayout>
              <c:xMode val="edge"/>
              <c:yMode val="edge"/>
              <c:x val="2.1226698198561357E-2"/>
              <c:y val="0.1738084099320221"/>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5.000000000000001E-2"/>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15457239645181245"/>
          <c:y val="0.63002822345951526"/>
          <c:w val="0.31639332714682544"/>
          <c:h val="0.16085308026218773"/>
        </c:manualLayout>
      </c:layout>
      <c:overlay val="0"/>
      <c:spPr>
        <a:gradFill>
          <a:gsLst>
            <a:gs pos="0">
              <a:sysClr val="window" lastClr="FFFFFF"/>
            </a:gs>
            <a:gs pos="39000">
              <a:sysClr val="window" lastClr="FFFFFF"/>
            </a:gs>
            <a:gs pos="100000">
              <a:sysClr val="window" lastClr="FFFFFF">
                <a:lumMod val="83000"/>
              </a:sysClr>
            </a:gs>
          </a:gsLst>
          <a:path path="circle">
            <a:fillToRect l="50000" t="-80000" r="50000" b="180000"/>
          </a:path>
        </a:gradFill>
      </c:spPr>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112382504"/>
          <c:y val="3.303470055523211E-2"/>
          <c:w val="0.87631816856226297"/>
          <c:h val="0.83951057059648371"/>
        </c:manualLayout>
      </c:layout>
      <c:lineChart>
        <c:grouping val="standard"/>
        <c:varyColors val="0"/>
        <c:ser>
          <c:idx val="1"/>
          <c:order val="0"/>
          <c:tx>
            <c:strRef>
              <c:f>'Fig12'!$D$4</c:f>
              <c:strCache>
                <c:ptCount val="1"/>
                <c:pt idx="0">
                  <c:v>All Dental Schools</c:v>
                </c:pt>
              </c:strCache>
            </c:strRef>
          </c:tx>
          <c:spPr>
            <a:ln w="53975">
              <a:solidFill>
                <a:sysClr val="windowText" lastClr="000000">
                  <a:lumMod val="65000"/>
                  <a:lumOff val="35000"/>
                </a:sysClr>
              </a:solidFill>
              <a:prstDash val="solid"/>
            </a:ln>
          </c:spPr>
          <c:marker>
            <c:symbol val="none"/>
          </c:marker>
          <c:cat>
            <c:numRef>
              <c:f>'Fig12'!$C$5:$C$15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'Fig12'!$D$5:$D$15</c:f>
              <c:numCache>
                <c:formatCode>0.0%</c:formatCode>
                <c:ptCount val="11"/>
                <c:pt idx="0">
                  <c:v>0.23567185712270577</c:v>
                </c:pt>
                <c:pt idx="1">
                  <c:v>0.23525877992804436</c:v>
                </c:pt>
                <c:pt idx="2">
                  <c:v>0.24728806519346808</c:v>
                </c:pt>
                <c:pt idx="3">
                  <c:v>0.25135506589056056</c:v>
                </c:pt>
                <c:pt idx="4">
                  <c:v>0.26739614635131748</c:v>
                </c:pt>
                <c:pt idx="5">
                  <c:v>0.27058459458106826</c:v>
                </c:pt>
                <c:pt idx="6">
                  <c:v>0.26360909504689178</c:v>
                </c:pt>
                <c:pt idx="7">
                  <c:v>0.26605169346498547</c:v>
                </c:pt>
                <c:pt idx="8">
                  <c:v>0.25683564825866262</c:v>
                </c:pt>
                <c:pt idx="9">
                  <c:v>0.25856059898781025</c:v>
                </c:pt>
                <c:pt idx="10">
                  <c:v>0.26</c:v>
                </c:pt>
              </c:numCache>
            </c:numRef>
          </c:val>
          <c:smooth val="0"/>
          <c:extLst>
            <c:ext xmlns:c16="http://schemas.microsoft.com/office/drawing/2014/chart" uri="{C3380CC4-5D6E-409C-BE32-E72D297353CC}">
              <c16:uniqueId val="{00000000-2AB9-4E54-9FB8-AC183CE2E8CB}"/>
            </c:ext>
          </c:extLst>
        </c:ser>
        <c:ser>
          <c:idx val="2"/>
          <c:order val="1"/>
          <c:tx>
            <c:strRef>
              <c:f>'Fig12'!$E$4</c:f>
              <c:strCache>
                <c:ptCount val="1"/>
                <c:pt idx="0">
                  <c:v>Public Dental Schools</c:v>
                </c:pt>
              </c:strCache>
            </c:strRef>
          </c:tx>
          <c:spPr>
            <a:ln w="38100">
              <a:solidFill>
                <a:srgbClr val="993366"/>
              </a:solidFill>
            </a:ln>
          </c:spPr>
          <c:marker>
            <c:symbol val="none"/>
          </c:marker>
          <c:dLbls>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'Fig12'!$C$5:$C$15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'Fig12'!$E$5:$E$15</c:f>
              <c:numCache>
                <c:formatCode>0.0%</c:formatCode>
                <c:ptCount val="11"/>
                <c:pt idx="0">
                  <c:v>0.24744337269220909</c:v>
                </c:pt>
                <c:pt idx="1">
                  <c:v>0.24389701553588805</c:v>
                </c:pt>
                <c:pt idx="2">
                  <c:v>0.25391613524156431</c:v>
                </c:pt>
                <c:pt idx="3">
                  <c:v>0.25742669001073848</c:v>
                </c:pt>
                <c:pt idx="4">
                  <c:v>0.27886573601689696</c:v>
                </c:pt>
                <c:pt idx="5">
                  <c:v>0.28793213473104123</c:v>
                </c:pt>
                <c:pt idx="6">
                  <c:v>0.27190576055363552</c:v>
                </c:pt>
                <c:pt idx="7">
                  <c:v>0.27703847404558241</c:v>
                </c:pt>
                <c:pt idx="8">
                  <c:v>0.27648524355959025</c:v>
                </c:pt>
                <c:pt idx="9">
                  <c:v>0.27734628190429972</c:v>
                </c:pt>
                <c:pt idx="10">
                  <c:v>0.27485907393933195</c:v>
                </c:pt>
              </c:numCache>
            </c:numRef>
          </c:val>
          <c:smooth val="0"/>
          <c:extLst>
            <c:ext xmlns:c16="http://schemas.microsoft.com/office/drawing/2014/chart" uri="{C3380CC4-5D6E-409C-BE32-E72D297353CC}">
              <c16:uniqueId val="{00000001-2AB9-4E54-9FB8-AC183CE2E8CB}"/>
            </c:ext>
          </c:extLst>
        </c:ser>
        <c:ser>
          <c:idx val="3"/>
          <c:order val="2"/>
          <c:tx>
            <c:strRef>
              <c:f>'Fig12'!$F$4</c:f>
              <c:strCache>
                <c:ptCount val="1"/>
                <c:pt idx="0">
                  <c:v>Private Dental Schools</c:v>
                </c:pt>
              </c:strCache>
            </c:strRef>
          </c:tx>
          <c:spPr>
            <a:ln w="38100">
              <a:solidFill>
                <a:srgbClr val="009999"/>
              </a:solidFill>
              <a:prstDash val="solid"/>
            </a:ln>
          </c:spPr>
          <c:marker>
            <c:symbol val="none"/>
          </c:marker>
          <c:dLbls>
            <c:spPr>
              <a:noFill/>
              <a:ln>
                <a:noFill/>
              </a:ln>
              <a:effectLst/>
            </c:spPr>
            <c:txPr>
              <a:bodyPr wrap="square" lIns="38100" tIns="19050" rIns="38100" bIns="19050" anchor="ctr">
                <a:spAutoFit/>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'Fig12'!$C$5:$C$15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'Fig12'!$F$5:$F$15</c:f>
              <c:numCache>
                <c:formatCode>0.0%</c:formatCode>
                <c:ptCount val="11"/>
                <c:pt idx="0">
                  <c:v>0.21679333383108412</c:v>
                </c:pt>
                <c:pt idx="1">
                  <c:v>0.22122558946334267</c:v>
                </c:pt>
                <c:pt idx="2">
                  <c:v>0.23607065502099986</c:v>
                </c:pt>
                <c:pt idx="3">
                  <c:v>0.2409707045689907</c:v>
                </c:pt>
                <c:pt idx="4">
                  <c:v>0.24896973431311933</c:v>
                </c:pt>
                <c:pt idx="5">
                  <c:v>0.24228692137466418</c:v>
                </c:pt>
                <c:pt idx="6">
                  <c:v>0.24994169555143073</c:v>
                </c:pt>
                <c:pt idx="7">
                  <c:v>0.24889507240103592</c:v>
                </c:pt>
                <c:pt idx="8">
                  <c:v>0.22696454267004224</c:v>
                </c:pt>
                <c:pt idx="9">
                  <c:v>0.22994470008516163</c:v>
                </c:pt>
                <c:pt idx="10">
                  <c:v>0.24171156342078831</c:v>
                </c:pt>
              </c:numCache>
            </c:numRef>
          </c:val>
          <c:smooth val="0"/>
          <c:extLst>
            <c:ext xmlns:c16="http://schemas.microsoft.com/office/drawing/2014/chart" uri="{C3380CC4-5D6E-409C-BE32-E72D297353CC}">
              <c16:uniqueId val="{00000002-2AB9-4E54-9FB8-AC183CE2E8CB}"/>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a:t>
                </a:r>
                <a:r>
                  <a:rPr lang="en-US" baseline="0"/>
                  <a:t> Year Ending</a:t>
                </a:r>
                <a:endParaRPr lang="en-US"/>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At val="0"/>
        <c:auto val="1"/>
        <c:lblAlgn val="ctr"/>
        <c:lblOffset val="100"/>
        <c:noMultiLvlLbl val="0"/>
      </c:catAx>
      <c:valAx>
        <c:axId val="371644744"/>
        <c:scaling>
          <c:orientation val="minMax"/>
          <c:max val="0.35000000000000003"/>
          <c:min val="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Percentage</a:t>
                </a:r>
                <a:r>
                  <a:rPr lang="en-US" baseline="0"/>
                  <a:t> of Toal Expenditures</a:t>
                </a:r>
                <a:endParaRPr lang="en-US"/>
              </a:p>
            </c:rich>
          </c:tx>
          <c:layout>
            <c:manualLayout>
              <c:xMode val="edge"/>
              <c:yMode val="edge"/>
              <c:x val="1.9709846654232397E-2"/>
              <c:y val="0.17380838194361775"/>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5.000000000000001E-2"/>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1973821949969253"/>
          <c:y val="0.56904694577040593"/>
          <c:w val="0.31639332714682544"/>
          <c:h val="0.16085308026218773"/>
        </c:manualLayout>
      </c:layout>
      <c:overlay val="0"/>
      <c:spPr>
        <a:gradFill>
          <a:gsLst>
            <a:gs pos="0">
              <a:sysClr val="window" lastClr="FFFFFF"/>
            </a:gs>
            <a:gs pos="39000">
              <a:sysClr val="window" lastClr="FFFFFF"/>
            </a:gs>
            <a:gs pos="100000">
              <a:sysClr val="window" lastClr="FFFFFF">
                <a:lumMod val="83000"/>
              </a:sysClr>
            </a:gs>
          </a:gsLst>
          <a:path path="circle">
            <a:fillToRect l="50000" t="-80000" r="50000" b="180000"/>
          </a:path>
        </a:gradFill>
      </c:spPr>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58099606151"/>
          <c:y val="3.5824026180827813E-2"/>
          <c:w val="0.87631816856226297"/>
          <c:h val="0.83951057059648371"/>
        </c:manualLayout>
      </c:layout>
      <c:lineChart>
        <c:grouping val="standard"/>
        <c:varyColors val="0"/>
        <c:ser>
          <c:idx val="1"/>
          <c:order val="0"/>
          <c:tx>
            <c:strRef>
              <c:f>'Fig13'!$D$5</c:f>
              <c:strCache>
                <c:ptCount val="1"/>
                <c:pt idx="0">
                  <c:v>All Dental Schools</c:v>
                </c:pt>
              </c:strCache>
            </c:strRef>
          </c:tx>
          <c:spPr>
            <a:ln w="53975">
              <a:solidFill>
                <a:sysClr val="windowText" lastClr="000000">
                  <a:lumMod val="65000"/>
                  <a:lumOff val="35000"/>
                </a:sysClr>
              </a:solidFill>
              <a:prstDash val="solid"/>
            </a:ln>
          </c:spPr>
          <c:marker>
            <c:symbol val="none"/>
          </c:marker>
          <c:dLbls>
            <c:dLbl>
              <c:idx val="8"/>
              <c:layout>
                <c:manualLayout>
                  <c:x val="-2.9965930026664755E-2"/>
                  <c:y val="-2.2796428689091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F9-40E9-ADC3-56A8B4A6389B}"/>
                </c:ext>
              </c:extLst>
            </c:dLbl>
            <c:dLbl>
              <c:idx val="9"/>
              <c:layout>
                <c:manualLayout>
                  <c:x val="-2.8449054789653112E-2"/>
                  <c:y val="-3.6743430083791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F9-40E9-ADC3-56A8B4A6389B}"/>
                </c:ext>
              </c:extLst>
            </c:dLbl>
            <c:dLbl>
              <c:idx val="10"/>
              <c:layout>
                <c:manualLayout>
                  <c:x val="-5.6959262344766634E-3"/>
                  <c:y val="-1.72176281312116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F9-40E9-ADC3-56A8B4A6389B}"/>
                </c:ext>
              </c:extLst>
            </c:dLbl>
            <c:numFmt formatCode="0.0%" sourceLinked="0"/>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'Fig13'!$C$6:$C$16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'Fig13'!$D$6:$D$16</c:f>
              <c:numCache>
                <c:formatCode>0.0%</c:formatCode>
                <c:ptCount val="11"/>
                <c:pt idx="0">
                  <c:v>7.4733764647605477E-2</c:v>
                </c:pt>
                <c:pt idx="1">
                  <c:v>7.8680126057499564E-2</c:v>
                </c:pt>
                <c:pt idx="2">
                  <c:v>8.1969972353265086E-2</c:v>
                </c:pt>
                <c:pt idx="3">
                  <c:v>8.0636247633734878E-2</c:v>
                </c:pt>
                <c:pt idx="4">
                  <c:v>8.4582938173013336E-2</c:v>
                </c:pt>
                <c:pt idx="5">
                  <c:v>8.564247751607397E-2</c:v>
                </c:pt>
                <c:pt idx="6">
                  <c:v>8.5213339403352392E-2</c:v>
                </c:pt>
                <c:pt idx="7">
                  <c:v>9.1051790324506388E-2</c:v>
                </c:pt>
                <c:pt idx="8">
                  <c:v>9.2819439447491908E-2</c:v>
                </c:pt>
                <c:pt idx="9">
                  <c:v>8.8153641821626702E-2</c:v>
                </c:pt>
                <c:pt idx="10">
                  <c:v>9.1999999999999998E-2</c:v>
                </c:pt>
              </c:numCache>
            </c:numRef>
          </c:val>
          <c:smooth val="0"/>
          <c:extLst>
            <c:ext xmlns:c16="http://schemas.microsoft.com/office/drawing/2014/chart" uri="{C3380CC4-5D6E-409C-BE32-E72D297353CC}">
              <c16:uniqueId val="{00000001-73F9-40E9-ADC3-56A8B4A6389B}"/>
            </c:ext>
          </c:extLst>
        </c:ser>
        <c:ser>
          <c:idx val="2"/>
          <c:order val="1"/>
          <c:tx>
            <c:strRef>
              <c:f>'Fig13'!$E$5</c:f>
              <c:strCache>
                <c:ptCount val="1"/>
                <c:pt idx="0">
                  <c:v>Public Dental Schools</c:v>
                </c:pt>
              </c:strCache>
            </c:strRef>
          </c:tx>
          <c:spPr>
            <a:ln w="38100">
              <a:solidFill>
                <a:srgbClr val="993366"/>
              </a:solidFill>
            </a:ln>
          </c:spPr>
          <c:marker>
            <c:symbol val="none"/>
          </c:marker>
          <c:dLbls>
            <c:numFmt formatCode="0.0%" sourceLinked="0"/>
            <c:spPr>
              <a:noFill/>
              <a:ln>
                <a:noFill/>
              </a:ln>
              <a:effectLst/>
            </c:spPr>
            <c:txPr>
              <a:bodyPr wrap="square" lIns="38100" tIns="19050" rIns="38100" bIns="19050" anchor="ctr">
                <a:spAutoFit/>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'Fig13'!$C$6:$C$16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'Fig13'!$E$6:$E$16</c:f>
              <c:numCache>
                <c:formatCode>0.0%</c:formatCode>
                <c:ptCount val="11"/>
                <c:pt idx="0">
                  <c:v>6.8559422542914333E-2</c:v>
                </c:pt>
                <c:pt idx="1">
                  <c:v>6.7692917283145179E-2</c:v>
                </c:pt>
                <c:pt idx="2">
                  <c:v>7.3216745015063894E-2</c:v>
                </c:pt>
                <c:pt idx="3">
                  <c:v>7.0441014646382069E-2</c:v>
                </c:pt>
                <c:pt idx="4">
                  <c:v>7.3967340020085509E-2</c:v>
                </c:pt>
                <c:pt idx="5">
                  <c:v>7.4986047370791037E-2</c:v>
                </c:pt>
                <c:pt idx="6">
                  <c:v>7.5480893817988115E-2</c:v>
                </c:pt>
                <c:pt idx="7">
                  <c:v>8.2644136851512603E-2</c:v>
                </c:pt>
                <c:pt idx="8">
                  <c:v>8.7956572787990336E-2</c:v>
                </c:pt>
                <c:pt idx="9">
                  <c:v>8.6233107940289627E-2</c:v>
                </c:pt>
                <c:pt idx="10">
                  <c:v>9.2054396774639488E-2</c:v>
                </c:pt>
              </c:numCache>
            </c:numRef>
          </c:val>
          <c:smooth val="0"/>
          <c:extLst>
            <c:ext xmlns:c16="http://schemas.microsoft.com/office/drawing/2014/chart" uri="{C3380CC4-5D6E-409C-BE32-E72D297353CC}">
              <c16:uniqueId val="{00000002-73F9-40E9-ADC3-56A8B4A6389B}"/>
            </c:ext>
          </c:extLst>
        </c:ser>
        <c:ser>
          <c:idx val="3"/>
          <c:order val="2"/>
          <c:tx>
            <c:strRef>
              <c:f>'Fig13'!$F$5</c:f>
              <c:strCache>
                <c:ptCount val="1"/>
                <c:pt idx="0">
                  <c:v>Private Dental Schools</c:v>
                </c:pt>
              </c:strCache>
            </c:strRef>
          </c:tx>
          <c:spPr>
            <a:ln w="38100">
              <a:solidFill>
                <a:srgbClr val="009999"/>
              </a:solidFill>
              <a:prstDash val="solid"/>
            </a:ln>
          </c:spPr>
          <c:marker>
            <c:symbol val="none"/>
          </c:marker>
          <c:dLbls>
            <c:dLbl>
              <c:idx val="9"/>
              <c:layout>
                <c:manualLayout>
                  <c:x val="-2.8449054789653112E-2"/>
                  <c:y val="-5.9058632315312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F9-40E9-ADC3-56A8B4A6389B}"/>
                </c:ext>
              </c:extLst>
            </c:dLbl>
            <c:dLbl>
              <c:idx val="10"/>
              <c:layout>
                <c:manualLayout>
                  <c:x val="-2.844905478965289E-2"/>
                  <c:y val="-5.90586323153121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F9-40E9-ADC3-56A8B4A6389B}"/>
                </c:ext>
              </c:extLst>
            </c:dLbl>
            <c:numFmt formatCode="0.0%" sourceLinked="0"/>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'Fig13'!$C$6:$C$16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'Fig13'!$F$6:$F$16</c:f>
              <c:numCache>
                <c:formatCode>0.0%</c:formatCode>
                <c:ptCount val="11"/>
                <c:pt idx="0">
                  <c:v>8.4635842455827823E-2</c:v>
                </c:pt>
                <c:pt idx="1">
                  <c:v>9.6529325871632057E-2</c:v>
                </c:pt>
                <c:pt idx="2">
                  <c:v>9.6784018663273283E-2</c:v>
                </c:pt>
                <c:pt idx="3">
                  <c:v>9.8073259708711322E-2</c:v>
                </c:pt>
                <c:pt idx="4">
                  <c:v>0.10163737440840936</c:v>
                </c:pt>
                <c:pt idx="5">
                  <c:v>0.1030254710235748</c:v>
                </c:pt>
                <c:pt idx="6">
                  <c:v>0.10124595175525328</c:v>
                </c:pt>
                <c:pt idx="7">
                  <c:v>0.10418092525306769</c:v>
                </c:pt>
                <c:pt idx="8">
                  <c:v>0.10021191760043449</c:v>
                </c:pt>
                <c:pt idx="9">
                  <c:v>9.1079157153263271E-2</c:v>
                </c:pt>
                <c:pt idx="10">
                  <c:v>9.3782380902979134E-2</c:v>
                </c:pt>
              </c:numCache>
            </c:numRef>
          </c:val>
          <c:smooth val="0"/>
          <c:extLst>
            <c:ext xmlns:c16="http://schemas.microsoft.com/office/drawing/2014/chart" uri="{C3380CC4-5D6E-409C-BE32-E72D297353CC}">
              <c16:uniqueId val="{00000004-73F9-40E9-ADC3-56A8B4A6389B}"/>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a:t>
                </a:r>
                <a:r>
                  <a:rPr lang="en-US" baseline="0"/>
                  <a:t> Year Ending</a:t>
                </a:r>
                <a:endParaRPr lang="en-US"/>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At val="0"/>
        <c:auto val="1"/>
        <c:lblAlgn val="ctr"/>
        <c:lblOffset val="100"/>
        <c:noMultiLvlLbl val="0"/>
      </c:catAx>
      <c:valAx>
        <c:axId val="371644744"/>
        <c:scaling>
          <c:orientation val="minMax"/>
          <c:max val="0.15000000000000002"/>
          <c:min val="0"/>
        </c:scaling>
        <c:delete val="0"/>
        <c:axPos val="l"/>
        <c:majorGridlines/>
        <c:title>
          <c:tx>
            <c:rich>
              <a:bodyPr/>
              <a:lstStyle/>
              <a:p>
                <a:pPr>
                  <a:defRPr sz="1050" b="1" i="0" u="none" strike="noStrike" baseline="0">
                    <a:solidFill>
                      <a:srgbClr val="000000"/>
                    </a:solidFill>
                    <a:latin typeface="Arial"/>
                    <a:ea typeface="Arial"/>
                    <a:cs typeface="Arial"/>
                  </a:defRPr>
                </a:pPr>
                <a:r>
                  <a:rPr lang="en-US"/>
                  <a:t>Percentage of Total Expenditures</a:t>
                </a:r>
              </a:p>
            </c:rich>
          </c:tx>
          <c:layout>
            <c:manualLayout>
              <c:xMode val="edge"/>
              <c:yMode val="edge"/>
              <c:x val="2.1226698198561357E-2"/>
              <c:y val="0.1738084099320221"/>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5.000000000000001E-2"/>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62331592509980616"/>
          <c:y val="0.6411858245752754"/>
          <c:w val="0.31639332714682544"/>
          <c:h val="0.16085308026218773"/>
        </c:manualLayout>
      </c:layout>
      <c:overlay val="0"/>
      <c:spPr>
        <a:gradFill>
          <a:gsLst>
            <a:gs pos="0">
              <a:sysClr val="window" lastClr="FFFFFF"/>
            </a:gs>
            <a:gs pos="39000">
              <a:sysClr val="window" lastClr="FFFFFF"/>
            </a:gs>
            <a:gs pos="100000">
              <a:sysClr val="window" lastClr="FFFFFF">
                <a:lumMod val="83000"/>
              </a:sysClr>
            </a:gs>
          </a:gsLst>
          <a:path path="circle">
            <a:fillToRect l="50000" t="-80000" r="50000" b="180000"/>
          </a:path>
        </a:gradFill>
      </c:spPr>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112382504"/>
          <c:y val="3.303470055523211E-2"/>
          <c:w val="0.87631816856226297"/>
          <c:h val="0.83951057059648371"/>
        </c:manualLayout>
      </c:layout>
      <c:lineChart>
        <c:grouping val="standard"/>
        <c:varyColors val="0"/>
        <c:ser>
          <c:idx val="1"/>
          <c:order val="0"/>
          <c:tx>
            <c:strRef>
              <c:f>'Fig14'!$D$4</c:f>
              <c:strCache>
                <c:ptCount val="1"/>
                <c:pt idx="0">
                  <c:v>All Dental Schools</c:v>
                </c:pt>
              </c:strCache>
            </c:strRef>
          </c:tx>
          <c:spPr>
            <a:ln w="53975">
              <a:solidFill>
                <a:sysClr val="windowText" lastClr="000000">
                  <a:lumMod val="65000"/>
                  <a:lumOff val="35000"/>
                </a:sysClr>
              </a:solidFill>
              <a:prstDash val="solid"/>
            </a:ln>
          </c:spPr>
          <c:marker>
            <c:symbol val="none"/>
          </c:marker>
          <c:dLbls>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'Fig14'!$C$5:$C$15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'Fig14'!$D$5:$D$15</c:f>
              <c:numCache>
                <c:formatCode>0.0%</c:formatCode>
                <c:ptCount val="11"/>
                <c:pt idx="0">
                  <c:v>0.26658573010205117</c:v>
                </c:pt>
                <c:pt idx="1">
                  <c:v>0.27016691741013266</c:v>
                </c:pt>
                <c:pt idx="2">
                  <c:v>0.28652544021394921</c:v>
                </c:pt>
                <c:pt idx="3">
                  <c:v>0.27934970515526658</c:v>
                </c:pt>
                <c:pt idx="4">
                  <c:v>0.28341947044979926</c:v>
                </c:pt>
                <c:pt idx="5">
                  <c:v>0.28681635498531777</c:v>
                </c:pt>
                <c:pt idx="6">
                  <c:v>0.2830545234362114</c:v>
                </c:pt>
                <c:pt idx="7">
                  <c:v>0.307</c:v>
                </c:pt>
                <c:pt idx="8">
                  <c:v>0.30679405492136319</c:v>
                </c:pt>
                <c:pt idx="9">
                  <c:v>0.31083773655407265</c:v>
                </c:pt>
                <c:pt idx="10">
                  <c:v>0.3</c:v>
                </c:pt>
              </c:numCache>
            </c:numRef>
          </c:val>
          <c:smooth val="0"/>
          <c:extLst>
            <c:ext xmlns:c16="http://schemas.microsoft.com/office/drawing/2014/chart" uri="{C3380CC4-5D6E-409C-BE32-E72D297353CC}">
              <c16:uniqueId val="{00000000-5743-465E-83A0-DD02742561F0}"/>
            </c:ext>
          </c:extLst>
        </c:ser>
        <c:ser>
          <c:idx val="2"/>
          <c:order val="1"/>
          <c:tx>
            <c:strRef>
              <c:f>'Fig14'!$E$4</c:f>
              <c:strCache>
                <c:ptCount val="1"/>
                <c:pt idx="0">
                  <c:v>Public Dental Schools</c:v>
                </c:pt>
              </c:strCache>
            </c:strRef>
          </c:tx>
          <c:spPr>
            <a:ln w="38100">
              <a:solidFill>
                <a:srgbClr val="993366"/>
              </a:solidFill>
            </a:ln>
          </c:spPr>
          <c:marker>
            <c:symbol val="none"/>
          </c:marker>
          <c:dLbls>
            <c:spPr>
              <a:noFill/>
              <a:ln>
                <a:noFill/>
              </a:ln>
              <a:effectLst/>
            </c:spPr>
            <c:txPr>
              <a:bodyPr wrap="square" lIns="38100" tIns="19050" rIns="38100" bIns="19050" anchor="ctr">
                <a:spAutoFit/>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'Fig14'!$C$5:$C$15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'Fig14'!$E$5:$E$15</c:f>
              <c:numCache>
                <c:formatCode>0.0%</c:formatCode>
                <c:ptCount val="11"/>
                <c:pt idx="0">
                  <c:v>0.2404111342888034</c:v>
                </c:pt>
                <c:pt idx="1">
                  <c:v>0.24343890200023621</c:v>
                </c:pt>
                <c:pt idx="2">
                  <c:v>0.25784023466173356</c:v>
                </c:pt>
                <c:pt idx="3">
                  <c:v>0.24787803444322962</c:v>
                </c:pt>
                <c:pt idx="4">
                  <c:v>0.25456952902130192</c:v>
                </c:pt>
                <c:pt idx="5">
                  <c:v>0.25923859257536425</c:v>
                </c:pt>
                <c:pt idx="6">
                  <c:v>0.25161961166889435</c:v>
                </c:pt>
                <c:pt idx="7">
                  <c:v>0.26394638512559299</c:v>
                </c:pt>
                <c:pt idx="8">
                  <c:v>0.28291846141171284</c:v>
                </c:pt>
                <c:pt idx="9">
                  <c:v>0.28266321318780302</c:v>
                </c:pt>
                <c:pt idx="10">
                  <c:v>0.27673022652511198</c:v>
                </c:pt>
              </c:numCache>
            </c:numRef>
          </c:val>
          <c:smooth val="0"/>
          <c:extLst>
            <c:ext xmlns:c16="http://schemas.microsoft.com/office/drawing/2014/chart" uri="{C3380CC4-5D6E-409C-BE32-E72D297353CC}">
              <c16:uniqueId val="{00000001-5743-465E-83A0-DD02742561F0}"/>
            </c:ext>
          </c:extLst>
        </c:ser>
        <c:ser>
          <c:idx val="3"/>
          <c:order val="2"/>
          <c:tx>
            <c:strRef>
              <c:f>'Fig14'!$F$4</c:f>
              <c:strCache>
                <c:ptCount val="1"/>
                <c:pt idx="0">
                  <c:v>Private Dental Schools</c:v>
                </c:pt>
              </c:strCache>
            </c:strRef>
          </c:tx>
          <c:spPr>
            <a:ln w="38100">
              <a:solidFill>
                <a:srgbClr val="009999"/>
              </a:solidFill>
              <a:prstDash val="solid"/>
            </a:ln>
          </c:spPr>
          <c:marker>
            <c:symbol val="none"/>
          </c:marker>
          <c:dLbls>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'Fig14'!$C$5:$C$15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'Fig14'!$F$5:$F$15</c:f>
              <c:numCache>
                <c:formatCode>0.0%</c:formatCode>
                <c:ptCount val="11"/>
                <c:pt idx="0">
                  <c:v>0.30856313914423716</c:v>
                </c:pt>
                <c:pt idx="1">
                  <c:v>0.3135877440717692</c:v>
                </c:pt>
                <c:pt idx="2">
                  <c:v>0.33507255857006829</c:v>
                </c:pt>
                <c:pt idx="3">
                  <c:v>0.33317602799714985</c:v>
                </c:pt>
                <c:pt idx="4">
                  <c:v>0.32976819987598954</c:v>
                </c:pt>
                <c:pt idx="5">
                  <c:v>0.3318017824115766</c:v>
                </c:pt>
                <c:pt idx="6">
                  <c:v>0.33483839936555598</c:v>
                </c:pt>
                <c:pt idx="7">
                  <c:v>0.3414657247766158</c:v>
                </c:pt>
                <c:pt idx="8">
                  <c:v>0.3430894781034029</c:v>
                </c:pt>
                <c:pt idx="9">
                  <c:v>0.35375549024253683</c:v>
                </c:pt>
                <c:pt idx="10">
                  <c:v>0.33953162863598341</c:v>
                </c:pt>
              </c:numCache>
            </c:numRef>
          </c:val>
          <c:smooth val="0"/>
          <c:extLst>
            <c:ext xmlns:c16="http://schemas.microsoft.com/office/drawing/2014/chart" uri="{C3380CC4-5D6E-409C-BE32-E72D297353CC}">
              <c16:uniqueId val="{00000002-5743-465E-83A0-DD02742561F0}"/>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a:t>
                </a:r>
                <a:r>
                  <a:rPr lang="en-US" baseline="0"/>
                  <a:t> Year Ending</a:t>
                </a:r>
                <a:endParaRPr lang="en-US"/>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At val="0"/>
        <c:auto val="1"/>
        <c:lblAlgn val="ctr"/>
        <c:lblOffset val="100"/>
        <c:noMultiLvlLbl val="0"/>
      </c:catAx>
      <c:valAx>
        <c:axId val="371644744"/>
        <c:scaling>
          <c:orientation val="minMax"/>
          <c:max val="0.4"/>
          <c:min val="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Percentage</a:t>
                </a:r>
                <a:r>
                  <a:rPr lang="en-US" baseline="0"/>
                  <a:t> of Toal Expenditures</a:t>
                </a:r>
                <a:endParaRPr lang="en-US"/>
              </a:p>
            </c:rich>
          </c:tx>
          <c:layout>
            <c:manualLayout>
              <c:xMode val="edge"/>
              <c:yMode val="edge"/>
              <c:x val="1.9709846654232397E-2"/>
              <c:y val="0.17380838194361775"/>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5.000000000000001E-2"/>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1973821949969253"/>
          <c:y val="0.56904694577040593"/>
          <c:w val="0.31639332714682544"/>
          <c:h val="0.16085308026218773"/>
        </c:manualLayout>
      </c:layout>
      <c:overlay val="0"/>
      <c:spPr>
        <a:gradFill>
          <a:gsLst>
            <a:gs pos="0">
              <a:sysClr val="window" lastClr="FFFFFF"/>
            </a:gs>
            <a:gs pos="39000">
              <a:sysClr val="window" lastClr="FFFFFF"/>
            </a:gs>
            <a:gs pos="100000">
              <a:sysClr val="window" lastClr="FFFFFF">
                <a:lumMod val="83000"/>
              </a:sysClr>
            </a:gs>
          </a:gsLst>
          <a:path path="circle">
            <a:fillToRect l="50000" t="-80000" r="50000" b="180000"/>
          </a:path>
        </a:gradFill>
      </c:spPr>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11310341050873E-2"/>
          <c:y val="1.5556538578745076E-2"/>
          <c:w val="0.90846841482777618"/>
          <c:h val="0.83951057059648371"/>
        </c:manualLayout>
      </c:layout>
      <c:lineChart>
        <c:grouping val="standard"/>
        <c:varyColors val="0"/>
        <c:ser>
          <c:idx val="0"/>
          <c:order val="0"/>
          <c:tx>
            <c:strRef>
              <c:f>'Fig15'!$B$6</c:f>
              <c:strCache>
                <c:ptCount val="1"/>
                <c:pt idx="0">
                  <c:v>Average Major Capital Expenditures</c:v>
                </c:pt>
              </c:strCache>
            </c:strRef>
          </c:tx>
          <c:spPr>
            <a:ln w="88900">
              <a:solidFill>
                <a:srgbClr val="993366"/>
              </a:solidFill>
            </a:ln>
          </c:spPr>
          <c:marker>
            <c:symbol val="none"/>
          </c:marker>
          <c:dLbls>
            <c:dLbl>
              <c:idx val="10"/>
              <c:layout>
                <c:manualLayout>
                  <c:x val="-3.5708961848596538E-2"/>
                  <c:y val="-2.8063089199524223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9.2070939049285511E-2"/>
                      <c:h val="2.8108048993875763E-2"/>
                    </c:manualLayout>
                  </c15:layout>
                </c:ext>
                <c:ext xmlns:c16="http://schemas.microsoft.com/office/drawing/2014/chart" uri="{C3380CC4-5D6E-409C-BE32-E72D297353CC}">
                  <c16:uniqueId val="{00000007-E4CE-4912-8C04-BE1C85899F09}"/>
                </c:ext>
              </c:extLst>
            </c:dLbl>
            <c:numFmt formatCode="\$#,##0" sourceLinked="0"/>
            <c:spPr>
              <a:solidFill>
                <a:sysClr val="window" lastClr="FFFFFF"/>
              </a:solidFill>
              <a:ln w="19050" cap="rnd">
                <a:noFill/>
              </a:ln>
            </c:spPr>
            <c:txPr>
              <a:bodyPr/>
              <a:lstStyle/>
              <a:p>
                <a:pPr>
                  <a:defRPr sz="900" b="0" i="0" u="none" strike="noStrike" baseline="0">
                    <a:solidFill>
                      <a:schemeClr val="bg2">
                        <a:lumMod val="25000"/>
                      </a:schemeClr>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'Fig15'!$C$5:$M$5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'Fig15'!$C$6:$M$6</c:f>
              <c:numCache>
                <c:formatCode>General</c:formatCode>
                <c:ptCount val="11"/>
                <c:pt idx="0">
                  <c:v>5681055</c:v>
                </c:pt>
                <c:pt idx="1">
                  <c:v>5653306</c:v>
                </c:pt>
                <c:pt idx="2">
                  <c:v>2909446</c:v>
                </c:pt>
                <c:pt idx="3" formatCode="#,##0">
                  <c:v>3355712</c:v>
                </c:pt>
                <c:pt idx="4">
                  <c:v>1562498</c:v>
                </c:pt>
                <c:pt idx="5">
                  <c:v>2325909</c:v>
                </c:pt>
                <c:pt idx="6">
                  <c:v>4165355</c:v>
                </c:pt>
                <c:pt idx="7">
                  <c:v>3315610</c:v>
                </c:pt>
                <c:pt idx="8">
                  <c:v>2196681</c:v>
                </c:pt>
                <c:pt idx="9">
                  <c:v>1711319</c:v>
                </c:pt>
                <c:pt idx="10">
                  <c:v>2014611</c:v>
                </c:pt>
              </c:numCache>
            </c:numRef>
          </c:val>
          <c:smooth val="0"/>
          <c:extLst>
            <c:ext xmlns:c16="http://schemas.microsoft.com/office/drawing/2014/chart" uri="{C3380CC4-5D6E-409C-BE32-E72D297353CC}">
              <c16:uniqueId val="{00000008-E4CE-4912-8C04-BE1C85899F09}"/>
            </c:ext>
          </c:extLst>
        </c:ser>
        <c:ser>
          <c:idx val="1"/>
          <c:order val="1"/>
          <c:tx>
            <c:strRef>
              <c:f>'Fig15'!$B$7</c:f>
              <c:strCache>
                <c:ptCount val="1"/>
                <c:pt idx="0">
                  <c:v>2022 Dollars</c:v>
                </c:pt>
              </c:strCache>
            </c:strRef>
          </c:tx>
          <c:spPr>
            <a:ln>
              <a:solidFill>
                <a:srgbClr val="993366"/>
              </a:solidFill>
              <a:prstDash val="sysDash"/>
            </a:ln>
          </c:spPr>
          <c:marker>
            <c:symbol val="none"/>
          </c:marker>
          <c:cat>
            <c:numRef>
              <c:f>'Fig15'!$C$5:$M$5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'Fig15'!$C$7:$M$7</c:f>
              <c:numCache>
                <c:formatCode>General</c:formatCode>
                <c:ptCount val="11"/>
                <c:pt idx="0">
                  <c:v>7343960.6207289295</c:v>
                </c:pt>
                <c:pt idx="1">
                  <c:v>7199561.5870270273</c:v>
                </c:pt>
                <c:pt idx="2">
                  <c:v>3677842.2748893807</c:v>
                </c:pt>
                <c:pt idx="3">
                  <c:v>4210768.862171676</c:v>
                </c:pt>
                <c:pt idx="4">
                  <c:v>1920780.3631673977</c:v>
                </c:pt>
                <c:pt idx="5">
                  <c:v>2800101.0260740006</c:v>
                </c:pt>
                <c:pt idx="6">
                  <c:v>4920986.1536637414</c:v>
                </c:pt>
                <c:pt idx="7">
                  <c:v>3829394.1400233372</c:v>
                </c:pt>
                <c:pt idx="8">
                  <c:v>2503219.0415770612</c:v>
                </c:pt>
                <c:pt idx="9">
                  <c:v>1821602.2884182064</c:v>
                </c:pt>
                <c:pt idx="10">
                  <c:v>2014611</c:v>
                </c:pt>
              </c:numCache>
            </c:numRef>
          </c:val>
          <c:smooth val="0"/>
          <c:extLst>
            <c:ext xmlns:c16="http://schemas.microsoft.com/office/drawing/2014/chart" uri="{C3380CC4-5D6E-409C-BE32-E72D297353CC}">
              <c16:uniqueId val="{00000000-1D67-4A64-99E5-1BCA239730F0}"/>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a:t>
                </a:r>
                <a:r>
                  <a:rPr lang="en-US" baseline="0"/>
                  <a:t> Year Ending</a:t>
                </a:r>
                <a:endParaRPr lang="en-US"/>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 val="autoZero"/>
        <c:auto val="1"/>
        <c:lblAlgn val="ctr"/>
        <c:lblOffset val="100"/>
        <c:noMultiLvlLbl val="0"/>
      </c:catAx>
      <c:valAx>
        <c:axId val="371644744"/>
        <c:scaling>
          <c:orientation val="minMax"/>
          <c:max val="8000000"/>
        </c:scaling>
        <c:delete val="0"/>
        <c:axPos val="l"/>
        <c:majorGridlines>
          <c:spPr>
            <a:ln w="3176">
              <a:solidFill>
                <a:schemeClr val="bg1">
                  <a:lumMod val="75000"/>
                </a:schemeClr>
              </a:solidFill>
              <a:prstDash val="solid"/>
            </a:ln>
          </c:spPr>
        </c:majorGridlines>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1000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56980786306331677"/>
          <c:y val="0.1615862062186047"/>
          <c:w val="0.39471128608923883"/>
          <c:h val="0.10069313210848643"/>
        </c:manualLayout>
      </c:layout>
      <c:overlay val="0"/>
      <c:txPr>
        <a:bodyPr/>
        <a:lstStyle/>
        <a:p>
          <a:pPr>
            <a:defRPr sz="1050" b="0"/>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112382504"/>
          <c:y val="3.5269212003936262E-2"/>
          <c:w val="0.87631816856226297"/>
          <c:h val="0.83951057059648371"/>
        </c:manualLayout>
      </c:layout>
      <c:lineChart>
        <c:grouping val="standard"/>
        <c:varyColors val="0"/>
        <c:ser>
          <c:idx val="0"/>
          <c:order val="0"/>
          <c:tx>
            <c:strRef>
              <c:f>'Fig16a-b'!$B$6</c:f>
              <c:strCache>
                <c:ptCount val="1"/>
                <c:pt idx="0">
                  <c:v>Excluding Research</c:v>
                </c:pt>
              </c:strCache>
            </c:strRef>
          </c:tx>
          <c:spPr>
            <a:ln w="88900">
              <a:solidFill>
                <a:srgbClr val="993366"/>
              </a:solidFill>
            </a:ln>
          </c:spPr>
          <c:marker>
            <c:symbol val="none"/>
          </c:marker>
          <c:dLbls>
            <c:dLbl>
              <c:idx val="10"/>
              <c:layout>
                <c:manualLayout>
                  <c:x val="-2.1742390163442794E-2"/>
                  <c:y val="-2.6388888888888889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7.8020999736706328E-2"/>
                      <c:h val="3.5879702537182853E-2"/>
                    </c:manualLayout>
                  </c15:layout>
                </c:ext>
                <c:ext xmlns:c16="http://schemas.microsoft.com/office/drawing/2014/chart" uri="{C3380CC4-5D6E-409C-BE32-E72D297353CC}">
                  <c16:uniqueId val="{00000000-2B18-453E-9ED1-D594094ADAD1}"/>
                </c:ext>
              </c:extLst>
            </c:dLbl>
            <c:numFmt formatCode="\$#,##0" sourceLinked="0"/>
            <c:spPr>
              <a:noFill/>
              <a:ln w="19050" cap="rnd">
                <a:noFill/>
              </a:ln>
            </c:spPr>
            <c:txPr>
              <a:bodyPr/>
              <a:lstStyle/>
              <a:p>
                <a:pPr>
                  <a:defRPr sz="900" b="0" i="0" u="none" strike="noStrike" baseline="0">
                    <a:solidFill>
                      <a:schemeClr val="bg2">
                        <a:lumMod val="25000"/>
                      </a:schemeClr>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'Fig16a-b'!$C$5:$M$5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'Fig16a-b'!$C$6:$M$6</c:f>
              <c:numCache>
                <c:formatCode>General</c:formatCode>
                <c:ptCount val="11"/>
                <c:pt idx="0">
                  <c:v>105962</c:v>
                </c:pt>
                <c:pt idx="1">
                  <c:v>108596</c:v>
                </c:pt>
                <c:pt idx="2">
                  <c:v>106187</c:v>
                </c:pt>
                <c:pt idx="3" formatCode="_(* #,##0_);_(* \(#,##0\);_(* &quot;-&quot;??_);_(@_)">
                  <c:v>107606</c:v>
                </c:pt>
                <c:pt idx="4">
                  <c:v>107892</c:v>
                </c:pt>
                <c:pt idx="5">
                  <c:v>113070</c:v>
                </c:pt>
                <c:pt idx="6">
                  <c:v>117119</c:v>
                </c:pt>
                <c:pt idx="7">
                  <c:v>118124</c:v>
                </c:pt>
                <c:pt idx="8">
                  <c:v>113054</c:v>
                </c:pt>
                <c:pt idx="9">
                  <c:v>112590</c:v>
                </c:pt>
                <c:pt idx="10" formatCode="#,##0">
                  <c:v>121488</c:v>
                </c:pt>
              </c:numCache>
            </c:numRef>
          </c:val>
          <c:smooth val="0"/>
          <c:extLst>
            <c:ext xmlns:c16="http://schemas.microsoft.com/office/drawing/2014/chart" uri="{C3380CC4-5D6E-409C-BE32-E72D297353CC}">
              <c16:uniqueId val="{00000001-2B18-453E-9ED1-D594094ADAD1}"/>
            </c:ext>
          </c:extLst>
        </c:ser>
        <c:ser>
          <c:idx val="1"/>
          <c:order val="1"/>
          <c:tx>
            <c:strRef>
              <c:f>'Fig16a-b'!$B$7</c:f>
              <c:strCache>
                <c:ptCount val="1"/>
                <c:pt idx="0">
                  <c:v>Excluding Research (2022 Dollars)</c:v>
                </c:pt>
              </c:strCache>
            </c:strRef>
          </c:tx>
          <c:spPr>
            <a:ln>
              <a:solidFill>
                <a:srgbClr val="993366"/>
              </a:solidFill>
              <a:prstDash val="sysDash"/>
            </a:ln>
          </c:spPr>
          <c:marker>
            <c:symbol val="none"/>
          </c:marker>
          <c:cat>
            <c:numRef>
              <c:f>'Fig16a-b'!$C$5:$M$5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'Fig16a-b'!$C$7:$M$7</c:f>
              <c:numCache>
                <c:formatCode>General</c:formatCode>
                <c:ptCount val="11"/>
                <c:pt idx="0">
                  <c:v>136978.21184510252</c:v>
                </c:pt>
                <c:pt idx="1">
                  <c:v>138298.47351351351</c:v>
                </c:pt>
                <c:pt idx="2">
                  <c:v>134231.40956858409</c:v>
                </c:pt>
                <c:pt idx="3">
                  <c:v>135024.69645274844</c:v>
                </c:pt>
                <c:pt idx="4">
                  <c:v>132631.74413206088</c:v>
                </c:pt>
                <c:pt idx="5">
                  <c:v>136122.01638937174</c:v>
                </c:pt>
                <c:pt idx="6">
                  <c:v>138365.39198482333</c:v>
                </c:pt>
                <c:pt idx="7">
                  <c:v>136428.39579929988</c:v>
                </c:pt>
                <c:pt idx="8">
                  <c:v>128830.23321385903</c:v>
                </c:pt>
                <c:pt idx="9">
                  <c:v>119845.68724650743</c:v>
                </c:pt>
                <c:pt idx="10">
                  <c:v>121488</c:v>
                </c:pt>
              </c:numCache>
            </c:numRef>
          </c:val>
          <c:smooth val="0"/>
          <c:extLst>
            <c:ext xmlns:c16="http://schemas.microsoft.com/office/drawing/2014/chart" uri="{C3380CC4-5D6E-409C-BE32-E72D297353CC}">
              <c16:uniqueId val="{00000002-2B18-453E-9ED1-D594094ADAD1}"/>
            </c:ext>
          </c:extLst>
        </c:ser>
        <c:ser>
          <c:idx val="2"/>
          <c:order val="2"/>
          <c:tx>
            <c:strRef>
              <c:f>'Fig16a-b'!$B$8</c:f>
              <c:strCache>
                <c:ptCount val="1"/>
                <c:pt idx="0">
                  <c:v>Excluding Research and Faculty Practice</c:v>
                </c:pt>
              </c:strCache>
            </c:strRef>
          </c:tx>
          <c:spPr>
            <a:ln w="88900">
              <a:solidFill>
                <a:srgbClr val="009999"/>
              </a:solidFill>
            </a:ln>
          </c:spPr>
          <c:marker>
            <c:symbol val="none"/>
          </c:marker>
          <c:dLbls>
            <c:numFmt formatCode="_(&quot;$&quot;* #,##0_);_(&quot;$&quot;* \(#,##0\);_(&quot;$&quot;* &quot;-&quot;_);_(@_)" sourceLinked="0"/>
            <c:spPr>
              <a:noFill/>
              <a:ln>
                <a:noFill/>
              </a:ln>
              <a:effectLst/>
            </c:spPr>
            <c:txPr>
              <a:bodyPr wrap="square" lIns="38100" tIns="19050" rIns="38100" bIns="19050" anchor="ctr">
                <a:spAutoFit/>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'Fig16a-b'!$C$5:$M$5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'Fig16a-b'!$C$8:$M$8</c:f>
              <c:numCache>
                <c:formatCode>General</c:formatCode>
                <c:ptCount val="11"/>
                <c:pt idx="0">
                  <c:v>98752</c:v>
                </c:pt>
                <c:pt idx="1">
                  <c:v>101261</c:v>
                </c:pt>
                <c:pt idx="2">
                  <c:v>98550</c:v>
                </c:pt>
                <c:pt idx="3">
                  <c:v>99966</c:v>
                </c:pt>
                <c:pt idx="4">
                  <c:v>99873</c:v>
                </c:pt>
                <c:pt idx="5">
                  <c:v>104698</c:v>
                </c:pt>
                <c:pt idx="6">
                  <c:v>108679</c:v>
                </c:pt>
                <c:pt idx="7">
                  <c:v>109912</c:v>
                </c:pt>
                <c:pt idx="8">
                  <c:v>105771</c:v>
                </c:pt>
                <c:pt idx="9">
                  <c:v>105452</c:v>
                </c:pt>
                <c:pt idx="10">
                  <c:v>113294</c:v>
                </c:pt>
              </c:numCache>
            </c:numRef>
          </c:val>
          <c:smooth val="0"/>
          <c:extLst>
            <c:ext xmlns:c16="http://schemas.microsoft.com/office/drawing/2014/chart" uri="{C3380CC4-5D6E-409C-BE32-E72D297353CC}">
              <c16:uniqueId val="{00000003-2B18-453E-9ED1-D594094ADAD1}"/>
            </c:ext>
          </c:extLst>
        </c:ser>
        <c:ser>
          <c:idx val="3"/>
          <c:order val="3"/>
          <c:tx>
            <c:strRef>
              <c:f>'Fig16a-b'!$B$9</c:f>
              <c:strCache>
                <c:ptCount val="1"/>
                <c:pt idx="0">
                  <c:v>Excluding Research and Faculty Practice (2022 Dollars)</c:v>
                </c:pt>
              </c:strCache>
            </c:strRef>
          </c:tx>
          <c:spPr>
            <a:ln>
              <a:solidFill>
                <a:srgbClr val="009999"/>
              </a:solidFill>
              <a:prstDash val="sysDash"/>
            </a:ln>
          </c:spPr>
          <c:marker>
            <c:symbol val="none"/>
          </c:marker>
          <c:cat>
            <c:numRef>
              <c:f>'Fig16a-b'!$C$5:$M$5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'Fig16a-b'!$C$9:$M$9</c:f>
              <c:numCache>
                <c:formatCode>General</c:formatCode>
                <c:ptCount val="11"/>
                <c:pt idx="0">
                  <c:v>127657.76765375855</c:v>
                </c:pt>
                <c:pt idx="1">
                  <c:v>128957.25189189189</c:v>
                </c:pt>
                <c:pt idx="2">
                  <c:v>124577.44745575222</c:v>
                </c:pt>
                <c:pt idx="3">
                  <c:v>125437.97562956947</c:v>
                </c:pt>
                <c:pt idx="4">
                  <c:v>122773.97936548879</c:v>
                </c:pt>
                <c:pt idx="5">
                  <c:v>126043.18450459398</c:v>
                </c:pt>
                <c:pt idx="6">
                  <c:v>128394.30353331752</c:v>
                </c:pt>
                <c:pt idx="7">
                  <c:v>126943.87117852975</c:v>
                </c:pt>
                <c:pt idx="8">
                  <c:v>120530.91971326165</c:v>
                </c:pt>
                <c:pt idx="9">
                  <c:v>112247.68995042812</c:v>
                </c:pt>
                <c:pt idx="10">
                  <c:v>113294</c:v>
                </c:pt>
              </c:numCache>
            </c:numRef>
          </c:val>
          <c:smooth val="0"/>
          <c:extLst>
            <c:ext xmlns:c16="http://schemas.microsoft.com/office/drawing/2014/chart" uri="{C3380CC4-5D6E-409C-BE32-E72D297353CC}">
              <c16:uniqueId val="{00000004-2B18-453E-9ED1-D594094ADAD1}"/>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 val="autoZero"/>
        <c:auto val="1"/>
        <c:lblAlgn val="ctr"/>
        <c:lblOffset val="100"/>
        <c:noMultiLvlLbl val="0"/>
      </c:catAx>
      <c:valAx>
        <c:axId val="371644744"/>
        <c:scaling>
          <c:orientation val="minMax"/>
          <c:max val="15000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30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12567420300532609"/>
          <c:y val="0.52817957130358717"/>
          <c:w val="0.84969284372516873"/>
          <c:h val="0.11583355205599299"/>
        </c:manualLayout>
      </c:layout>
      <c:overlay val="0"/>
      <c:txPr>
        <a:bodyPr/>
        <a:lstStyle/>
        <a:p>
          <a:pPr>
            <a:defRPr sz="100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112382504"/>
          <c:y val="3.303470055523211E-2"/>
          <c:w val="0.87631816856226297"/>
          <c:h val="0.83951057059648371"/>
        </c:manualLayout>
      </c:layout>
      <c:lineChart>
        <c:grouping val="standard"/>
        <c:varyColors val="0"/>
        <c:ser>
          <c:idx val="0"/>
          <c:order val="0"/>
          <c:tx>
            <c:strRef>
              <c:f>'Fig16a-b'!$B$45</c:f>
              <c:strCache>
                <c:ptCount val="1"/>
                <c:pt idx="0">
                  <c:v>Total Expenditures</c:v>
                </c:pt>
              </c:strCache>
            </c:strRef>
          </c:tx>
          <c:spPr>
            <a:ln w="88900">
              <a:solidFill>
                <a:srgbClr val="55437E"/>
              </a:solidFill>
            </a:ln>
          </c:spPr>
          <c:marker>
            <c:symbol val="none"/>
          </c:marker>
          <c:dLbls>
            <c:dLbl>
              <c:idx val="10"/>
              <c:dLblPos val="b"/>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 xmlns:c16="http://schemas.microsoft.com/office/drawing/2014/chart" uri="{C3380CC4-5D6E-409C-BE32-E72D297353CC}">
                  <c16:uniqueId val="{00000000-014E-4A89-9F4E-E4DFA94ACF9A}"/>
                </c:ext>
              </c:extLst>
            </c:dLbl>
            <c:numFmt formatCode="\$#,##0" sourceLinked="0"/>
            <c:spPr>
              <a:noFill/>
              <a:ln w="19050" cap="rnd">
                <a:noFill/>
              </a:ln>
            </c:spPr>
            <c:txPr>
              <a:bodyPr/>
              <a:lstStyle/>
              <a:p>
                <a:pPr>
                  <a:defRPr sz="900" b="1" i="0" u="none" strike="noStrike" baseline="0">
                    <a:solidFill>
                      <a:schemeClr val="bg2">
                        <a:lumMod val="25000"/>
                      </a:schemeClr>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'Fig16a-b'!$C$44:$M$44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'Fig16a-b'!$C$45:$M$45</c:f>
              <c:numCache>
                <c:formatCode>_("$"* #,##0_);_("$"* \(#,##0\);_("$"* "-"??_);_(@_)</c:formatCode>
                <c:ptCount val="11"/>
                <c:pt idx="0">
                  <c:v>117959</c:v>
                </c:pt>
                <c:pt idx="1">
                  <c:v>120248</c:v>
                </c:pt>
                <c:pt idx="2">
                  <c:v>117425</c:v>
                </c:pt>
                <c:pt idx="3">
                  <c:v>118778</c:v>
                </c:pt>
                <c:pt idx="4">
                  <c:v>119160</c:v>
                </c:pt>
                <c:pt idx="5">
                  <c:v>124487</c:v>
                </c:pt>
                <c:pt idx="6">
                  <c:v>128535</c:v>
                </c:pt>
                <c:pt idx="7">
                  <c:v>129549</c:v>
                </c:pt>
                <c:pt idx="8">
                  <c:v>124258</c:v>
                </c:pt>
                <c:pt idx="9">
                  <c:v>123690</c:v>
                </c:pt>
                <c:pt idx="10">
                  <c:v>133305</c:v>
                </c:pt>
              </c:numCache>
            </c:numRef>
          </c:val>
          <c:smooth val="0"/>
          <c:extLst>
            <c:ext xmlns:c16="http://schemas.microsoft.com/office/drawing/2014/chart" uri="{C3380CC4-5D6E-409C-BE32-E72D297353CC}">
              <c16:uniqueId val="{00000001-014E-4A89-9F4E-E4DFA94ACF9A}"/>
            </c:ext>
          </c:extLst>
        </c:ser>
        <c:ser>
          <c:idx val="1"/>
          <c:order val="1"/>
          <c:tx>
            <c:strRef>
              <c:f>'Fig16a-b'!$B$46</c:f>
              <c:strCache>
                <c:ptCount val="1"/>
                <c:pt idx="0">
                  <c:v>Total Expenditures (2022 Dollars)</c:v>
                </c:pt>
              </c:strCache>
            </c:strRef>
          </c:tx>
          <c:spPr>
            <a:ln>
              <a:solidFill>
                <a:srgbClr val="55437E"/>
              </a:solidFill>
              <a:prstDash val="sysDash"/>
            </a:ln>
          </c:spPr>
          <c:marker>
            <c:symbol val="none"/>
          </c:marker>
          <c:cat>
            <c:numRef>
              <c:f>'Fig16a-b'!$C$44:$M$44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'Fig16a-b'!$C$46:$M$46</c:f>
              <c:numCache>
                <c:formatCode>_("$"* #,##0_);_("$"* \(#,##0\);_("$"* "-"??_);_(@_)</c:formatCode>
                <c:ptCount val="11"/>
                <c:pt idx="0">
                  <c:v>152486.86218678817</c:v>
                </c:pt>
                <c:pt idx="1">
                  <c:v>153137.452972973</c:v>
                </c:pt>
                <c:pt idx="2">
                  <c:v>148437.41012168143</c:v>
                </c:pt>
                <c:pt idx="3">
                  <c:v>149043.393447062</c:v>
                </c:pt>
                <c:pt idx="4">
                  <c:v>146483.50786690743</c:v>
                </c:pt>
                <c:pt idx="5">
                  <c:v>149866.64415197418</c:v>
                </c:pt>
                <c:pt idx="6">
                  <c:v>151852.35238321082</c:v>
                </c:pt>
                <c:pt idx="7">
                  <c:v>149623.80420070011</c:v>
                </c:pt>
                <c:pt idx="8">
                  <c:v>141597.70657108721</c:v>
                </c:pt>
                <c:pt idx="9">
                  <c:v>131661.00946372238</c:v>
                </c:pt>
                <c:pt idx="10">
                  <c:v>133305</c:v>
                </c:pt>
              </c:numCache>
            </c:numRef>
          </c:val>
          <c:smooth val="0"/>
          <c:extLst>
            <c:ext xmlns:c16="http://schemas.microsoft.com/office/drawing/2014/chart" uri="{C3380CC4-5D6E-409C-BE32-E72D297353CC}">
              <c16:uniqueId val="{00000002-014E-4A89-9F4E-E4DFA94ACF9A}"/>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 val="autoZero"/>
        <c:auto val="1"/>
        <c:lblAlgn val="ctr"/>
        <c:lblOffset val="100"/>
        <c:noMultiLvlLbl val="0"/>
      </c:catAx>
      <c:valAx>
        <c:axId val="371644744"/>
        <c:scaling>
          <c:orientation val="minMax"/>
          <c:max val="16000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20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48579670159340321"/>
          <c:y val="0.49028312540227625"/>
          <c:w val="0.39474983668968228"/>
          <c:h val="0.14726941047262709"/>
        </c:manualLayout>
      </c:layout>
      <c:overlay val="0"/>
      <c:txPr>
        <a:bodyPr/>
        <a:lstStyle/>
        <a:p>
          <a:pPr>
            <a:defRPr sz="105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1587920728272E-2"/>
          <c:y val="3.2679738562092997E-2"/>
          <c:w val="0.86856998551764819"/>
          <c:h val="0.82788671023965144"/>
        </c:manualLayout>
      </c:layout>
      <c:barChart>
        <c:barDir val="bar"/>
        <c:grouping val="clustered"/>
        <c:varyColors val="0"/>
        <c:ser>
          <c:idx val="0"/>
          <c:order val="0"/>
          <c:tx>
            <c:strRef>
              <c:f>Fig1b!$A$10</c:f>
              <c:strCache>
                <c:ptCount val="1"/>
                <c:pt idx="0">
                  <c:v>Total Revenue (2022 Dollars)</c:v>
                </c:pt>
              </c:strCache>
            </c:strRef>
          </c:tx>
          <c:spPr>
            <a:solidFill>
              <a:srgbClr val="009999">
                <a:alpha val="84706"/>
              </a:srgbClr>
            </a:solidFill>
            <a:ln w="9525" cap="flat" cmpd="sng" algn="ctr">
              <a:solidFill>
                <a:schemeClr val="lt1">
                  <a:alpha val="50000"/>
                </a:schemeClr>
              </a:solidFill>
              <a:round/>
            </a:ln>
            <a:effectLst/>
          </c:spPr>
          <c:invertIfNegative val="0"/>
          <c:dLbls>
            <c:dLbl>
              <c:idx val="10"/>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9736-4951-8D56-E83C0A1527A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Fig1b!$B$9:$L$9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Fig1b!$B$10:$L$10</c:f>
              <c:numCache>
                <c:formatCode>General</c:formatCode>
                <c:ptCount val="11"/>
                <c:pt idx="0">
                  <c:v>4540</c:v>
                </c:pt>
                <c:pt idx="1">
                  <c:v>4712</c:v>
                </c:pt>
                <c:pt idx="2">
                  <c:v>4571</c:v>
                </c:pt>
                <c:pt idx="3">
                  <c:v>4634</c:v>
                </c:pt>
                <c:pt idx="4">
                  <c:v>4766</c:v>
                </c:pt>
                <c:pt idx="5">
                  <c:v>4848</c:v>
                </c:pt>
                <c:pt idx="6">
                  <c:v>4982</c:v>
                </c:pt>
                <c:pt idx="7">
                  <c:v>4949</c:v>
                </c:pt>
                <c:pt idx="8">
                  <c:v>4769</c:v>
                </c:pt>
                <c:pt idx="9">
                  <c:v>4724</c:v>
                </c:pt>
                <c:pt idx="10">
                  <c:v>4731</c:v>
                </c:pt>
              </c:numCache>
            </c:numRef>
          </c:val>
          <c:extLst>
            <c:ext xmlns:c16="http://schemas.microsoft.com/office/drawing/2014/chart" uri="{C3380CC4-5D6E-409C-BE32-E72D297353CC}">
              <c16:uniqueId val="{00000001-9736-4951-8D56-E83C0A1527A1}"/>
            </c:ext>
          </c:extLst>
        </c:ser>
        <c:ser>
          <c:idx val="1"/>
          <c:order val="1"/>
          <c:tx>
            <c:strRef>
              <c:f>Fig1b!$A$11</c:f>
              <c:strCache>
                <c:ptCount val="1"/>
                <c:pt idx="0">
                  <c:v>Total Expenses (2022 Dollars)</c:v>
                </c:pt>
              </c:strCache>
            </c:strRef>
          </c:tx>
          <c:spPr>
            <a:solidFill>
              <a:srgbClr val="993365">
                <a:alpha val="84706"/>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Fig1b!$B$9:$L$9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Fig1b!$B$11:$L$11</c:f>
              <c:numCache>
                <c:formatCode>General</c:formatCode>
                <c:ptCount val="11"/>
                <c:pt idx="0">
                  <c:v>4233</c:v>
                </c:pt>
                <c:pt idx="1">
                  <c:v>4358</c:v>
                </c:pt>
                <c:pt idx="2">
                  <c:v>4334</c:v>
                </c:pt>
                <c:pt idx="3">
                  <c:v>4500</c:v>
                </c:pt>
                <c:pt idx="4">
                  <c:v>4487</c:v>
                </c:pt>
                <c:pt idx="5">
                  <c:v>4600</c:v>
                </c:pt>
                <c:pt idx="6">
                  <c:v>4709</c:v>
                </c:pt>
                <c:pt idx="7">
                  <c:v>4728</c:v>
                </c:pt>
                <c:pt idx="8">
                  <c:v>4521</c:v>
                </c:pt>
                <c:pt idx="9">
                  <c:v>4240</c:v>
                </c:pt>
                <c:pt idx="10">
                  <c:v>4352</c:v>
                </c:pt>
              </c:numCache>
            </c:numRef>
          </c:val>
          <c:extLst>
            <c:ext xmlns:c16="http://schemas.microsoft.com/office/drawing/2014/chart" uri="{C3380CC4-5D6E-409C-BE32-E72D297353CC}">
              <c16:uniqueId val="{00000002-9736-4951-8D56-E83C0A1527A1}"/>
            </c:ext>
          </c:extLst>
        </c:ser>
        <c:dLbls>
          <c:dLblPos val="inEnd"/>
          <c:showLegendKey val="0"/>
          <c:showVal val="1"/>
          <c:showCatName val="0"/>
          <c:showSerName val="0"/>
          <c:showPercent val="0"/>
          <c:showBubbleSize val="0"/>
        </c:dLbls>
        <c:gapWidth val="65"/>
        <c:axId val="370851232"/>
        <c:axId val="370851616"/>
      </c:barChart>
      <c:catAx>
        <c:axId val="370851232"/>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9.3356463759731723E-3"/>
              <c:y val="0.3387911883755494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851616"/>
        <c:crosses val="autoZero"/>
        <c:auto val="1"/>
        <c:lblAlgn val="ctr"/>
        <c:lblOffset val="100"/>
        <c:tickLblSkip val="1"/>
        <c:tickMarkSkip val="1"/>
        <c:noMultiLvlLbl val="0"/>
      </c:catAx>
      <c:valAx>
        <c:axId val="370851616"/>
        <c:scaling>
          <c:orientation val="minMax"/>
          <c:max val="6000"/>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Dollars (Millions)</a:t>
                </a:r>
              </a:p>
            </c:rich>
          </c:tx>
          <c:layout>
            <c:manualLayout>
              <c:xMode val="edge"/>
              <c:yMode val="edge"/>
              <c:x val="0.4754098360655738"/>
              <c:y val="0.9368191721133073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851232"/>
        <c:crosses val="autoZero"/>
        <c:crossBetween val="between"/>
      </c:valAx>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c:spPr>
    </c:plotArea>
    <c:legend>
      <c:legendPos val="b"/>
      <c:layout>
        <c:manualLayout>
          <c:xMode val="edge"/>
          <c:yMode val="edge"/>
          <c:x val="0.77873291084454077"/>
          <c:y val="0.56990824429084685"/>
          <c:w val="0.18395634962670024"/>
          <c:h val="0.14975243992706175"/>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76202974628174E-2"/>
          <c:y val="2.5462962962962962E-2"/>
          <c:w val="0.90412618803670386"/>
          <c:h val="0.86529709827938173"/>
        </c:manualLayout>
      </c:layout>
      <c:lineChart>
        <c:grouping val="standard"/>
        <c:varyColors val="0"/>
        <c:ser>
          <c:idx val="0"/>
          <c:order val="0"/>
          <c:tx>
            <c:strRef>
              <c:f>'Fig2'!$B$6</c:f>
              <c:strCache>
                <c:ptCount val="1"/>
                <c:pt idx="0">
                  <c:v>FTE Enrollment</c:v>
                </c:pt>
              </c:strCache>
            </c:strRef>
          </c:tx>
          <c:spPr>
            <a:ln w="53975" cap="flat" cmpd="sng" algn="ctr">
              <a:solidFill>
                <a:srgbClr val="993365"/>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'Fig2'!$D$5:$N$5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'Fig2'!$D$6:$N$6</c:f>
              <c:numCache>
                <c:formatCode>General</c:formatCode>
                <c:ptCount val="11"/>
                <c:pt idx="0">
                  <c:v>450</c:v>
                </c:pt>
                <c:pt idx="1">
                  <c:v>455</c:v>
                </c:pt>
                <c:pt idx="2">
                  <c:v>449</c:v>
                </c:pt>
                <c:pt idx="3">
                  <c:v>464</c:v>
                </c:pt>
                <c:pt idx="4">
                  <c:v>471</c:v>
                </c:pt>
                <c:pt idx="5">
                  <c:v>465</c:v>
                </c:pt>
                <c:pt idx="6">
                  <c:v>470</c:v>
                </c:pt>
                <c:pt idx="7">
                  <c:v>479</c:v>
                </c:pt>
                <c:pt idx="8">
                  <c:v>484</c:v>
                </c:pt>
                <c:pt idx="9">
                  <c:v>485</c:v>
                </c:pt>
                <c:pt idx="10">
                  <c:v>475</c:v>
                </c:pt>
              </c:numCache>
            </c:numRef>
          </c:val>
          <c:smooth val="0"/>
          <c:extLst>
            <c:ext xmlns:c16="http://schemas.microsoft.com/office/drawing/2014/chart" uri="{C3380CC4-5D6E-409C-BE32-E72D297353CC}">
              <c16:uniqueId val="{00000000-90F3-4D82-9595-FB240A36CFD7}"/>
            </c:ext>
          </c:extLst>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49475888"/>
        <c:axId val="371131000"/>
      </c:lineChart>
      <c:catAx>
        <c:axId val="349475888"/>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131000"/>
        <c:crosses val="autoZero"/>
        <c:auto val="1"/>
        <c:lblAlgn val="ctr"/>
        <c:lblOffset val="100"/>
        <c:noMultiLvlLbl val="0"/>
      </c:catAx>
      <c:valAx>
        <c:axId val="371131000"/>
        <c:scaling>
          <c:orientation val="minMax"/>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Average FTE</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9475888"/>
        <c:crosses val="autoZero"/>
        <c:crossBetween val="between"/>
        <c:majorUnit val="1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a:noFill/>
        </a:ln>
        <a:effectLst/>
      </c:spPr>
    </c:plotArea>
    <c:legend>
      <c:legendPos val="r"/>
      <c:layout>
        <c:manualLayout>
          <c:xMode val="edge"/>
          <c:yMode val="edge"/>
          <c:x val="0.60721760247258816"/>
          <c:y val="0.49380147766226729"/>
          <c:w val="0.2720059776855715"/>
          <c:h val="8.3571421899664683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112382504"/>
          <c:y val="3.303470055523211E-2"/>
          <c:w val="0.87631816856226297"/>
          <c:h val="0.83951057059648371"/>
        </c:manualLayout>
      </c:layout>
      <c:lineChart>
        <c:grouping val="standard"/>
        <c:varyColors val="0"/>
        <c:ser>
          <c:idx val="0"/>
          <c:order val="0"/>
          <c:tx>
            <c:strRef>
              <c:f>'Fig3'!$B$6</c:f>
              <c:strCache>
                <c:ptCount val="1"/>
                <c:pt idx="0">
                  <c:v>Tuition and Fees Revenue</c:v>
                </c:pt>
              </c:strCache>
            </c:strRef>
          </c:tx>
          <c:spPr>
            <a:ln w="88900">
              <a:solidFill>
                <a:srgbClr val="993366"/>
              </a:solidFill>
            </a:ln>
          </c:spPr>
          <c:marker>
            <c:symbol val="none"/>
          </c:marker>
          <c:dLbls>
            <c:dLbl>
              <c:idx val="10"/>
              <c:dLblPos val="b"/>
              <c:showLegendKey val="0"/>
              <c:showVal val="1"/>
              <c:showCatName val="0"/>
              <c:showSerName val="0"/>
              <c:showPercent val="0"/>
              <c:showBubbleSize val="0"/>
              <c:extLst>
                <c:ext xmlns:c15="http://schemas.microsoft.com/office/drawing/2012/chart" uri="{CE6537A1-D6FC-4f65-9D91-7224C49458BB}">
                  <c15:layout>
                    <c:manualLayout>
                      <c:w val="7.2416642364148923E-2"/>
                      <c:h val="3.0324146981627297E-2"/>
                    </c:manualLayout>
                  </c15:layout>
                </c:ext>
                <c:ext xmlns:c16="http://schemas.microsoft.com/office/drawing/2014/chart" uri="{C3380CC4-5D6E-409C-BE32-E72D297353CC}">
                  <c16:uniqueId val="{00000007-E4CE-4912-8C04-BE1C85899F09}"/>
                </c:ext>
              </c:extLst>
            </c:dLbl>
            <c:numFmt formatCode="\$#,##0" sourceLinked="0"/>
            <c:spPr>
              <a:noFill/>
              <a:ln w="19050" cap="rnd">
                <a:noFill/>
              </a:ln>
            </c:spPr>
            <c:txPr>
              <a:bodyPr/>
              <a:lstStyle/>
              <a:p>
                <a:pPr>
                  <a:defRPr sz="900" b="0" i="0" u="none" strike="noStrike" baseline="0">
                    <a:solidFill>
                      <a:schemeClr val="bg2">
                        <a:lumMod val="25000"/>
                      </a:schemeClr>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'Fig3'!$C$5:$M$5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'Fig3'!$C$6:$M$6</c:f>
              <c:numCache>
                <c:formatCode>General</c:formatCode>
                <c:ptCount val="11"/>
                <c:pt idx="0">
                  <c:v>42429</c:v>
                </c:pt>
                <c:pt idx="1">
                  <c:v>44889</c:v>
                </c:pt>
                <c:pt idx="2">
                  <c:v>46676</c:v>
                </c:pt>
                <c:pt idx="3" formatCode="_(* #,##0_);_(* \(#,##0\);_(* &quot;-&quot;??_);_(@_)">
                  <c:v>47947</c:v>
                </c:pt>
                <c:pt idx="4">
                  <c:v>51449</c:v>
                </c:pt>
                <c:pt idx="5">
                  <c:v>53072</c:v>
                </c:pt>
                <c:pt idx="6">
                  <c:v>55860</c:v>
                </c:pt>
                <c:pt idx="7">
                  <c:v>57384</c:v>
                </c:pt>
                <c:pt idx="8">
                  <c:v>59686</c:v>
                </c:pt>
                <c:pt idx="9">
                  <c:v>62091</c:v>
                </c:pt>
                <c:pt idx="10">
                  <c:v>63089</c:v>
                </c:pt>
              </c:numCache>
            </c:numRef>
          </c:val>
          <c:smooth val="0"/>
          <c:extLst>
            <c:ext xmlns:c16="http://schemas.microsoft.com/office/drawing/2014/chart" uri="{C3380CC4-5D6E-409C-BE32-E72D297353CC}">
              <c16:uniqueId val="{00000008-E4CE-4912-8C04-BE1C85899F09}"/>
            </c:ext>
          </c:extLst>
        </c:ser>
        <c:ser>
          <c:idx val="1"/>
          <c:order val="1"/>
          <c:tx>
            <c:strRef>
              <c:f>'Fig3'!$B$7</c:f>
              <c:strCache>
                <c:ptCount val="1"/>
                <c:pt idx="0">
                  <c:v>Tuition and Fees Revenue (2022 Dollars)</c:v>
                </c:pt>
              </c:strCache>
            </c:strRef>
          </c:tx>
          <c:spPr>
            <a:ln>
              <a:solidFill>
                <a:srgbClr val="993366"/>
              </a:solidFill>
              <a:prstDash val="sysDash"/>
            </a:ln>
          </c:spPr>
          <c:marker>
            <c:symbol val="none"/>
          </c:marker>
          <c:cat>
            <c:numRef>
              <c:f>'Fig3'!$C$5:$M$5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'Fig3'!$C$7:$M$7</c:f>
              <c:numCache>
                <c:formatCode>General</c:formatCode>
                <c:ptCount val="11"/>
                <c:pt idx="0">
                  <c:v>54848.42255125285</c:v>
                </c:pt>
                <c:pt idx="1">
                  <c:v>57166.748108108113</c:v>
                </c:pt>
                <c:pt idx="2">
                  <c:v>59003.317477876109</c:v>
                </c:pt>
                <c:pt idx="3">
                  <c:v>60164.202003790961</c:v>
                </c:pt>
                <c:pt idx="4">
                  <c:v>63246.307454217182</c:v>
                </c:pt>
                <c:pt idx="5">
                  <c:v>63891.993046933196</c:v>
                </c:pt>
                <c:pt idx="6">
                  <c:v>65993.483519089394</c:v>
                </c:pt>
                <c:pt idx="7">
                  <c:v>66276.176429404906</c:v>
                </c:pt>
                <c:pt idx="8">
                  <c:v>68014.942413381126</c:v>
                </c:pt>
                <c:pt idx="9">
                  <c:v>66092.357818837307</c:v>
                </c:pt>
                <c:pt idx="10">
                  <c:v>63089</c:v>
                </c:pt>
              </c:numCache>
            </c:numRef>
          </c:val>
          <c:smooth val="0"/>
          <c:extLst>
            <c:ext xmlns:c16="http://schemas.microsoft.com/office/drawing/2014/chart" uri="{C3380CC4-5D6E-409C-BE32-E72D297353CC}">
              <c16:uniqueId val="{00000000-1D67-4A64-99E5-1BCA239730F0}"/>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 val="autoZero"/>
        <c:auto val="1"/>
        <c:lblAlgn val="ctr"/>
        <c:lblOffset val="100"/>
        <c:noMultiLvlLbl val="0"/>
      </c:catAx>
      <c:valAx>
        <c:axId val="371644744"/>
        <c:scaling>
          <c:orientation val="minMax"/>
          <c:max val="7000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10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50435367454068236"/>
          <c:y val="0.44623035279416851"/>
          <c:w val="0.37619276757072034"/>
          <c:h val="0.16659819302428408"/>
        </c:manualLayout>
      </c:layout>
      <c:overlay val="0"/>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112382504"/>
          <c:y val="3.303470055523211E-2"/>
          <c:w val="0.87631816856226297"/>
          <c:h val="0.83951057059648371"/>
        </c:manualLayout>
      </c:layout>
      <c:lineChart>
        <c:grouping val="standard"/>
        <c:varyColors val="0"/>
        <c:ser>
          <c:idx val="1"/>
          <c:order val="0"/>
          <c:tx>
            <c:strRef>
              <c:f>'Fig4'!$D$4</c:f>
              <c:strCache>
                <c:ptCount val="1"/>
                <c:pt idx="0">
                  <c:v>All Dental Schools</c:v>
                </c:pt>
              </c:strCache>
            </c:strRef>
          </c:tx>
          <c:spPr>
            <a:ln w="53975">
              <a:solidFill>
                <a:sysClr val="windowText" lastClr="000000">
                  <a:lumMod val="65000"/>
                  <a:lumOff val="35000"/>
                </a:sysClr>
              </a:solidFill>
              <a:prstDash val="solid"/>
            </a:ln>
          </c:spPr>
          <c:marker>
            <c:symbol val="none"/>
          </c:marker>
          <c:dLbls>
            <c:numFmt formatCode="0.0%" sourceLinked="0"/>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'Fig4'!$D$5:$D$15</c:f>
              <c:numCache>
                <c:formatCode>0.0%</c:formatCode>
                <c:ptCount val="11"/>
                <c:pt idx="0">
                  <c:v>0.32899999999999996</c:v>
                </c:pt>
                <c:pt idx="1">
                  <c:v>0.34200000000000003</c:v>
                </c:pt>
                <c:pt idx="2">
                  <c:v>0.377</c:v>
                </c:pt>
                <c:pt idx="3">
                  <c:v>0.39200000000000002</c:v>
                </c:pt>
                <c:pt idx="4">
                  <c:v>0.40600000000000003</c:v>
                </c:pt>
                <c:pt idx="5">
                  <c:v>0.40399999999999997</c:v>
                </c:pt>
                <c:pt idx="6">
                  <c:v>0.41100000000000003</c:v>
                </c:pt>
                <c:pt idx="7">
                  <c:v>0.42299999999999999</c:v>
                </c:pt>
                <c:pt idx="8">
                  <c:v>0.45299999999999996</c:v>
                </c:pt>
                <c:pt idx="9">
                  <c:v>0.44799999999999995</c:v>
                </c:pt>
                <c:pt idx="10">
                  <c:v>0.43099999999999999</c:v>
                </c:pt>
              </c:numCache>
            </c:numRef>
          </c:val>
          <c:smooth val="0"/>
          <c:extLst>
            <c:ext xmlns:c16="http://schemas.microsoft.com/office/drawing/2014/chart" uri="{C3380CC4-5D6E-409C-BE32-E72D297353CC}">
              <c16:uniqueId val="{00000000-60F9-49BC-A116-8BD1C9B847F4}"/>
            </c:ext>
          </c:extLst>
        </c:ser>
        <c:ser>
          <c:idx val="2"/>
          <c:order val="1"/>
          <c:tx>
            <c:strRef>
              <c:f>'Fig4'!$E$4</c:f>
              <c:strCache>
                <c:ptCount val="1"/>
                <c:pt idx="0">
                  <c:v>Public Dental Schools</c:v>
                </c:pt>
              </c:strCache>
            </c:strRef>
          </c:tx>
          <c:spPr>
            <a:ln w="38100">
              <a:solidFill>
                <a:srgbClr val="993366"/>
              </a:solidFill>
            </a:ln>
          </c:spPr>
          <c:marker>
            <c:symbol val="none"/>
          </c:marker>
          <c:dLbls>
            <c:numFmt formatCode="0.0%" sourceLinked="0"/>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'Fig4'!$E$5:$E$15</c:f>
              <c:numCache>
                <c:formatCode>0.0%</c:formatCode>
                <c:ptCount val="11"/>
                <c:pt idx="0">
                  <c:v>0.22500000000000001</c:v>
                </c:pt>
                <c:pt idx="1">
                  <c:v>0.23</c:v>
                </c:pt>
                <c:pt idx="2">
                  <c:v>0.251</c:v>
                </c:pt>
                <c:pt idx="3">
                  <c:v>0.26</c:v>
                </c:pt>
                <c:pt idx="4">
                  <c:v>0.26800000000000002</c:v>
                </c:pt>
                <c:pt idx="5">
                  <c:v>0.26400000000000001</c:v>
                </c:pt>
                <c:pt idx="6">
                  <c:v>0.26700000000000002</c:v>
                </c:pt>
                <c:pt idx="7">
                  <c:v>0.27800000000000002</c:v>
                </c:pt>
                <c:pt idx="8">
                  <c:v>0.29899999999999999</c:v>
                </c:pt>
                <c:pt idx="9">
                  <c:v>0.29199999999999998</c:v>
                </c:pt>
                <c:pt idx="10">
                  <c:v>0.28100000000000003</c:v>
                </c:pt>
              </c:numCache>
            </c:numRef>
          </c:val>
          <c:smooth val="0"/>
          <c:extLst>
            <c:ext xmlns:c16="http://schemas.microsoft.com/office/drawing/2014/chart" uri="{C3380CC4-5D6E-409C-BE32-E72D297353CC}">
              <c16:uniqueId val="{00000001-60F9-49BC-A116-8BD1C9B847F4}"/>
            </c:ext>
          </c:extLst>
        </c:ser>
        <c:ser>
          <c:idx val="3"/>
          <c:order val="2"/>
          <c:tx>
            <c:strRef>
              <c:f>'Fig4'!$F$4</c:f>
              <c:strCache>
                <c:ptCount val="1"/>
                <c:pt idx="0">
                  <c:v>Private Dental Schools</c:v>
                </c:pt>
              </c:strCache>
            </c:strRef>
          </c:tx>
          <c:spPr>
            <a:ln w="38100">
              <a:solidFill>
                <a:srgbClr val="009999"/>
              </a:solidFill>
              <a:prstDash val="solid"/>
            </a:ln>
          </c:spPr>
          <c:marker>
            <c:symbol val="none"/>
          </c:marker>
          <c:dLbls>
            <c:numFmt formatCode="0.0%" sourceLinked="0"/>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'Fig4'!$F$5:$F$15</c:f>
              <c:numCache>
                <c:formatCode>0.0%</c:formatCode>
                <c:ptCount val="11"/>
                <c:pt idx="0">
                  <c:v>0.504</c:v>
                </c:pt>
                <c:pt idx="1">
                  <c:v>0.52800000000000002</c:v>
                </c:pt>
                <c:pt idx="2">
                  <c:v>0.58799999999999997</c:v>
                </c:pt>
                <c:pt idx="3">
                  <c:v>0.60299999999999998</c:v>
                </c:pt>
                <c:pt idx="4">
                  <c:v>0.61799999999999999</c:v>
                </c:pt>
                <c:pt idx="5">
                  <c:v>0.623</c:v>
                </c:pt>
                <c:pt idx="6">
                  <c:v>0.63200000000000001</c:v>
                </c:pt>
                <c:pt idx="7">
                  <c:v>0.63800000000000001</c:v>
                </c:pt>
                <c:pt idx="8">
                  <c:v>0.68500000000000005</c:v>
                </c:pt>
                <c:pt idx="9">
                  <c:v>0.67400000000000004</c:v>
                </c:pt>
                <c:pt idx="10">
                  <c:v>0.63800000000000001</c:v>
                </c:pt>
              </c:numCache>
            </c:numRef>
          </c:val>
          <c:smooth val="0"/>
          <c:extLst>
            <c:ext xmlns:c16="http://schemas.microsoft.com/office/drawing/2014/chart" uri="{C3380CC4-5D6E-409C-BE32-E72D297353CC}">
              <c16:uniqueId val="{00000002-60F9-49BC-A116-8BD1C9B847F4}"/>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a:t>
                </a:r>
                <a:r>
                  <a:rPr lang="en-US" baseline="0"/>
                  <a:t> Year Ending</a:t>
                </a:r>
                <a:endParaRPr lang="en-US"/>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 val="autoZero"/>
        <c:auto val="1"/>
        <c:lblAlgn val="ctr"/>
        <c:lblOffset val="100"/>
        <c:noMultiLvlLbl val="0"/>
      </c:catAx>
      <c:valAx>
        <c:axId val="371644744"/>
        <c:scaling>
          <c:orientation val="minMax"/>
          <c:max val="1"/>
          <c:min val="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Percentage of Total Revenue</a:t>
                </a:r>
              </a:p>
            </c:rich>
          </c:tx>
          <c:layout>
            <c:manualLayout>
              <c:xMode val="edge"/>
              <c:yMode val="edge"/>
              <c:x val="4.1516980739134566E-3"/>
              <c:y val="0.18067493183222505"/>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0.2"/>
        <c:minorUnit val="5.000000000000001E-2"/>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14421521697185755"/>
          <c:y val="4.1934660975153512E-2"/>
          <c:w val="0.36929103231990978"/>
          <c:h val="0.16085308026218773"/>
        </c:manualLayout>
      </c:layout>
      <c:overlay val="0"/>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346530196"/>
          <c:y val="2.7275273096262535E-2"/>
          <c:w val="0.87631816856226297"/>
          <c:h val="0.83951057059648371"/>
        </c:manualLayout>
      </c:layout>
      <c:lineChart>
        <c:grouping val="standard"/>
        <c:varyColors val="0"/>
        <c:ser>
          <c:idx val="1"/>
          <c:order val="0"/>
          <c:tx>
            <c:strRef>
              <c:f>'Fig5'!$D$4</c:f>
              <c:strCache>
                <c:ptCount val="1"/>
                <c:pt idx="0">
                  <c:v>All Dental Schools</c:v>
                </c:pt>
              </c:strCache>
            </c:strRef>
          </c:tx>
          <c:spPr>
            <a:ln w="53975">
              <a:solidFill>
                <a:sysClr val="windowText" lastClr="000000">
                  <a:lumMod val="65000"/>
                  <a:lumOff val="35000"/>
                </a:sysClr>
              </a:solidFill>
              <a:prstDash val="solid"/>
            </a:ln>
          </c:spPr>
          <c:marker>
            <c:symbol val="none"/>
          </c:marker>
          <c:dLbls>
            <c:dLbl>
              <c:idx val="0"/>
              <c:layout>
                <c:manualLayout>
                  <c:x val="-5.1705618137445737E-2"/>
                  <c:y val="-5.188278651726052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85-4184-80BE-237FCC5FCECF}"/>
                </c:ext>
              </c:extLst>
            </c:dLbl>
            <c:dLbl>
              <c:idx val="1"/>
              <c:layout>
                <c:manualLayout>
                  <c:x val="-3.151688886030439E-2"/>
                  <c:y val="2.0655204276571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25-45F0-B4F0-A051ADB2F318}"/>
                </c:ext>
              </c:extLst>
            </c:dLbl>
            <c:numFmt formatCode="0.0%" sourceLinked="0"/>
            <c:spPr>
              <a:noFill/>
              <a:ln>
                <a:noFill/>
              </a:ln>
              <a:effectLst/>
            </c:spPr>
            <c:txPr>
              <a:bodyPr wrap="square" lIns="38100" tIns="19050" rIns="38100" bIns="19050" anchor="ctr">
                <a:spAutoFit/>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'Fig5'!$C$5:$C$15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'Fig5'!$D$5:$D$15</c:f>
              <c:numCache>
                <c:formatCode>0.0%</c:formatCode>
                <c:ptCount val="11"/>
                <c:pt idx="0">
                  <c:v>0.20100000000000001</c:v>
                </c:pt>
                <c:pt idx="1">
                  <c:v>0.19800000000000001</c:v>
                </c:pt>
                <c:pt idx="2">
                  <c:v>0.20499999999999999</c:v>
                </c:pt>
                <c:pt idx="3">
                  <c:v>0.21</c:v>
                </c:pt>
                <c:pt idx="4">
                  <c:v>0.21299999999999999</c:v>
                </c:pt>
                <c:pt idx="5">
                  <c:v>0.21199999999999999</c:v>
                </c:pt>
                <c:pt idx="6">
                  <c:v>0.21</c:v>
                </c:pt>
                <c:pt idx="7">
                  <c:v>0.215</c:v>
                </c:pt>
                <c:pt idx="8">
                  <c:v>0.17399999999999999</c:v>
                </c:pt>
                <c:pt idx="9">
                  <c:v>0.18600000000000003</c:v>
                </c:pt>
                <c:pt idx="10">
                  <c:v>0.20200000000000001</c:v>
                </c:pt>
              </c:numCache>
            </c:numRef>
          </c:val>
          <c:smooth val="0"/>
          <c:extLst>
            <c:ext xmlns:c16="http://schemas.microsoft.com/office/drawing/2014/chart" uri="{C3380CC4-5D6E-409C-BE32-E72D297353CC}">
              <c16:uniqueId val="{00000001-A885-4184-80BE-237FCC5FCECF}"/>
            </c:ext>
          </c:extLst>
        </c:ser>
        <c:ser>
          <c:idx val="2"/>
          <c:order val="1"/>
          <c:tx>
            <c:strRef>
              <c:f>'Fig5'!$E$4</c:f>
              <c:strCache>
                <c:ptCount val="1"/>
                <c:pt idx="0">
                  <c:v>Public Dental Schools</c:v>
                </c:pt>
              </c:strCache>
            </c:strRef>
          </c:tx>
          <c:spPr>
            <a:ln w="38100">
              <a:solidFill>
                <a:srgbClr val="993366"/>
              </a:solidFill>
            </a:ln>
          </c:spPr>
          <c:marker>
            <c:symbol val="none"/>
          </c:marker>
          <c:dLbls>
            <c:numFmt formatCode="0.0%" sourceLinked="0"/>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'Fig5'!$C$5:$C$15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'Fig5'!$E$5:$E$15</c:f>
              <c:numCache>
                <c:formatCode>0.0%</c:formatCode>
                <c:ptCount val="11"/>
                <c:pt idx="0">
                  <c:v>0.20899999999999999</c:v>
                </c:pt>
                <c:pt idx="1">
                  <c:v>0.20899999999999999</c:v>
                </c:pt>
                <c:pt idx="2">
                  <c:v>0.217</c:v>
                </c:pt>
                <c:pt idx="3">
                  <c:v>0.22600000000000001</c:v>
                </c:pt>
                <c:pt idx="4">
                  <c:v>0.23199999999999998</c:v>
                </c:pt>
                <c:pt idx="5">
                  <c:v>0.22899999999999998</c:v>
                </c:pt>
                <c:pt idx="6">
                  <c:v>0.23</c:v>
                </c:pt>
                <c:pt idx="7">
                  <c:v>0.23699999999999999</c:v>
                </c:pt>
                <c:pt idx="8">
                  <c:v>0.19899999999999998</c:v>
                </c:pt>
                <c:pt idx="9">
                  <c:v>0.21199999999999999</c:v>
                </c:pt>
                <c:pt idx="10">
                  <c:v>0.23399999999999999</c:v>
                </c:pt>
              </c:numCache>
            </c:numRef>
          </c:val>
          <c:smooth val="0"/>
          <c:extLst>
            <c:ext xmlns:c16="http://schemas.microsoft.com/office/drawing/2014/chart" uri="{C3380CC4-5D6E-409C-BE32-E72D297353CC}">
              <c16:uniqueId val="{00000002-A885-4184-80BE-237FCC5FCECF}"/>
            </c:ext>
          </c:extLst>
        </c:ser>
        <c:ser>
          <c:idx val="3"/>
          <c:order val="2"/>
          <c:tx>
            <c:strRef>
              <c:f>'Fig5'!$F$4</c:f>
              <c:strCache>
                <c:ptCount val="1"/>
                <c:pt idx="0">
                  <c:v>Private Dental Schools</c:v>
                </c:pt>
              </c:strCache>
            </c:strRef>
          </c:tx>
          <c:spPr>
            <a:ln w="38100">
              <a:solidFill>
                <a:srgbClr val="009999"/>
              </a:solidFill>
              <a:prstDash val="solid"/>
            </a:ln>
          </c:spPr>
          <c:marker>
            <c:symbol val="none"/>
          </c:marker>
          <c:dLbls>
            <c:numFmt formatCode="0.0%" sourceLinked="0"/>
            <c:spPr>
              <a:noFill/>
              <a:ln>
                <a:noFill/>
              </a:ln>
              <a:effectLst/>
            </c:spPr>
            <c:txPr>
              <a:bodyPr wrap="square" lIns="38100" tIns="19050" rIns="38100" bIns="19050" anchor="ctr">
                <a:spAutoFit/>
              </a:bodyPr>
              <a:lstStyle/>
              <a:p>
                <a:pPr>
                  <a:defRPr sz="900" b="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'Fig5'!$C$5:$C$15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'Fig5'!$F$5:$F$15</c:f>
              <c:numCache>
                <c:formatCode>0.0%</c:formatCode>
                <c:ptCount val="11"/>
                <c:pt idx="0">
                  <c:v>0.188</c:v>
                </c:pt>
                <c:pt idx="1">
                  <c:v>0.17899999999999999</c:v>
                </c:pt>
                <c:pt idx="2">
                  <c:v>0.185</c:v>
                </c:pt>
                <c:pt idx="3">
                  <c:v>0.184</c:v>
                </c:pt>
                <c:pt idx="4">
                  <c:v>0.185</c:v>
                </c:pt>
                <c:pt idx="5">
                  <c:v>0.185</c:v>
                </c:pt>
                <c:pt idx="6">
                  <c:v>0.17899999999999999</c:v>
                </c:pt>
                <c:pt idx="7">
                  <c:v>0.183</c:v>
                </c:pt>
                <c:pt idx="8">
                  <c:v>0.13900000000000001</c:v>
                </c:pt>
                <c:pt idx="9">
                  <c:v>0.14699999999999999</c:v>
                </c:pt>
                <c:pt idx="10">
                  <c:v>0.158</c:v>
                </c:pt>
              </c:numCache>
            </c:numRef>
          </c:val>
          <c:smooth val="0"/>
          <c:extLst>
            <c:ext xmlns:c16="http://schemas.microsoft.com/office/drawing/2014/chart" uri="{C3380CC4-5D6E-409C-BE32-E72D297353CC}">
              <c16:uniqueId val="{00000003-A885-4184-80BE-237FCC5FCECF}"/>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a:t>
                </a:r>
                <a:r>
                  <a:rPr lang="en-US" baseline="0"/>
                  <a:t> Year Ending</a:t>
                </a:r>
                <a:endParaRPr lang="en-US"/>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At val="0"/>
        <c:auto val="1"/>
        <c:lblAlgn val="ctr"/>
        <c:lblOffset val="100"/>
        <c:noMultiLvlLbl val="0"/>
      </c:catAx>
      <c:valAx>
        <c:axId val="371644744"/>
        <c:scaling>
          <c:orientation val="minMax"/>
          <c:max val="0.30000000000000004"/>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Percentage of Total Revenue</a:t>
                </a:r>
              </a:p>
            </c:rich>
          </c:tx>
          <c:layout>
            <c:manualLayout>
              <c:xMode val="edge"/>
              <c:yMode val="edge"/>
              <c:x val="1.6598216938168611E-2"/>
              <c:y val="0.1219725288118682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5.000000000000001E-2"/>
        <c:minorUnit val="4.0000000000000008E-2"/>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13954777239776184"/>
          <c:y val="0.53149549610834279"/>
          <c:w val="0.31639332714682544"/>
          <c:h val="0.16085308026218773"/>
        </c:manualLayout>
      </c:layout>
      <c:overlay val="0"/>
      <c:spPr>
        <a:gradFill>
          <a:gsLst>
            <a:gs pos="0">
              <a:sysClr val="window" lastClr="FFFFFF"/>
            </a:gs>
            <a:gs pos="39000">
              <a:sysClr val="window" lastClr="FFFFFF"/>
            </a:gs>
            <a:gs pos="100000">
              <a:sysClr val="window" lastClr="FFFFFF">
                <a:lumMod val="83000"/>
              </a:sysClr>
            </a:gs>
          </a:gsLst>
          <a:path path="circle">
            <a:fillToRect l="50000" t="-80000" r="50000" b="180000"/>
          </a:path>
        </a:gradFill>
      </c:spPr>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112382504"/>
          <c:y val="3.303470055523211E-2"/>
          <c:w val="0.87631816856226297"/>
          <c:h val="0.83951057059648371"/>
        </c:manualLayout>
      </c:layout>
      <c:lineChart>
        <c:grouping val="standard"/>
        <c:varyColors val="0"/>
        <c:ser>
          <c:idx val="0"/>
          <c:order val="0"/>
          <c:tx>
            <c:strRef>
              <c:f>'Fig6'!$B$6</c:f>
              <c:strCache>
                <c:ptCount val="1"/>
                <c:pt idx="0">
                  <c:v>State and Local Government Revenue</c:v>
                </c:pt>
              </c:strCache>
            </c:strRef>
          </c:tx>
          <c:spPr>
            <a:ln w="88900">
              <a:solidFill>
                <a:srgbClr val="993366"/>
              </a:solidFill>
            </a:ln>
          </c:spPr>
          <c:marker>
            <c:symbol val="none"/>
          </c:marker>
          <c:dLbls>
            <c:dLbl>
              <c:idx val="10"/>
              <c:dLblPos val="b"/>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 xmlns:c16="http://schemas.microsoft.com/office/drawing/2014/chart" uri="{C3380CC4-5D6E-409C-BE32-E72D297353CC}">
                  <c16:uniqueId val="{00000000-4097-4FF2-AB93-A656B5B084C1}"/>
                </c:ext>
              </c:extLst>
            </c:dLbl>
            <c:numFmt formatCode="\$#,##0" sourceLinked="0"/>
            <c:spPr>
              <a:noFill/>
              <a:ln w="19050" cap="rnd">
                <a:noFill/>
              </a:ln>
            </c:spPr>
            <c:txPr>
              <a:bodyPr/>
              <a:lstStyle/>
              <a:p>
                <a:pPr>
                  <a:defRPr sz="900" b="0" i="0" u="none" strike="noStrike" baseline="0">
                    <a:solidFill>
                      <a:schemeClr val="bg2">
                        <a:lumMod val="25000"/>
                      </a:schemeClr>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'Fig6'!$C$6:$M$6</c:f>
              <c:numCache>
                <c:formatCode>General</c:formatCode>
                <c:ptCount val="11"/>
                <c:pt idx="0">
                  <c:v>23872</c:v>
                </c:pt>
                <c:pt idx="1">
                  <c:v>22481</c:v>
                </c:pt>
                <c:pt idx="2">
                  <c:v>21826</c:v>
                </c:pt>
                <c:pt idx="3" formatCode="_(* #,##0_);_(* \(#,##0\);_(* &quot;-&quot;??_);_(@_)">
                  <c:v>22356</c:v>
                </c:pt>
                <c:pt idx="4">
                  <c:v>21863</c:v>
                </c:pt>
                <c:pt idx="5">
                  <c:v>21714</c:v>
                </c:pt>
                <c:pt idx="6">
                  <c:v>21618</c:v>
                </c:pt>
                <c:pt idx="7">
                  <c:v>21860</c:v>
                </c:pt>
                <c:pt idx="8">
                  <c:v>21857</c:v>
                </c:pt>
                <c:pt idx="9">
                  <c:v>21014</c:v>
                </c:pt>
                <c:pt idx="10">
                  <c:v>22936</c:v>
                </c:pt>
              </c:numCache>
            </c:numRef>
          </c:val>
          <c:smooth val="0"/>
          <c:extLst>
            <c:ext xmlns:c16="http://schemas.microsoft.com/office/drawing/2014/chart" uri="{C3380CC4-5D6E-409C-BE32-E72D297353CC}">
              <c16:uniqueId val="{00000001-4097-4FF2-AB93-A656B5B084C1}"/>
            </c:ext>
          </c:extLst>
        </c:ser>
        <c:ser>
          <c:idx val="1"/>
          <c:order val="1"/>
          <c:tx>
            <c:strRef>
              <c:f>'Fig6'!$B$7</c:f>
              <c:strCache>
                <c:ptCount val="1"/>
                <c:pt idx="0">
                  <c:v>State and Local Government Revenue (2022 Dollars)</c:v>
                </c:pt>
              </c:strCache>
            </c:strRef>
          </c:tx>
          <c:spPr>
            <a:ln>
              <a:solidFill>
                <a:srgbClr val="993366"/>
              </a:solidFill>
              <a:prstDash val="sysDash"/>
            </a:ln>
          </c:spPr>
          <c:marker>
            <c:symbol val="none"/>
          </c:marker>
          <c:cat>
            <c:numRef>
              <c:f>'Fig6'!$C$5:$M$5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'Fig6'!$C$7:$M$7</c:f>
              <c:numCache>
                <c:formatCode>General</c:formatCode>
                <c:ptCount val="11"/>
                <c:pt idx="0">
                  <c:v>30859.58997722096</c:v>
                </c:pt>
                <c:pt idx="1">
                  <c:v>28629.857297297298</c:v>
                </c:pt>
                <c:pt idx="2">
                  <c:v>27590.333517699117</c:v>
                </c:pt>
                <c:pt idx="3">
                  <c:v>28052.451665312754</c:v>
                </c:pt>
                <c:pt idx="4">
                  <c:v>26876.207892700542</c:v>
                </c:pt>
                <c:pt idx="5">
                  <c:v>26140.916811522224</c:v>
                </c:pt>
                <c:pt idx="6">
                  <c:v>25539.690775432773</c:v>
                </c:pt>
                <c:pt idx="7">
                  <c:v>25247.407234539089</c:v>
                </c:pt>
                <c:pt idx="8">
                  <c:v>24907.056869773001</c:v>
                </c:pt>
                <c:pt idx="9">
                  <c:v>22368.214511041009</c:v>
                </c:pt>
                <c:pt idx="10">
                  <c:v>22936</c:v>
                </c:pt>
              </c:numCache>
            </c:numRef>
          </c:val>
          <c:smooth val="0"/>
          <c:extLst>
            <c:ext xmlns:c16="http://schemas.microsoft.com/office/drawing/2014/chart" uri="{C3380CC4-5D6E-409C-BE32-E72D297353CC}">
              <c16:uniqueId val="{00000002-4097-4FF2-AB93-A656B5B084C1}"/>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 val="autoZero"/>
        <c:auto val="1"/>
        <c:lblAlgn val="ctr"/>
        <c:lblOffset val="100"/>
        <c:noMultiLvlLbl val="0"/>
      </c:catAx>
      <c:valAx>
        <c:axId val="371644744"/>
        <c:scaling>
          <c:orientation val="minMax"/>
          <c:max val="3500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5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56082758620689654"/>
          <c:y val="0.62499126869050059"/>
          <c:w val="0.37095038982196188"/>
          <c:h val="0.13233973230552842"/>
        </c:manualLayout>
      </c:layout>
      <c:overlay val="0"/>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405856356636868E-2"/>
          <c:y val="1.863596424097096E-2"/>
          <c:w val="0.87631816856226297"/>
          <c:h val="0.83951057059648371"/>
        </c:manualLayout>
      </c:layout>
      <c:lineChart>
        <c:grouping val="standard"/>
        <c:varyColors val="0"/>
        <c:ser>
          <c:idx val="1"/>
          <c:order val="0"/>
          <c:tx>
            <c:strRef>
              <c:f>'Fig7'!$D$4</c:f>
              <c:strCache>
                <c:ptCount val="1"/>
                <c:pt idx="0">
                  <c:v>All Dental Schools</c:v>
                </c:pt>
              </c:strCache>
            </c:strRef>
          </c:tx>
          <c:spPr>
            <a:ln w="53975">
              <a:solidFill>
                <a:sysClr val="windowText" lastClr="000000">
                  <a:lumMod val="65000"/>
                  <a:lumOff val="35000"/>
                </a:sysClr>
              </a:solidFill>
              <a:prstDash val="solid"/>
            </a:ln>
          </c:spPr>
          <c:marker>
            <c:symbol val="none"/>
          </c:marker>
          <c:dLbls>
            <c:dLbl>
              <c:idx val="10"/>
              <c:layout>
                <c:manualLayout>
                  <c:x val="-2.707117852975496E-2"/>
                  <c:y val="-2.18789929876476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8A-4D2A-B788-D1B83A65EFC7}"/>
                </c:ext>
              </c:extLst>
            </c:dLbl>
            <c:numFmt formatCode="0.0%" sourceLinked="0"/>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'Fig7'!$C$5:$C$15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'Fig7'!$D$5:$D$15</c:f>
              <c:numCache>
                <c:formatCode>0.0%</c:formatCode>
                <c:ptCount val="11"/>
                <c:pt idx="0">
                  <c:v>0.125</c:v>
                </c:pt>
                <c:pt idx="1">
                  <c:v>0.111</c:v>
                </c:pt>
                <c:pt idx="2">
                  <c:v>0.11199999999999999</c:v>
                </c:pt>
                <c:pt idx="3">
                  <c:v>0.12</c:v>
                </c:pt>
                <c:pt idx="4">
                  <c:v>0.115</c:v>
                </c:pt>
                <c:pt idx="5">
                  <c:v>0.11</c:v>
                </c:pt>
                <c:pt idx="6">
                  <c:v>0.10400000000000001</c:v>
                </c:pt>
                <c:pt idx="7">
                  <c:v>0.10300000000000001</c:v>
                </c:pt>
                <c:pt idx="8">
                  <c:v>0.106</c:v>
                </c:pt>
                <c:pt idx="9">
                  <c:v>9.9000000000000005E-2</c:v>
                </c:pt>
                <c:pt idx="10">
                  <c:v>0.10199999999999999</c:v>
                </c:pt>
              </c:numCache>
            </c:numRef>
          </c:val>
          <c:smooth val="0"/>
          <c:extLst>
            <c:ext xmlns:c16="http://schemas.microsoft.com/office/drawing/2014/chart" uri="{C3380CC4-5D6E-409C-BE32-E72D297353CC}">
              <c16:uniqueId val="{00000001-0E8A-4D2A-B788-D1B83A65EFC7}"/>
            </c:ext>
          </c:extLst>
        </c:ser>
        <c:ser>
          <c:idx val="2"/>
          <c:order val="1"/>
          <c:tx>
            <c:strRef>
              <c:f>'Fig7'!$E$4</c:f>
              <c:strCache>
                <c:ptCount val="1"/>
                <c:pt idx="0">
                  <c:v>Public Dental Schools</c:v>
                </c:pt>
              </c:strCache>
            </c:strRef>
          </c:tx>
          <c:spPr>
            <a:ln w="38100">
              <a:solidFill>
                <a:srgbClr val="993366"/>
              </a:solidFill>
            </a:ln>
          </c:spPr>
          <c:marker>
            <c:symbol val="none"/>
          </c:marker>
          <c:dLbls>
            <c:numFmt formatCode="0.0%" sourceLinked="0"/>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'Fig7'!$C$5:$C$15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'Fig7'!$E$5:$E$15</c:f>
              <c:numCache>
                <c:formatCode>0.0%</c:formatCode>
                <c:ptCount val="11"/>
                <c:pt idx="0">
                  <c:v>0.19399999999999998</c:v>
                </c:pt>
                <c:pt idx="1">
                  <c:v>0.17300000000000001</c:v>
                </c:pt>
                <c:pt idx="2">
                  <c:v>0.17499999999999999</c:v>
                </c:pt>
                <c:pt idx="3">
                  <c:v>0.19</c:v>
                </c:pt>
                <c:pt idx="4">
                  <c:v>0.18600000000000003</c:v>
                </c:pt>
                <c:pt idx="5">
                  <c:v>0.17699999999999999</c:v>
                </c:pt>
                <c:pt idx="6">
                  <c:v>0.16699999999999998</c:v>
                </c:pt>
                <c:pt idx="7">
                  <c:v>0.16899999999999998</c:v>
                </c:pt>
                <c:pt idx="8">
                  <c:v>0.17300000000000001</c:v>
                </c:pt>
                <c:pt idx="9">
                  <c:v>0.16399999999999998</c:v>
                </c:pt>
                <c:pt idx="10">
                  <c:v>0.17199999999999999</c:v>
                </c:pt>
              </c:numCache>
            </c:numRef>
          </c:val>
          <c:smooth val="0"/>
          <c:extLst>
            <c:ext xmlns:c16="http://schemas.microsoft.com/office/drawing/2014/chart" uri="{C3380CC4-5D6E-409C-BE32-E72D297353CC}">
              <c16:uniqueId val="{00000002-0E8A-4D2A-B788-D1B83A65EFC7}"/>
            </c:ext>
          </c:extLst>
        </c:ser>
        <c:ser>
          <c:idx val="3"/>
          <c:order val="2"/>
          <c:tx>
            <c:strRef>
              <c:f>'Fig7'!$F$4</c:f>
              <c:strCache>
                <c:ptCount val="1"/>
                <c:pt idx="0">
                  <c:v>Private Dental Schools</c:v>
                </c:pt>
              </c:strCache>
            </c:strRef>
          </c:tx>
          <c:spPr>
            <a:ln w="38100">
              <a:solidFill>
                <a:srgbClr val="009999"/>
              </a:solidFill>
              <a:prstDash val="solid"/>
            </a:ln>
          </c:spPr>
          <c:marker>
            <c:symbol val="none"/>
          </c:marker>
          <c:dLbls>
            <c:numFmt formatCode="0.0%" sourceLinked="0"/>
            <c:spPr>
              <a:noFill/>
              <a:ln>
                <a:noFill/>
              </a:ln>
              <a:effectLst/>
            </c:spPr>
            <c:txPr>
              <a:bodyPr wrap="square" lIns="38100" tIns="19050" rIns="38100" bIns="19050" anchor="ctr">
                <a:spAutoFit/>
              </a:bodyPr>
              <a:lstStyle/>
              <a:p>
                <a:pPr>
                  <a:defRPr sz="900" b="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'Fig7'!$C$5:$C$15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'Fig7'!$F$5:$F$15</c:f>
              <c:numCache>
                <c:formatCode>0.0%</c:formatCode>
                <c:ptCount val="11"/>
                <c:pt idx="0">
                  <c:v>8.0000000000000002E-3</c:v>
                </c:pt>
                <c:pt idx="1">
                  <c:v>8.0000000000000002E-3</c:v>
                </c:pt>
                <c:pt idx="2">
                  <c:v>6.9999999999999993E-3</c:v>
                </c:pt>
                <c:pt idx="3">
                  <c:v>8.0000000000000002E-3</c:v>
                </c:pt>
                <c:pt idx="4">
                  <c:v>6.0000000000000001E-3</c:v>
                </c:pt>
                <c:pt idx="5">
                  <c:v>6.0000000000000001E-3</c:v>
                </c:pt>
                <c:pt idx="6">
                  <c:v>6.9999999999999993E-3</c:v>
                </c:pt>
                <c:pt idx="7">
                  <c:v>5.0000000000000001E-3</c:v>
                </c:pt>
                <c:pt idx="8">
                  <c:v>5.0000000000000001E-3</c:v>
                </c:pt>
                <c:pt idx="9">
                  <c:v>6.0000000000000001E-3</c:v>
                </c:pt>
                <c:pt idx="10">
                  <c:v>4.0000000000000001E-3</c:v>
                </c:pt>
              </c:numCache>
            </c:numRef>
          </c:val>
          <c:smooth val="0"/>
          <c:extLst>
            <c:ext xmlns:c16="http://schemas.microsoft.com/office/drawing/2014/chart" uri="{C3380CC4-5D6E-409C-BE32-E72D297353CC}">
              <c16:uniqueId val="{00000003-0E8A-4D2A-B788-D1B83A65EFC7}"/>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Fiscal</a:t>
                </a:r>
                <a:r>
                  <a:rPr lang="en-US" baseline="0"/>
                  <a:t> Year Ending</a:t>
                </a:r>
                <a:endParaRPr lang="en-US"/>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At val="0"/>
        <c:auto val="1"/>
        <c:lblAlgn val="ctr"/>
        <c:lblOffset val="100"/>
        <c:noMultiLvlLbl val="0"/>
      </c:catAx>
      <c:valAx>
        <c:axId val="371644744"/>
        <c:scaling>
          <c:orientation val="minMax"/>
          <c:max val="0.25"/>
          <c:min val="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Percentage of Total Revenue</a:t>
                </a:r>
              </a:p>
            </c:rich>
          </c:tx>
          <c:layout>
            <c:manualLayout>
              <c:xMode val="edge"/>
              <c:yMode val="edge"/>
              <c:x val="1.9709846654232397E-2"/>
              <c:y val="0.17380838194361775"/>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5.000000000000001E-2"/>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19555710728691003"/>
          <c:y val="0.56029319229264807"/>
          <c:w val="0.31639332714682544"/>
          <c:h val="0.16085308026218773"/>
        </c:manualLayout>
      </c:layout>
      <c:overlay val="0"/>
      <c:spPr>
        <a:gradFill>
          <a:gsLst>
            <a:gs pos="0">
              <a:sysClr val="window" lastClr="FFFFFF"/>
            </a:gs>
            <a:gs pos="39000">
              <a:sysClr val="window" lastClr="FFFFFF"/>
            </a:gs>
            <a:gs pos="100000">
              <a:sysClr val="window" lastClr="FFFFFF">
                <a:lumMod val="83000"/>
              </a:sysClr>
            </a:gs>
          </a:gsLst>
          <a:path path="circle">
            <a:fillToRect l="50000" t="-80000" r="50000" b="180000"/>
          </a:path>
        </a:gradFill>
      </c:spPr>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756098148282"/>
          <c:y val="2.8409095047971615E-2"/>
          <c:w val="0.87631816856226297"/>
          <c:h val="0.83951057059648371"/>
        </c:manualLayout>
      </c:layout>
      <c:lineChart>
        <c:grouping val="standard"/>
        <c:varyColors val="0"/>
        <c:ser>
          <c:idx val="0"/>
          <c:order val="0"/>
          <c:tx>
            <c:strRef>
              <c:f>'Fig8'!$B$6</c:f>
              <c:strCache>
                <c:ptCount val="1"/>
                <c:pt idx="0">
                  <c:v>Total Revenue</c:v>
                </c:pt>
              </c:strCache>
            </c:strRef>
          </c:tx>
          <c:spPr>
            <a:ln w="88900">
              <a:solidFill>
                <a:srgbClr val="993366"/>
              </a:solidFill>
            </a:ln>
          </c:spPr>
          <c:marker>
            <c:symbol val="none"/>
          </c:marker>
          <c:dLbls>
            <c:dLbl>
              <c:idx val="10"/>
              <c:dLblPos val="b"/>
              <c:showLegendKey val="0"/>
              <c:showVal val="1"/>
              <c:showCatName val="0"/>
              <c:showSerName val="0"/>
              <c:showPercent val="0"/>
              <c:showBubbleSize val="0"/>
              <c:extLst>
                <c:ext xmlns:c15="http://schemas.microsoft.com/office/drawing/2012/chart" uri="{CE6537A1-D6FC-4f65-9D91-7224C49458BB}">
                  <c15:layout>
                    <c:manualLayout>
                      <c:w val="7.8589481870321762E-2"/>
                      <c:h val="3.8657480314960628E-2"/>
                    </c:manualLayout>
                  </c15:layout>
                </c:ext>
                <c:ext xmlns:c16="http://schemas.microsoft.com/office/drawing/2014/chart" uri="{C3380CC4-5D6E-409C-BE32-E72D297353CC}">
                  <c16:uniqueId val="{00000000-7957-4205-A272-6FD46D5E3A95}"/>
                </c:ext>
              </c:extLst>
            </c:dLbl>
            <c:numFmt formatCode="\$#,##0" sourceLinked="0"/>
            <c:spPr>
              <a:noFill/>
              <a:ln w="19050" cap="rnd">
                <a:noFill/>
              </a:ln>
            </c:spPr>
            <c:txPr>
              <a:bodyPr/>
              <a:lstStyle/>
              <a:p>
                <a:pPr>
                  <a:defRPr sz="900" b="0" i="0" u="none" strike="noStrike" baseline="0">
                    <a:solidFill>
                      <a:schemeClr val="bg2">
                        <a:lumMod val="25000"/>
                      </a:schemeClr>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'Fig8'!$C$5:$M$5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'Fig8'!$C$6:$M$6</c:f>
              <c:numCache>
                <c:formatCode>General</c:formatCode>
                <c:ptCount val="11"/>
                <c:pt idx="0">
                  <c:v>126566</c:v>
                </c:pt>
                <c:pt idx="1">
                  <c:v>130329</c:v>
                </c:pt>
                <c:pt idx="2">
                  <c:v>123845</c:v>
                </c:pt>
                <c:pt idx="3" formatCode="_(* #,##0_);_(* \(#,##0\);_(* &quot;-&quot;??_);_(@_)">
                  <c:v>122332</c:v>
                </c:pt>
                <c:pt idx="4">
                  <c:v>126489</c:v>
                </c:pt>
                <c:pt idx="5">
                  <c:v>131211</c:v>
                </c:pt>
                <c:pt idx="6">
                  <c:v>135995</c:v>
                </c:pt>
                <c:pt idx="7">
                  <c:v>135628</c:v>
                </c:pt>
                <c:pt idx="8">
                  <c:v>131050</c:v>
                </c:pt>
                <c:pt idx="9">
                  <c:v>138147</c:v>
                </c:pt>
                <c:pt idx="10">
                  <c:v>145163</c:v>
                </c:pt>
              </c:numCache>
            </c:numRef>
          </c:val>
          <c:smooth val="0"/>
          <c:extLst>
            <c:ext xmlns:c16="http://schemas.microsoft.com/office/drawing/2014/chart" uri="{C3380CC4-5D6E-409C-BE32-E72D297353CC}">
              <c16:uniqueId val="{00000001-7957-4205-A272-6FD46D5E3A95}"/>
            </c:ext>
          </c:extLst>
        </c:ser>
        <c:ser>
          <c:idx val="1"/>
          <c:order val="1"/>
          <c:tx>
            <c:strRef>
              <c:f>'Fig8'!$B$7</c:f>
              <c:strCache>
                <c:ptCount val="1"/>
                <c:pt idx="0">
                  <c:v>Total Revenue (2022 Dollars)</c:v>
                </c:pt>
              </c:strCache>
            </c:strRef>
          </c:tx>
          <c:spPr>
            <a:ln>
              <a:solidFill>
                <a:srgbClr val="993366"/>
              </a:solidFill>
              <a:prstDash val="sysDash"/>
            </a:ln>
          </c:spPr>
          <c:marker>
            <c:symbol val="none"/>
          </c:marker>
          <c:cat>
            <c:numRef>
              <c:f>'Fig8'!$C$5:$M$5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'Fig8'!$C$7:$M$7</c:f>
              <c:numCache>
                <c:formatCode>General</c:formatCode>
                <c:ptCount val="11"/>
                <c:pt idx="0">
                  <c:v>163613.22323462417</c:v>
                </c:pt>
                <c:pt idx="1">
                  <c:v>165975.7427027027</c:v>
                </c:pt>
                <c:pt idx="2">
                  <c:v>156552.95768805311</c:v>
                </c:pt>
                <c:pt idx="3">
                  <c:v>153502.97535878691</c:v>
                </c:pt>
                <c:pt idx="4">
                  <c:v>155493.05493938614</c:v>
                </c:pt>
                <c:pt idx="5">
                  <c:v>157961.49192947603</c:v>
                </c:pt>
                <c:pt idx="6">
                  <c:v>160665.66042210101</c:v>
                </c:pt>
                <c:pt idx="7">
                  <c:v>156644.80093348891</c:v>
                </c:pt>
                <c:pt idx="8">
                  <c:v>149337.50298685784</c:v>
                </c:pt>
                <c:pt idx="9">
                  <c:v>147049.66831906262</c:v>
                </c:pt>
                <c:pt idx="10">
                  <c:v>145163</c:v>
                </c:pt>
              </c:numCache>
            </c:numRef>
          </c:val>
          <c:smooth val="0"/>
          <c:extLst>
            <c:ext xmlns:c16="http://schemas.microsoft.com/office/drawing/2014/chart" uri="{C3380CC4-5D6E-409C-BE32-E72D297353CC}">
              <c16:uniqueId val="{00000002-7957-4205-A272-6FD46D5E3A95}"/>
            </c:ext>
          </c:extLst>
        </c:ser>
        <c:dLbls>
          <c:showLegendKey val="0"/>
          <c:showVal val="0"/>
          <c:showCatName val="0"/>
          <c:showSerName val="0"/>
          <c:showPercent val="0"/>
          <c:showBubbleSize val="0"/>
        </c:dLbls>
        <c:smooth val="0"/>
        <c:axId val="371135976"/>
        <c:axId val="371644744"/>
      </c:line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 val="autoZero"/>
        <c:auto val="1"/>
        <c:lblAlgn val="ctr"/>
        <c:lblOffset val="100"/>
        <c:noMultiLvlLbl val="0"/>
      </c:catAx>
      <c:valAx>
        <c:axId val="371644744"/>
        <c:scaling>
          <c:orientation val="minMax"/>
          <c:max val="200000"/>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50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legend>
      <c:legendPos val="r"/>
      <c:layout>
        <c:manualLayout>
          <c:xMode val="edge"/>
          <c:yMode val="edge"/>
          <c:x val="0.5476912972085386"/>
          <c:y val="0.49097000380777667"/>
          <c:w val="0.31446434712902266"/>
          <c:h val="0.15016641850952844"/>
        </c:manualLayout>
      </c:layout>
      <c:overlay val="0"/>
      <c:txPr>
        <a:bodyPr/>
        <a:lstStyle/>
        <a:p>
          <a:pPr>
            <a:defRPr sz="1050" b="0"/>
          </a:pPr>
          <a:endParaRPr lang="en-US"/>
        </a:p>
      </c:txPr>
    </c:legend>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57900" cy="86677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3</xdr:row>
      <xdr:rowOff>12381</xdr:rowOff>
    </xdr:from>
    <xdr:to>
      <xdr:col>13</xdr:col>
      <xdr:colOff>396240</xdr:colOff>
      <xdr:row>30</xdr:row>
      <xdr:rowOff>50481</xdr:rowOff>
    </xdr:to>
    <xdr:graphicFrame macro="">
      <xdr:nvGraphicFramePr>
        <xdr:cNvPr id="2" name="Object 7">
          <a:extLst>
            <a:ext uri="{FF2B5EF4-FFF2-40B4-BE49-F238E27FC236}">
              <a16:creationId xmlns:a16="http://schemas.microsoft.com/office/drawing/2014/main" id="{682E6149-78A8-4E7B-9039-9FB8A8BFB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213360</xdr:colOff>
      <xdr:row>1</xdr:row>
      <xdr:rowOff>239076</xdr:rowOff>
    </xdr:from>
    <xdr:to>
      <xdr:col>13</xdr:col>
      <xdr:colOff>419100</xdr:colOff>
      <xdr:row>29</xdr:row>
      <xdr:rowOff>18096</xdr:rowOff>
    </xdr:to>
    <xdr:graphicFrame macro="">
      <xdr:nvGraphicFramePr>
        <xdr:cNvPr id="2" name="Object 7">
          <a:extLst>
            <a:ext uri="{FF2B5EF4-FFF2-40B4-BE49-F238E27FC236}">
              <a16:creationId xmlns:a16="http://schemas.microsoft.com/office/drawing/2014/main" id="{1E529C30-8B85-408F-8D67-C0077A13CF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215265</xdr:colOff>
      <xdr:row>41</xdr:row>
      <xdr:rowOff>13335</xdr:rowOff>
    </xdr:from>
    <xdr:to>
      <xdr:col>17</xdr:col>
      <xdr:colOff>116205</xdr:colOff>
      <xdr:row>72</xdr:row>
      <xdr:rowOff>5715</xdr:rowOff>
    </xdr:to>
    <xdr:graphicFrame macro="">
      <xdr:nvGraphicFramePr>
        <xdr:cNvPr id="3" name="Chart 2">
          <a:extLst>
            <a:ext uri="{FF2B5EF4-FFF2-40B4-BE49-F238E27FC236}">
              <a16:creationId xmlns:a16="http://schemas.microsoft.com/office/drawing/2014/main" id="{A1EEA1ED-EABA-151A-CB71-8A7E514CBE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2</xdr:row>
      <xdr:rowOff>110489</xdr:rowOff>
    </xdr:from>
    <xdr:to>
      <xdr:col>13</xdr:col>
      <xdr:colOff>182880</xdr:colOff>
      <xdr:row>29</xdr:row>
      <xdr:rowOff>91439</xdr:rowOff>
    </xdr:to>
    <xdr:graphicFrame macro="">
      <xdr:nvGraphicFramePr>
        <xdr:cNvPr id="2" name="Chart 1">
          <a:extLst>
            <a:ext uri="{FF2B5EF4-FFF2-40B4-BE49-F238E27FC236}">
              <a16:creationId xmlns:a16="http://schemas.microsoft.com/office/drawing/2014/main" id="{0003E910-2FC0-40F1-AC49-FC783D97E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85725</xdr:colOff>
      <xdr:row>2</xdr:row>
      <xdr:rowOff>20954</xdr:rowOff>
    </xdr:from>
    <xdr:to>
      <xdr:col>12</xdr:col>
      <xdr:colOff>571500</xdr:colOff>
      <xdr:row>29</xdr:row>
      <xdr:rowOff>1904</xdr:rowOff>
    </xdr:to>
    <xdr:graphicFrame macro="">
      <xdr:nvGraphicFramePr>
        <xdr:cNvPr id="2" name="Chart 1">
          <a:extLst>
            <a:ext uri="{FF2B5EF4-FFF2-40B4-BE49-F238E27FC236}">
              <a16:creationId xmlns:a16="http://schemas.microsoft.com/office/drawing/2014/main" id="{4C88A2F2-CA63-44C2-9B2F-871EAA5C7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89534</xdr:rowOff>
    </xdr:from>
    <xdr:to>
      <xdr:col>10</xdr:col>
      <xdr:colOff>563880</xdr:colOff>
      <xdr:row>29</xdr:row>
      <xdr:rowOff>68580</xdr:rowOff>
    </xdr:to>
    <xdr:graphicFrame macro="">
      <xdr:nvGraphicFramePr>
        <xdr:cNvPr id="2" name="Chart 1">
          <a:extLst>
            <a:ext uri="{FF2B5EF4-FFF2-40B4-BE49-F238E27FC236}">
              <a16:creationId xmlns:a16="http://schemas.microsoft.com/office/drawing/2014/main" id="{8A5807DA-303B-48DA-94E1-6E77174D0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158114</xdr:rowOff>
    </xdr:from>
    <xdr:to>
      <xdr:col>12</xdr:col>
      <xdr:colOff>485775</xdr:colOff>
      <xdr:row>29</xdr:row>
      <xdr:rowOff>139064</xdr:rowOff>
    </xdr:to>
    <xdr:graphicFrame macro="">
      <xdr:nvGraphicFramePr>
        <xdr:cNvPr id="2" name="Chart 1">
          <a:extLst>
            <a:ext uri="{FF2B5EF4-FFF2-40B4-BE49-F238E27FC236}">
              <a16:creationId xmlns:a16="http://schemas.microsoft.com/office/drawing/2014/main" id="{DD168611-6482-411A-8F80-3C63F41F0F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38099</xdr:colOff>
      <xdr:row>2</xdr:row>
      <xdr:rowOff>81914</xdr:rowOff>
    </xdr:from>
    <xdr:to>
      <xdr:col>10</xdr:col>
      <xdr:colOff>601979</xdr:colOff>
      <xdr:row>29</xdr:row>
      <xdr:rowOff>60960</xdr:rowOff>
    </xdr:to>
    <xdr:graphicFrame macro="">
      <xdr:nvGraphicFramePr>
        <xdr:cNvPr id="2" name="Chart 1">
          <a:extLst>
            <a:ext uri="{FF2B5EF4-FFF2-40B4-BE49-F238E27FC236}">
              <a16:creationId xmlns:a16="http://schemas.microsoft.com/office/drawing/2014/main" id="{5AD02461-6299-4882-B3DE-BB5867BA14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106680</xdr:rowOff>
    </xdr:from>
    <xdr:to>
      <xdr:col>13</xdr:col>
      <xdr:colOff>205740</xdr:colOff>
      <xdr:row>29</xdr:row>
      <xdr:rowOff>144780</xdr:rowOff>
    </xdr:to>
    <xdr:graphicFrame macro="">
      <xdr:nvGraphicFramePr>
        <xdr:cNvPr id="3" name="Chart 2">
          <a:extLst>
            <a:ext uri="{FF2B5EF4-FFF2-40B4-BE49-F238E27FC236}">
              <a16:creationId xmlns:a16="http://schemas.microsoft.com/office/drawing/2014/main" id="{65C3737C-267A-9181-38BB-033B95BB2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2</xdr:row>
      <xdr:rowOff>119061</xdr:rowOff>
    </xdr:from>
    <xdr:to>
      <xdr:col>13</xdr:col>
      <xdr:colOff>541020</xdr:colOff>
      <xdr:row>29</xdr:row>
      <xdr:rowOff>141921</xdr:rowOff>
    </xdr:to>
    <xdr:graphicFrame macro="">
      <xdr:nvGraphicFramePr>
        <xdr:cNvPr id="2" name="Object 7">
          <a:extLst>
            <a:ext uri="{FF2B5EF4-FFF2-40B4-BE49-F238E27FC236}">
              <a16:creationId xmlns:a16="http://schemas.microsoft.com/office/drawing/2014/main" id="{1D307A88-3658-46CA-9FE6-DAF4F10AD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118110</xdr:colOff>
      <xdr:row>41</xdr:row>
      <xdr:rowOff>154305</xdr:rowOff>
    </xdr:from>
    <xdr:to>
      <xdr:col>17</xdr:col>
      <xdr:colOff>485775</xdr:colOff>
      <xdr:row>72</xdr:row>
      <xdr:rowOff>146685</xdr:rowOff>
    </xdr:to>
    <xdr:graphicFrame macro="">
      <xdr:nvGraphicFramePr>
        <xdr:cNvPr id="3" name="Chart 2">
          <a:extLst>
            <a:ext uri="{FF2B5EF4-FFF2-40B4-BE49-F238E27FC236}">
              <a16:creationId xmlns:a16="http://schemas.microsoft.com/office/drawing/2014/main" id="{77F9ABDD-D87D-4854-861C-D95EBF347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5713</xdr:rowOff>
    </xdr:from>
    <xdr:to>
      <xdr:col>13</xdr:col>
      <xdr:colOff>552450</xdr:colOff>
      <xdr:row>43</xdr:row>
      <xdr:rowOff>30480</xdr:rowOff>
    </xdr:to>
    <xdr:graphicFrame macro="">
      <xdr:nvGraphicFramePr>
        <xdr:cNvPr id="2" name="Objec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45718</xdr:rowOff>
    </xdr:from>
    <xdr:to>
      <xdr:col>16</xdr:col>
      <xdr:colOff>198120</xdr:colOff>
      <xdr:row>41</xdr:row>
      <xdr:rowOff>89535</xdr:rowOff>
    </xdr:to>
    <xdr:graphicFrame macro="">
      <xdr:nvGraphicFramePr>
        <xdr:cNvPr id="2" name="Object 2">
          <a:extLst>
            <a:ext uri="{FF2B5EF4-FFF2-40B4-BE49-F238E27FC236}">
              <a16:creationId xmlns:a16="http://schemas.microsoft.com/office/drawing/2014/main" id="{9F16509F-2872-463C-B373-E0E6E1EA9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xdr:row>
      <xdr:rowOff>90486</xdr:rowOff>
    </xdr:from>
    <xdr:to>
      <xdr:col>13</xdr:col>
      <xdr:colOff>211455</xdr:colOff>
      <xdr:row>29</xdr:row>
      <xdr:rowOff>136206</xdr:rowOff>
    </xdr:to>
    <xdr:graphicFrame macro="">
      <xdr:nvGraphicFramePr>
        <xdr:cNvPr id="2" name="Object 6">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157161</xdr:rowOff>
    </xdr:from>
    <xdr:to>
      <xdr:col>13</xdr:col>
      <xdr:colOff>205740</xdr:colOff>
      <xdr:row>30</xdr:row>
      <xdr:rowOff>27621</xdr:rowOff>
    </xdr:to>
    <xdr:graphicFrame macro="">
      <xdr:nvGraphicFramePr>
        <xdr:cNvPr id="2" name="Object 7">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262890</xdr:colOff>
      <xdr:row>2</xdr:row>
      <xdr:rowOff>196213</xdr:rowOff>
    </xdr:from>
    <xdr:to>
      <xdr:col>13</xdr:col>
      <xdr:colOff>369570</xdr:colOff>
      <xdr:row>29</xdr:row>
      <xdr:rowOff>112393</xdr:rowOff>
    </xdr:to>
    <xdr:graphicFrame macro="">
      <xdr:nvGraphicFramePr>
        <xdr:cNvPr id="2" name="Chart 1">
          <a:extLst>
            <a:ext uri="{FF2B5EF4-FFF2-40B4-BE49-F238E27FC236}">
              <a16:creationId xmlns:a16="http://schemas.microsoft.com/office/drawing/2014/main" id="{776D2A04-C282-4A06-95EC-16D4F3331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171448</xdr:rowOff>
    </xdr:from>
    <xdr:to>
      <xdr:col>13</xdr:col>
      <xdr:colOff>238125</xdr:colOff>
      <xdr:row>29</xdr:row>
      <xdr:rowOff>87628</xdr:rowOff>
    </xdr:to>
    <xdr:graphicFrame macro="">
      <xdr:nvGraphicFramePr>
        <xdr:cNvPr id="2" name="Chart 1">
          <a:extLst>
            <a:ext uri="{FF2B5EF4-FFF2-40B4-BE49-F238E27FC236}">
              <a16:creationId xmlns:a16="http://schemas.microsoft.com/office/drawing/2014/main" id="{A648A6F2-4EAC-4A38-B68A-CE4624F7FC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88581</xdr:rowOff>
    </xdr:from>
    <xdr:to>
      <xdr:col>15</xdr:col>
      <xdr:colOff>409575</xdr:colOff>
      <xdr:row>36</xdr:row>
      <xdr:rowOff>64770</xdr:rowOff>
    </xdr:to>
    <xdr:graphicFrame macro="">
      <xdr:nvGraphicFramePr>
        <xdr:cNvPr id="2" name="Object 7">
          <a:extLst>
            <a:ext uri="{FF2B5EF4-FFF2-40B4-BE49-F238E27FC236}">
              <a16:creationId xmlns:a16="http://schemas.microsoft.com/office/drawing/2014/main" id="{316C43D8-D480-4763-ACD0-BBD77753C2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200024</xdr:rowOff>
    </xdr:from>
    <xdr:to>
      <xdr:col>12</xdr:col>
      <xdr:colOff>485775</xdr:colOff>
      <xdr:row>30</xdr:row>
      <xdr:rowOff>19049</xdr:rowOff>
    </xdr:to>
    <xdr:graphicFrame macro="">
      <xdr:nvGraphicFramePr>
        <xdr:cNvPr id="2" name="Chart 1">
          <a:extLst>
            <a:ext uri="{FF2B5EF4-FFF2-40B4-BE49-F238E27FC236}">
              <a16:creationId xmlns:a16="http://schemas.microsoft.com/office/drawing/2014/main" id="{98404F7A-2521-4E25-BA82-8AE417435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4:H73"/>
  <sheetViews>
    <sheetView tabSelected="1" zoomScaleNormal="100" workbookViewId="0">
      <pane ySplit="8" topLeftCell="A9" activePane="bottomLeft" state="frozen"/>
      <selection pane="bottomLeft" activeCell="A5" sqref="A5"/>
    </sheetView>
  </sheetViews>
  <sheetFormatPr defaultColWidth="9.140625" defaultRowHeight="12.75" x14ac:dyDescent="0.2"/>
  <cols>
    <col min="1" max="1" width="172.42578125" style="4" customWidth="1"/>
    <col min="2" max="2" width="9.140625" style="330"/>
    <col min="3" max="16384" width="9.140625" style="4"/>
  </cols>
  <sheetData>
    <row r="4" spans="1:3" ht="32.1" customHeight="1" x14ac:dyDescent="0.2"/>
    <row r="5" spans="1:3" s="5" customFormat="1" ht="18" x14ac:dyDescent="0.25">
      <c r="A5" s="284" t="s">
        <v>0</v>
      </c>
      <c r="B5" s="330"/>
    </row>
    <row r="6" spans="1:3" s="5" customFormat="1" ht="18" x14ac:dyDescent="0.25">
      <c r="A6" s="284" t="s">
        <v>1</v>
      </c>
      <c r="B6" s="330"/>
    </row>
    <row r="7" spans="1:3" s="5" customFormat="1" ht="18" x14ac:dyDescent="0.25">
      <c r="A7" s="284" t="s">
        <v>2</v>
      </c>
      <c r="B7" s="330"/>
    </row>
    <row r="8" spans="1:3" s="5" customFormat="1" ht="20.25" customHeight="1" x14ac:dyDescent="0.2">
      <c r="A8" s="6"/>
      <c r="B8" s="330"/>
    </row>
    <row r="9" spans="1:3" s="5" customFormat="1" ht="20.100000000000001" customHeight="1" x14ac:dyDescent="0.2">
      <c r="A9" s="286" t="s">
        <v>3</v>
      </c>
      <c r="B9" s="330"/>
    </row>
    <row r="10" spans="1:3" s="5" customFormat="1" ht="20.100000000000001" customHeight="1" x14ac:dyDescent="0.2">
      <c r="A10" s="286" t="s">
        <v>4</v>
      </c>
      <c r="B10" s="377"/>
    </row>
    <row r="11" spans="1:3" s="5" customFormat="1" ht="20.100000000000001" customHeight="1" x14ac:dyDescent="0.2">
      <c r="A11" s="286" t="s">
        <v>5</v>
      </c>
      <c r="B11" s="329"/>
      <c r="C11" s="330"/>
    </row>
    <row r="12" spans="1:3" s="5" customFormat="1" ht="20.100000000000001" customHeight="1" x14ac:dyDescent="0.2">
      <c r="A12" s="286" t="s">
        <v>6</v>
      </c>
      <c r="B12" s="329"/>
      <c r="C12" s="330"/>
    </row>
    <row r="13" spans="1:3" s="5" customFormat="1" ht="20.100000000000001" customHeight="1" x14ac:dyDescent="0.2">
      <c r="A13" s="286" t="s">
        <v>7</v>
      </c>
      <c r="B13" s="329"/>
      <c r="C13" s="330"/>
    </row>
    <row r="14" spans="1:3" s="5" customFormat="1" ht="20.100000000000001" customHeight="1" x14ac:dyDescent="0.2">
      <c r="A14" s="286" t="s">
        <v>8</v>
      </c>
      <c r="B14" s="329"/>
      <c r="C14" s="330"/>
    </row>
    <row r="15" spans="1:3" s="5" customFormat="1" ht="20.100000000000001" customHeight="1" x14ac:dyDescent="0.2">
      <c r="A15" s="286" t="s">
        <v>9</v>
      </c>
      <c r="B15" s="329"/>
      <c r="C15" s="330"/>
    </row>
    <row r="16" spans="1:3" s="5" customFormat="1" ht="20.100000000000001" customHeight="1" x14ac:dyDescent="0.2">
      <c r="A16" s="286" t="s">
        <v>10</v>
      </c>
      <c r="B16" s="329"/>
    </row>
    <row r="17" spans="1:8" s="5" customFormat="1" ht="20.100000000000001" customHeight="1" x14ac:dyDescent="0.2">
      <c r="A17" s="286" t="s">
        <v>11</v>
      </c>
      <c r="B17" s="378"/>
    </row>
    <row r="18" spans="1:8" s="5" customFormat="1" ht="20.100000000000001" customHeight="1" x14ac:dyDescent="0.2">
      <c r="A18" s="286" t="s">
        <v>12</v>
      </c>
      <c r="B18" s="378"/>
    </row>
    <row r="19" spans="1:8" s="5" customFormat="1" ht="20.100000000000001" customHeight="1" x14ac:dyDescent="0.2">
      <c r="A19" s="286" t="s">
        <v>13</v>
      </c>
      <c r="B19" s="379"/>
      <c r="C19" s="331"/>
      <c r="D19" s="331"/>
      <c r="E19" s="331"/>
      <c r="F19" s="331"/>
      <c r="G19" s="331"/>
      <c r="H19" s="331"/>
    </row>
    <row r="20" spans="1:8" s="5" customFormat="1" ht="20.100000000000001" customHeight="1" x14ac:dyDescent="0.2">
      <c r="A20" s="286" t="s">
        <v>14</v>
      </c>
      <c r="B20" s="379"/>
      <c r="C20" s="331"/>
      <c r="D20" s="331"/>
      <c r="E20" s="331"/>
      <c r="F20" s="331"/>
      <c r="G20" s="331"/>
      <c r="H20" s="331"/>
    </row>
    <row r="21" spans="1:8" s="5" customFormat="1" ht="20.100000000000001" customHeight="1" x14ac:dyDescent="0.2">
      <c r="A21" s="286" t="s">
        <v>15</v>
      </c>
      <c r="B21" s="330"/>
      <c r="C21" s="331"/>
      <c r="D21" s="331"/>
      <c r="E21" s="331"/>
      <c r="F21" s="331"/>
      <c r="G21" s="331"/>
      <c r="H21" s="331"/>
    </row>
    <row r="22" spans="1:8" s="5" customFormat="1" ht="20.100000000000001" customHeight="1" x14ac:dyDescent="0.2">
      <c r="A22" s="286" t="s">
        <v>16</v>
      </c>
      <c r="B22" s="330"/>
    </row>
    <row r="23" spans="1:8" s="5" customFormat="1" ht="20.100000000000001" customHeight="1" x14ac:dyDescent="0.2">
      <c r="A23" s="286" t="s">
        <v>17</v>
      </c>
      <c r="B23" s="330"/>
    </row>
    <row r="24" spans="1:8" s="5" customFormat="1" ht="20.100000000000001" customHeight="1" x14ac:dyDescent="0.2">
      <c r="A24" s="286" t="s">
        <v>18</v>
      </c>
      <c r="B24" s="330"/>
    </row>
    <row r="25" spans="1:8" s="5" customFormat="1" ht="20.100000000000001" customHeight="1" x14ac:dyDescent="0.2">
      <c r="A25" s="286" t="s">
        <v>19</v>
      </c>
      <c r="B25" s="330"/>
    </row>
    <row r="26" spans="1:8" s="5" customFormat="1" ht="20.100000000000001" customHeight="1" x14ac:dyDescent="0.2">
      <c r="A26" s="286" t="s">
        <v>20</v>
      </c>
      <c r="B26" s="330"/>
    </row>
    <row r="27" spans="1:8" s="5" customFormat="1" ht="20.100000000000001" customHeight="1" x14ac:dyDescent="0.2">
      <c r="A27" s="286" t="s">
        <v>21</v>
      </c>
      <c r="B27" s="330"/>
    </row>
    <row r="28" spans="1:8" s="5" customFormat="1" ht="20.100000000000001" customHeight="1" x14ac:dyDescent="0.2">
      <c r="A28" s="286" t="s">
        <v>22</v>
      </c>
      <c r="B28" s="330"/>
    </row>
    <row r="29" spans="1:8" s="5" customFormat="1" ht="20.100000000000001" customHeight="1" x14ac:dyDescent="0.2">
      <c r="A29" s="286" t="s">
        <v>23</v>
      </c>
      <c r="B29" s="330"/>
    </row>
    <row r="30" spans="1:8" s="5" customFormat="1" ht="20.100000000000001" customHeight="1" x14ac:dyDescent="0.2">
      <c r="A30" s="286" t="s">
        <v>24</v>
      </c>
      <c r="B30" s="330"/>
    </row>
    <row r="31" spans="1:8" s="5" customFormat="1" ht="20.100000000000001" customHeight="1" x14ac:dyDescent="0.2">
      <c r="A31" s="286" t="s">
        <v>25</v>
      </c>
      <c r="B31" s="330"/>
    </row>
    <row r="32" spans="1:8" s="5" customFormat="1" ht="20.100000000000001" customHeight="1" x14ac:dyDescent="0.2">
      <c r="A32" s="286" t="s">
        <v>26</v>
      </c>
      <c r="B32" s="330"/>
    </row>
    <row r="33" spans="1:2" s="5" customFormat="1" ht="20.100000000000001" customHeight="1" x14ac:dyDescent="0.2">
      <c r="A33" s="286" t="s">
        <v>27</v>
      </c>
      <c r="B33" s="330"/>
    </row>
    <row r="34" spans="1:2" s="5" customFormat="1" ht="20.100000000000001" customHeight="1" x14ac:dyDescent="0.2">
      <c r="A34" s="286" t="s">
        <v>28</v>
      </c>
      <c r="B34" s="330"/>
    </row>
    <row r="35" spans="1:2" s="5" customFormat="1" ht="20.100000000000001" customHeight="1" x14ac:dyDescent="0.2">
      <c r="A35" s="286" t="s">
        <v>29</v>
      </c>
      <c r="B35" s="330"/>
    </row>
    <row r="36" spans="1:2" s="5" customFormat="1" ht="20.100000000000001" customHeight="1" x14ac:dyDescent="0.2">
      <c r="A36" s="286" t="s">
        <v>30</v>
      </c>
      <c r="B36" s="330"/>
    </row>
    <row r="37" spans="1:2" s="5" customFormat="1" ht="20.100000000000001" customHeight="1" x14ac:dyDescent="0.2">
      <c r="A37" s="286" t="s">
        <v>31</v>
      </c>
      <c r="B37" s="330"/>
    </row>
    <row r="38" spans="1:2" s="5" customFormat="1" ht="20.100000000000001" customHeight="1" x14ac:dyDescent="0.2">
      <c r="A38" s="376" t="s">
        <v>32</v>
      </c>
      <c r="B38" s="330"/>
    </row>
    <row r="39" spans="1:2" s="5" customFormat="1" ht="20.100000000000001" customHeight="1" x14ac:dyDescent="0.2">
      <c r="A39" s="286" t="s">
        <v>33</v>
      </c>
      <c r="B39" s="330"/>
    </row>
    <row r="40" spans="1:2" s="5" customFormat="1" ht="20.100000000000001" customHeight="1" x14ac:dyDescent="0.2">
      <c r="A40" s="286" t="s">
        <v>34</v>
      </c>
      <c r="B40" s="330"/>
    </row>
    <row r="41" spans="1:2" s="5" customFormat="1" ht="20.100000000000001" customHeight="1" x14ac:dyDescent="0.2">
      <c r="A41" s="286" t="s">
        <v>35</v>
      </c>
      <c r="B41" s="330"/>
    </row>
    <row r="42" spans="1:2" s="5" customFormat="1" ht="20.100000000000001" customHeight="1" x14ac:dyDescent="0.2">
      <c r="A42" s="286" t="s">
        <v>36</v>
      </c>
      <c r="B42" s="330"/>
    </row>
    <row r="43" spans="1:2" s="5" customFormat="1" ht="20.100000000000001" customHeight="1" x14ac:dyDescent="0.2">
      <c r="A43" s="286" t="s">
        <v>37</v>
      </c>
      <c r="B43" s="330"/>
    </row>
    <row r="44" spans="1:2" s="5" customFormat="1" ht="20.100000000000001" customHeight="1" x14ac:dyDescent="0.2">
      <c r="A44" s="376" t="s">
        <v>38</v>
      </c>
      <c r="B44" s="330"/>
    </row>
    <row r="45" spans="1:2" s="5" customFormat="1" ht="20.100000000000001" customHeight="1" x14ac:dyDescent="0.2">
      <c r="A45" s="286" t="s">
        <v>39</v>
      </c>
      <c r="B45" s="330"/>
    </row>
    <row r="46" spans="1:2" s="5" customFormat="1" ht="20.100000000000001" customHeight="1" x14ac:dyDescent="0.2">
      <c r="A46" s="376" t="s">
        <v>40</v>
      </c>
      <c r="B46" s="330"/>
    </row>
    <row r="47" spans="1:2" s="5" customFormat="1" ht="20.100000000000001" customHeight="1" x14ac:dyDescent="0.2">
      <c r="A47" s="286" t="s">
        <v>41</v>
      </c>
      <c r="B47" s="330"/>
    </row>
    <row r="48" spans="1:2" s="5" customFormat="1" ht="20.100000000000001" customHeight="1" x14ac:dyDescent="0.2">
      <c r="A48" s="376" t="s">
        <v>42</v>
      </c>
      <c r="B48" s="330"/>
    </row>
    <row r="49" spans="1:2" s="5" customFormat="1" ht="20.100000000000001" customHeight="1" x14ac:dyDescent="0.2">
      <c r="A49" s="286" t="s">
        <v>43</v>
      </c>
      <c r="B49" s="330"/>
    </row>
    <row r="50" spans="1:2" s="5" customFormat="1" ht="20.100000000000001" customHeight="1" x14ac:dyDescent="0.2">
      <c r="A50" s="376" t="s">
        <v>44</v>
      </c>
      <c r="B50" s="330"/>
    </row>
    <row r="51" spans="1:2" s="5" customFormat="1" ht="20.100000000000001" customHeight="1" x14ac:dyDescent="0.2">
      <c r="A51" s="286" t="s">
        <v>45</v>
      </c>
      <c r="B51" s="330"/>
    </row>
    <row r="52" spans="1:2" s="5" customFormat="1" ht="20.100000000000001" customHeight="1" x14ac:dyDescent="0.2">
      <c r="A52" s="286" t="s">
        <v>46</v>
      </c>
      <c r="B52" s="330"/>
    </row>
    <row r="53" spans="1:2" s="5" customFormat="1" ht="20.100000000000001" customHeight="1" x14ac:dyDescent="0.2">
      <c r="A53" s="286" t="s">
        <v>47</v>
      </c>
      <c r="B53" s="330"/>
    </row>
    <row r="54" spans="1:2" s="5" customFormat="1" ht="20.100000000000001" customHeight="1" x14ac:dyDescent="0.2">
      <c r="A54" s="286" t="s">
        <v>48</v>
      </c>
      <c r="B54" s="330"/>
    </row>
    <row r="55" spans="1:2" s="5" customFormat="1" ht="20.100000000000001" customHeight="1" x14ac:dyDescent="0.2">
      <c r="A55" s="286" t="s">
        <v>49</v>
      </c>
      <c r="B55" s="330"/>
    </row>
    <row r="56" spans="1:2" s="5" customFormat="1" ht="20.100000000000001" customHeight="1" x14ac:dyDescent="0.2">
      <c r="A56" s="286" t="s">
        <v>50</v>
      </c>
      <c r="B56" s="330"/>
    </row>
    <row r="57" spans="1:2" s="5" customFormat="1" ht="20.100000000000001" customHeight="1" x14ac:dyDescent="0.2">
      <c r="A57" s="286" t="s">
        <v>51</v>
      </c>
      <c r="B57" s="330"/>
    </row>
    <row r="58" spans="1:2" s="5" customFormat="1" ht="20.100000000000001" customHeight="1" x14ac:dyDescent="0.2">
      <c r="A58" s="286" t="s">
        <v>52</v>
      </c>
      <c r="B58" s="330"/>
    </row>
    <row r="59" spans="1:2" s="5" customFormat="1" ht="20.100000000000001" customHeight="1" x14ac:dyDescent="0.2">
      <c r="A59" s="286" t="s">
        <v>53</v>
      </c>
      <c r="B59" s="330"/>
    </row>
    <row r="60" spans="1:2" s="5" customFormat="1" ht="20.100000000000001" customHeight="1" x14ac:dyDescent="0.2">
      <c r="A60" s="286" t="s">
        <v>54</v>
      </c>
      <c r="B60" s="330"/>
    </row>
    <row r="61" spans="1:2" s="5" customFormat="1" ht="20.100000000000001" customHeight="1" x14ac:dyDescent="0.2">
      <c r="A61" s="286" t="s">
        <v>55</v>
      </c>
      <c r="B61" s="330"/>
    </row>
    <row r="62" spans="1:2" s="5" customFormat="1" ht="20.100000000000001" customHeight="1" x14ac:dyDescent="0.2">
      <c r="A62" s="286" t="s">
        <v>56</v>
      </c>
      <c r="B62" s="330"/>
    </row>
    <row r="63" spans="1:2" s="5" customFormat="1" ht="20.100000000000001" customHeight="1" x14ac:dyDescent="0.2">
      <c r="A63" s="286" t="s">
        <v>57</v>
      </c>
      <c r="B63" s="330"/>
    </row>
    <row r="64" spans="1:2" s="5" customFormat="1" ht="20.100000000000001" customHeight="1" x14ac:dyDescent="0.2">
      <c r="A64" s="286" t="s">
        <v>58</v>
      </c>
      <c r="B64" s="330"/>
    </row>
    <row r="65" spans="1:2" s="5" customFormat="1" ht="20.100000000000001" customHeight="1" x14ac:dyDescent="0.2">
      <c r="A65" s="286" t="s">
        <v>59</v>
      </c>
      <c r="B65" s="330"/>
    </row>
    <row r="66" spans="1:2" s="5" customFormat="1" ht="20.100000000000001" customHeight="1" x14ac:dyDescent="0.2">
      <c r="A66" s="286" t="s">
        <v>60</v>
      </c>
      <c r="B66" s="330"/>
    </row>
    <row r="67" spans="1:2" s="5" customFormat="1" ht="20.100000000000001" customHeight="1" x14ac:dyDescent="0.2">
      <c r="A67" s="286" t="s">
        <v>61</v>
      </c>
      <c r="B67" s="330"/>
    </row>
    <row r="68" spans="1:2" s="5" customFormat="1" ht="20.100000000000001" customHeight="1" x14ac:dyDescent="0.2">
      <c r="A68" s="286" t="s">
        <v>62</v>
      </c>
      <c r="B68" s="330"/>
    </row>
    <row r="69" spans="1:2" s="5" customFormat="1" ht="20.100000000000001" customHeight="1" x14ac:dyDescent="0.2">
      <c r="A69" s="286" t="s">
        <v>63</v>
      </c>
      <c r="B69" s="330"/>
    </row>
    <row r="70" spans="1:2" s="5" customFormat="1" ht="20.100000000000001" customHeight="1" x14ac:dyDescent="0.2">
      <c r="A70" s="4"/>
      <c r="B70" s="330"/>
    </row>
    <row r="71" spans="1:2" ht="25.5" x14ac:dyDescent="0.2">
      <c r="A71" s="134" t="s">
        <v>739</v>
      </c>
    </row>
    <row r="72" spans="1:2" x14ac:dyDescent="0.2">
      <c r="A72" s="134"/>
    </row>
    <row r="73" spans="1:2" x14ac:dyDescent="0.2">
      <c r="A73" s="380" t="s">
        <v>738</v>
      </c>
    </row>
  </sheetData>
  <conditionalFormatting sqref="A9:A69">
    <cfRule type="expression" dxfId="43" priority="1">
      <formula>MOD( ROW( ), 2) =0</formula>
    </cfRule>
  </conditionalFormatting>
  <hyperlinks>
    <hyperlink ref="A9" location="Notes!A1" display="Notes to the Reader" xr:uid="{7EB864CC-5888-4FFD-AE66-BCF3C5B798D2}"/>
    <hyperlink ref="A10" location="Glossary!A1" display="Glossary of Terms" xr:uid="{F9190EA7-41DD-41D3-878A-C182D3E5536A}"/>
    <hyperlink ref="A11" location="Fig1a!A1" display="Figure 1a: Total Revenue and Total Expenditures at All Dental Schools, FYE 2012 to 2022" xr:uid="{0F2D9FD1-6670-4B53-A7A4-593685EE8608}"/>
    <hyperlink ref="A12" location="Fig1b!A1" display="Figure 1b: Total Revenue and Total Expenditures at All Dental Schools, FYE 2012 to 2022" xr:uid="{96E7EAC6-97A1-4869-B098-AE90BBD662EB}"/>
    <hyperlink ref="A13" location="'Tab1'!A1" display="Table 1: Fiscal Statistics for Dental Schools, FYE 2012 to 2022" xr:uid="{5AA1B87E-490A-4571-8605-C41D64950A63}"/>
    <hyperlink ref="A14" location="'Tab2'!A1" display="Table 2: Summary of Revenue by All Major Sources, FTE 2022" xr:uid="{01B13F7A-71E2-4D97-9482-F1EFBE799B22}"/>
    <hyperlink ref="A15" location="'Tab3'!A1" display="Table 3: Summary of Expenditures by All Major Areas, FTE 2022" xr:uid="{27123026-2D47-4E01-803D-DB4713B74EF3}"/>
    <hyperlink ref="A17" location="'Tab4'!A1" display="Table 4: Schools Rank Ordered by Full-Time Equivalent (FTE) Enrollment, FTE 2022" xr:uid="{7C7FBF92-F118-4F6A-B160-04590F26A58F}"/>
    <hyperlink ref="A16" location="'Fig2'!A1" display="Figure 2: Average Full-Time Equivalent (FTE) and Undergraduate Equivalent (DDSE) Enrollment, FYE 2012 to 2022" xr:uid="{275820CE-6251-40C9-BDB4-E5989FB65E66}"/>
    <hyperlink ref="A18" location="'Fig3'!A1" display="Figure 3: Revenue from Tuition and Fees per FTE for All Dental Schools, FYE 2012 to 2022" xr:uid="{CFF8578E-BF9B-461D-BA49-C8007A38EFE8}"/>
    <hyperlink ref="A20" location="'Tab5'!A1" display="Table 5: Schools Rank Ordered by Tuition and Fees Revenue per FTE, FTE 2022" xr:uid="{38F6719E-19EF-4C81-A957-361BC50674A1}"/>
    <hyperlink ref="A21" location="Tab6a!A1" display="Table 6a: Schools Rank Ordered by Patient Care Service Revenue Generated by DDS/DMD Predoctoral Student/Teaching Clinics per DDS/DMD Enrollment, FTE 2022" xr:uid="{809D6131-6621-49B9-9500-24E208069CB2}"/>
    <hyperlink ref="A22" location="Tab6b!A1" display="Table 6b: Schools Rank Ordered by Patient Care Service Revenue Generated by Advanced Program Student/Teaching Clinics per Advanced Enrollment, FTE 2022" xr:uid="{A12E3560-CC9D-4737-AC1C-A810A261B576}"/>
    <hyperlink ref="A23" location="Tab6c!A1" display="Table 6c: Schools Rank Ordered by Patient Care Service Revenue Generated by Allied Dental Health Student/Teaching Clinics per Allied Enrollment, FTE 2022" xr:uid="{C20223CD-0FED-43F8-9128-7403E0EED6D7}"/>
    <hyperlink ref="A24" location="Tab6c!A1" display="Table 6d: Schools Rank Ordered by Patient Care Service Revenue Generated by All Student/Teaching Clinics per FTE, FTE 2022" xr:uid="{5EE5328C-8264-4AA5-AEFC-0E29ED4EF836}"/>
    <hyperlink ref="A25" location="Tab6e!A1" display="Table 6e: Schools Rank Ordered by Percentage of Total Revenue from Patient Care Service Revenue Retained by Dental School for Non-Faculty Related Purposes, FTE 2022" xr:uid="{FB8AB4EB-128E-49A7-9E4C-EEBDB52057DC}"/>
    <hyperlink ref="A26" location="Tab6f!A1" display="Table 6f: Schools Rank Ordered by Percentage of Total Revenue from Patient Care Service Revenue Generated by Faculty Practice, FTE 2022" xr:uid="{89B19403-FDDC-45B4-AC6F-060C542C3EA7}"/>
    <hyperlink ref="A27" location="Tab6g!A1" display="Table 6g: Schools Rank Ordered by Percentage of Total Revenue from Patient Care Service Revenue Generated by Community Based Clinics, FTE 2022" xr:uid="{6F8E4578-5183-4D7C-A471-175EEA3CAE22}"/>
    <hyperlink ref="A29" location="Tab6h!A1" display="Table 6h: Schools Rank Ordered by Percentage of Total Revenue from Total Patient Care Service, FTE 2022" xr:uid="{3A7E42B5-40E1-4168-A613-37769CDDA3A8}"/>
    <hyperlink ref="A30" location="'Tab7'!A1" display="Table 7: Total Revenue from Endowment Earnings and Market Value of All Endowments, FTE 2022" xr:uid="{4B03C17E-EE30-47F1-8DBF-D93B3936B6F7}"/>
    <hyperlink ref="A31" location="'Tab8'!A1" display="Table 8: Schools Rank Ordered by Percentage of Total Revenue from Gifts, FTE 2022" xr:uid="{45F5BFEA-4B72-4E99-A39D-825FF610DCD8}"/>
    <hyperlink ref="A32" location="'Tab9'!A1" display="Table 9: Schools Rank Ordered by Percentage of Total Revenue from Graduate Medical Education (GME), FTE 2022" xr:uid="{B56F4D2E-FFB6-4D5E-82D4-06E804D6F9B9}"/>
    <hyperlink ref="A33" location="Tab10a!A1" display="Table 10a: Schools Rank Ordered by Percentage of Total Revenue from Other Sources, FTE 2022" xr:uid="{D168C404-7DDA-4655-A15B-782DDC3E336C}"/>
    <hyperlink ref="A34" location="Tab10b!A1" display="Table 10b: Other Revenue Sources Listed, FTE 2022" xr:uid="{2C081635-690A-40EC-A97C-F06D4224684F}"/>
    <hyperlink ref="A35" location="'Tab11'!A1" display="Table 11: Research and Sponsored Training Programs Recovery of Direct and Indirect Costs and Yield, FTE 2022" xr:uid="{64A796CF-121F-4D93-975A-0255771B5422}"/>
    <hyperlink ref="A36" location="'Tab12'!A1" display="Table 12: Schools Rank Ordered by Percentage of Total Revenue from Financial Aid, FTE 2022" xr:uid="{D2703F03-7AA1-43F5-AB09-FFF599F1B7A0}"/>
    <hyperlink ref="A37" location="'Fig6'!A1" display="Figure 6: Revenue from State and Local Governments per FTE for All Dental Schools, FYE 2012 to 2022" xr:uid="{3E028502-A9BA-4F34-B924-394D4024C41B}"/>
    <hyperlink ref="A39" location="'Tab13'!A1" display="Table 13: Schools Rank Ordered by State and Local Government Appropriations per FTE, FTE 2022" xr:uid="{EA40BA3D-960B-4F3D-8984-D787699FDFA1}"/>
    <hyperlink ref="A40" location="'Fig8'!A1" display="Figure 8: Total Revenue per FTE for All Dental Schools, FYE 2012 to 2022" xr:uid="{AC79B4B0-DF0B-4FC9-9463-DBAE39F62338}"/>
    <hyperlink ref="A41" location="'Tab14'!A1" display="Table 14: Direct, Indirect, and Total Revenue, FTE 2022" xr:uid="{28A7C4F0-6AC4-443B-AEAF-CFF2624F6068}"/>
    <hyperlink ref="A42" location="'Fig9a-b'!A1" display="Figure 9a: Basic Science, Clinical Science and Other Expenditures per FTE for All Dental Schools, FYE 2012 to 2022" xr:uid="{E4E82854-6590-4248-B03E-9FC56E3B8E2E}"/>
    <hyperlink ref="A43" location="'Fig9a-b'!A1" display="Figure 9b: Total Educational Expenditures per FTE for All Dental Schools, FYE 2012 to 2022" xr:uid="{D9679B6C-7B07-4E81-9ECF-68DD9FD70FC1}"/>
    <hyperlink ref="A45" location="'Tab15'!A1" display="Table 15: Basic Science, Clinical Science and Other Educational Expenditures, FTE 2022" xr:uid="{3D878D20-8E52-446D-B224-3484C5B75314}"/>
    <hyperlink ref="A47" location="'Tab16'!A1" display="Table 16: Schools Rank Ordered by Percentage of Total Expenditures on Research and Sponsored Training Programs' Direct Costs and Operating Research Activities, FTE 2022" xr:uid="{0F12E439-D1BC-404E-8683-4C10552BAE56}"/>
    <hyperlink ref="A49" location="'Tab17'!A1" display="Table 17: Schools Rank Ordered by Percentage of Total Expenditures on Patient Care Services, FTE 2022" xr:uid="{307655DE-BCF9-4AF1-B171-668F97A85357}"/>
    <hyperlink ref="A51" location="'Tab18'!A1" display="Table 18: Schools Rank Ordered by Percentage of Total Expenditures on Dental School Administration, FTE 2022" xr:uid="{6AEA7E1F-66EE-4F2A-8AD8-4E016093D49D}"/>
    <hyperlink ref="A52" location="'Tab19'!A1" display="Table 19: Schools Rank Ordered by Percentage of Total Expenditures on Library/Learning Resources, FTE 2022" xr:uid="{2F17EE5B-6D01-4DD2-8FC5-A36999BE7007}"/>
    <hyperlink ref="A53" location="'Tab20'!A1" display="Table 20: Schools Rank Ordered by Percentage of Total Expenditures on Computer Services, FTE 2022" xr:uid="{903DA376-3C38-44E0-B0DA-C2CB626A8C4C}"/>
    <hyperlink ref="A54" location="'Tab21'!A1" display="Table 21: Schools Rank Ordered by Percentage of Total Expenditures on Continuing Education, FTE 2022" xr:uid="{C34506D0-A3B6-47F9-BB44-721F448D7734}"/>
    <hyperlink ref="A55" location="'Tab22'!A1" display="Table 22: Schools Rank Ordered by Percentage of Total Expenditures on Physical Plant, FTE 2022" xr:uid="{F13F379A-D247-4F6B-A342-AB4E139FF12D}"/>
    <hyperlink ref="A56" location="Tab23a!A1" display="Table 23a: Schools Rank Ordered by Percentage of Total Expenditures on General University Overhead, FTE 2022" xr:uid="{E1B1F04F-DBAA-4CA7-AD02-1E4555C14CD6}"/>
    <hyperlink ref="A57" location="Tab24b!A1" display="Table 23b: General University Costs Listed, FTE 2022" xr:uid="{C89BDF14-40E8-46E1-929B-E1B3929CB9DF}"/>
    <hyperlink ref="A58" location="Tab24a!A1" display="Table 24a: Schools Rank Ordered by Percentage of Total Expenditures in Other Areas, FTE 2022" xr:uid="{2F053B47-73AD-47D3-A75D-6EF128F58CAE}"/>
    <hyperlink ref="A59" location="Tab24b!A1" display="Table 24b: Other Expenditures Listed, FTE 2022" xr:uid="{01BA7138-94FC-4ABD-BB0F-5F5B10B1A910}"/>
    <hyperlink ref="A61" location="'Tab25'!A1" display="Table 25: Schools Rank Ordered by Percentage of Total Expenditures in Other Areas Combined, FTE 2022" xr:uid="{3120AA7A-FD4C-44FB-9E80-FA4E041029A3}"/>
    <hyperlink ref="A62" location="'Tab26'!A1" display="Table 26: Schools Rank Ordered by Percentage of Total Expenditures on Financial Aid, FTE 2022" xr:uid="{B380699E-54ED-4D80-85D1-9B52D01600F3}"/>
    <hyperlink ref="A63" location="'Fig15'!A1" display="Figure 15: Average Major Capital Expenditures per Dental School, FYE 2012 to 2022" xr:uid="{15925AE8-7269-4FBA-BFBE-E4E12CD712FA}"/>
    <hyperlink ref="A64" location="'Tab27'!A1" display="Table 27: Major Capital Expenditures Funded by Current Operating Funds Including School Reserves and Other Units, FTE 2022" xr:uid="{903E06C8-EC4C-4526-ACD3-1385DBD9A328}"/>
    <hyperlink ref="A65" location="'Fig16a-b'!A1" display="Figure 16a: Total Expenditures Excluding Research, and Total Expenditures Excluding Research and Faculty Practice per FTE for All Dental Schools, FYE 2012 to 2022" xr:uid="{CFCFB794-9B62-4E61-AF0C-F4A4A44B5EF8}"/>
    <hyperlink ref="A66" location="'Fig16a-b'!A1" display="Figure 16b: Total Expenditures per FTE for All Dental Schools, FYE 2012 to 2022" xr:uid="{9262C50C-B0F5-459C-912C-FDF23955077E}"/>
    <hyperlink ref="A67" location="'Tab28'!A1" display="Table 28: Direct, Indirect, and Total Expenditures, FTE 2022" xr:uid="{5641514E-9025-4F36-8076-E718465FBB8F}"/>
    <hyperlink ref="A68" location="'Tab29'!A1" display="Table 29: Schools Rank Ordered by Total Expenditures Excluding Research per FTE, FTE 2022" xr:uid="{8BA087B9-47C1-4BEA-A7A7-15500A47FE71}"/>
    <hyperlink ref="A69" location="'Tab30'!A1" display="Table 30: Schools Rank Ordered by Total Expenditures Excluding Research and Faculty Practice per FTE, FTE 2022" xr:uid="{31DF36D5-DA0D-49AA-BF23-011098C859BB}"/>
    <hyperlink ref="A28" location="'Fig5'!A1" display="Figure 5: Patient Care Services Revenue as a Percentage of Total Revenue by Type of Institutional Sponsor, FYE 2012 to 2022" xr:uid="{C8E19C89-D791-4EB9-A928-A9977DF8961B}"/>
    <hyperlink ref="A19" location="'Fig4'!A1" display="Figure 4: Tuition and Fees Revenue as a Percentage of Total Revenue by Type of Institutional Sponsor, FYE 2012 to 2022" xr:uid="{1B46B432-7724-4568-9F67-16CE5005E1C0}"/>
    <hyperlink ref="A38" location="'Fig7'!A1" display="Figure 7: State and Local Government Support as a Percentage of Total Revenue by Type of Institutional Sponsor, FYE 2012 to 2022" xr:uid="{9204FBE1-FAFD-406A-80A0-4114FDCB471B}"/>
    <hyperlink ref="A44" location="'Fig10'!A1" display="Figure 10: Total Educational Expenses as a Percentage of Total Expenditures by Type of Institutional Sponsor, FYE 2012 to 2022" xr:uid="{AE513445-4DB8-438A-80C2-E629FA158F24}"/>
    <hyperlink ref="A46" location="'Fig11'!A1" display="Figure 11: Research and Sponsored Training Programs as a Percentage of Total Expenditures by Type of Institutional Sponsor, FYE 2012 to 2022" xr:uid="{E6C20303-84BE-4364-87E8-083E38CA25F9}"/>
    <hyperlink ref="A48" location="'Fig12'!A1" display="Figure 12: Patient Care Service Expenses as a Percentage of Total Expenditures by Type of Institutional Sponsor, FYE 2012 to 2022" xr:uid="{7DFB619B-1A28-462F-B259-170B07071D4A}"/>
    <hyperlink ref="A50" location="'Fig13'!A1" display="Figure 13: Dental School Administration Expenses as a Percentage of Total Expenditureses by Type of Institutional Sponsor, FYE 2012 to 2022" xr:uid="{04AF6EEC-99FA-4638-8111-4C4CA5A46AA9}"/>
    <hyperlink ref="A60" location="'Fig14'!A1" display="Figure 14: All Other Costs as a Percentage of Total Expenditures by Type of Institutional Sponsor, FYE 2012 to 2022" xr:uid="{874283DF-44DE-4DDD-95AF-3A8D8D4D7281}"/>
  </hyperlinks>
  <pageMargins left="0.25" right="0.25" top="0.75" bottom="0.75" header="0.3" footer="0.3"/>
  <pageSetup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H81"/>
  <sheetViews>
    <sheetView zoomScaleNormal="100" workbookViewId="0">
      <pane ySplit="4" topLeftCell="A5" activePane="bottomLeft" state="frozen"/>
      <selection pane="bottomLeft"/>
    </sheetView>
  </sheetViews>
  <sheetFormatPr defaultColWidth="8.85546875" defaultRowHeight="12.75" x14ac:dyDescent="0.2"/>
  <cols>
    <col min="1" max="1" width="11.140625" style="1" bestFit="1" customWidth="1"/>
    <col min="2" max="2" width="55.42578125" style="1" customWidth="1"/>
    <col min="3" max="3" width="22.140625" style="1" customWidth="1"/>
    <col min="4" max="8" width="12.85546875" style="1" customWidth="1"/>
    <col min="9" max="16384" width="8.85546875" style="1"/>
  </cols>
  <sheetData>
    <row r="1" spans="1:8" ht="15" x14ac:dyDescent="0.25">
      <c r="A1" s="3" t="s">
        <v>11</v>
      </c>
    </row>
    <row r="2" spans="1:8" ht="22.35" customHeight="1" x14ac:dyDescent="0.2">
      <c r="A2" s="387" t="s">
        <v>64</v>
      </c>
      <c r="B2" s="387"/>
    </row>
    <row r="3" spans="1:8" ht="13.35" customHeight="1" x14ac:dyDescent="0.25">
      <c r="A3" s="389" t="s">
        <v>307</v>
      </c>
      <c r="B3" s="390" t="s">
        <v>308</v>
      </c>
      <c r="C3" s="389" t="s">
        <v>309</v>
      </c>
      <c r="D3" s="114"/>
      <c r="E3" s="389" t="s">
        <v>310</v>
      </c>
      <c r="F3" s="389" t="s">
        <v>311</v>
      </c>
      <c r="G3" s="389" t="s">
        <v>312</v>
      </c>
      <c r="H3" s="389" t="s">
        <v>313</v>
      </c>
    </row>
    <row r="4" spans="1:8" ht="37.35" customHeight="1" x14ac:dyDescent="0.25">
      <c r="A4" s="389"/>
      <c r="B4" s="390"/>
      <c r="C4" s="389"/>
      <c r="D4" s="114" t="s">
        <v>314</v>
      </c>
      <c r="E4" s="389"/>
      <c r="F4" s="389"/>
      <c r="G4" s="389"/>
      <c r="H4" s="389"/>
    </row>
    <row r="5" spans="1:8" ht="20.100000000000001" customHeight="1" x14ac:dyDescent="0.2">
      <c r="A5" s="115">
        <v>1</v>
      </c>
      <c r="B5" s="116" t="s">
        <v>315</v>
      </c>
      <c r="C5" s="37" t="s">
        <v>316</v>
      </c>
      <c r="D5" s="36">
        <v>1525</v>
      </c>
      <c r="E5" s="37">
        <v>142</v>
      </c>
      <c r="F5" s="37">
        <v>157</v>
      </c>
      <c r="G5" s="37">
        <v>0</v>
      </c>
      <c r="H5" s="36">
        <v>1824</v>
      </c>
    </row>
    <row r="6" spans="1:8" ht="20.100000000000001" customHeight="1" x14ac:dyDescent="0.2">
      <c r="A6" s="117">
        <v>2</v>
      </c>
      <c r="B6" s="118" t="s">
        <v>317</v>
      </c>
      <c r="C6" s="42" t="s">
        <v>316</v>
      </c>
      <c r="D6" s="42">
        <v>907</v>
      </c>
      <c r="E6" s="42">
        <v>140</v>
      </c>
      <c r="F6" s="42">
        <v>0</v>
      </c>
      <c r="G6" s="42">
        <v>5</v>
      </c>
      <c r="H6" s="41">
        <v>1052</v>
      </c>
    </row>
    <row r="7" spans="1:8" ht="20.100000000000001" customHeight="1" x14ac:dyDescent="0.2">
      <c r="A7" s="115">
        <v>3</v>
      </c>
      <c r="B7" s="116" t="s">
        <v>318</v>
      </c>
      <c r="C7" s="37" t="s">
        <v>316</v>
      </c>
      <c r="D7" s="37">
        <v>633</v>
      </c>
      <c r="E7" s="37">
        <v>134</v>
      </c>
      <c r="F7" s="37">
        <v>0</v>
      </c>
      <c r="G7" s="37">
        <v>56</v>
      </c>
      <c r="H7" s="37">
        <v>823</v>
      </c>
    </row>
    <row r="8" spans="1:8" ht="20.100000000000001" customHeight="1" x14ac:dyDescent="0.2">
      <c r="A8" s="117">
        <v>4</v>
      </c>
      <c r="B8" s="118" t="s">
        <v>319</v>
      </c>
      <c r="C8" s="42" t="s">
        <v>316</v>
      </c>
      <c r="D8" s="42">
        <v>671</v>
      </c>
      <c r="E8" s="42">
        <v>130</v>
      </c>
      <c r="F8" s="42">
        <v>0</v>
      </c>
      <c r="G8" s="42">
        <v>4</v>
      </c>
      <c r="H8" s="42">
        <v>805</v>
      </c>
    </row>
    <row r="9" spans="1:8" ht="20.100000000000001" customHeight="1" x14ac:dyDescent="0.2">
      <c r="A9" s="115">
        <v>5</v>
      </c>
      <c r="B9" s="116" t="s">
        <v>320</v>
      </c>
      <c r="C9" s="37" t="s">
        <v>316</v>
      </c>
      <c r="D9" s="37">
        <v>640</v>
      </c>
      <c r="E9" s="37">
        <v>104</v>
      </c>
      <c r="F9" s="37">
        <v>0</v>
      </c>
      <c r="G9" s="37">
        <v>7</v>
      </c>
      <c r="H9" s="37">
        <v>751</v>
      </c>
    </row>
    <row r="10" spans="1:8" ht="20.100000000000001" customHeight="1" x14ac:dyDescent="0.2">
      <c r="A10" s="117">
        <v>6</v>
      </c>
      <c r="B10" s="118" t="s">
        <v>321</v>
      </c>
      <c r="C10" s="42" t="s">
        <v>322</v>
      </c>
      <c r="D10" s="42">
        <v>474</v>
      </c>
      <c r="E10" s="42">
        <v>86</v>
      </c>
      <c r="F10" s="42">
        <v>65</v>
      </c>
      <c r="G10" s="42">
        <v>74</v>
      </c>
      <c r="H10" s="42">
        <v>699</v>
      </c>
    </row>
    <row r="11" spans="1:8" ht="20.100000000000001" customHeight="1" x14ac:dyDescent="0.2">
      <c r="A11" s="115">
        <v>7</v>
      </c>
      <c r="B11" s="116" t="s">
        <v>323</v>
      </c>
      <c r="C11" s="37" t="s">
        <v>316</v>
      </c>
      <c r="D11" s="37">
        <v>548</v>
      </c>
      <c r="E11" s="37">
        <v>90</v>
      </c>
      <c r="F11" s="37">
        <v>0</v>
      </c>
      <c r="G11" s="37">
        <v>22</v>
      </c>
      <c r="H11" s="37">
        <v>660</v>
      </c>
    </row>
    <row r="12" spans="1:8" ht="20.100000000000001" customHeight="1" x14ac:dyDescent="0.2">
      <c r="A12" s="117">
        <v>8</v>
      </c>
      <c r="B12" s="118" t="s">
        <v>324</v>
      </c>
      <c r="C12" s="42" t="s">
        <v>322</v>
      </c>
      <c r="D12" s="42">
        <v>472</v>
      </c>
      <c r="E12" s="42">
        <v>87</v>
      </c>
      <c r="F12" s="42">
        <v>63</v>
      </c>
      <c r="G12" s="42">
        <v>36</v>
      </c>
      <c r="H12" s="42">
        <v>658</v>
      </c>
    </row>
    <row r="13" spans="1:8" ht="20.100000000000001" customHeight="1" x14ac:dyDescent="0.2">
      <c r="A13" s="115">
        <v>9</v>
      </c>
      <c r="B13" s="116" t="s">
        <v>325</v>
      </c>
      <c r="C13" s="37" t="s">
        <v>316</v>
      </c>
      <c r="D13" s="37">
        <v>573</v>
      </c>
      <c r="E13" s="37">
        <v>31</v>
      </c>
      <c r="F13" s="37">
        <v>45</v>
      </c>
      <c r="G13" s="37">
        <v>0</v>
      </c>
      <c r="H13" s="37">
        <v>649</v>
      </c>
    </row>
    <row r="14" spans="1:8" ht="20.100000000000001" customHeight="1" x14ac:dyDescent="0.2">
      <c r="A14" s="117">
        <v>10</v>
      </c>
      <c r="B14" s="118" t="s">
        <v>326</v>
      </c>
      <c r="C14" s="42" t="s">
        <v>327</v>
      </c>
      <c r="D14" s="42">
        <v>582</v>
      </c>
      <c r="E14" s="42">
        <v>56</v>
      </c>
      <c r="F14" s="42">
        <v>0</v>
      </c>
      <c r="G14" s="42">
        <v>0</v>
      </c>
      <c r="H14" s="42">
        <v>638</v>
      </c>
    </row>
    <row r="15" spans="1:8" ht="20.100000000000001" customHeight="1" x14ac:dyDescent="0.2">
      <c r="A15" s="115">
        <v>11</v>
      </c>
      <c r="B15" s="116" t="s">
        <v>328</v>
      </c>
      <c r="C15" s="37" t="s">
        <v>322</v>
      </c>
      <c r="D15" s="37">
        <v>447</v>
      </c>
      <c r="E15" s="37">
        <v>97</v>
      </c>
      <c r="F15" s="37">
        <v>85</v>
      </c>
      <c r="G15" s="37">
        <v>0</v>
      </c>
      <c r="H15" s="37">
        <v>629</v>
      </c>
    </row>
    <row r="16" spans="1:8" ht="20.100000000000001" customHeight="1" x14ac:dyDescent="0.2">
      <c r="A16" s="117">
        <v>12</v>
      </c>
      <c r="B16" s="118" t="s">
        <v>329</v>
      </c>
      <c r="C16" s="42" t="s">
        <v>322</v>
      </c>
      <c r="D16" s="42">
        <v>523</v>
      </c>
      <c r="E16" s="42">
        <v>70</v>
      </c>
      <c r="F16" s="42">
        <v>26</v>
      </c>
      <c r="G16" s="42">
        <v>0</v>
      </c>
      <c r="H16" s="42">
        <v>619</v>
      </c>
    </row>
    <row r="17" spans="1:8" ht="20.100000000000001" customHeight="1" x14ac:dyDescent="0.2">
      <c r="A17" s="115">
        <v>13</v>
      </c>
      <c r="B17" s="116" t="s">
        <v>330</v>
      </c>
      <c r="C17" s="37" t="s">
        <v>316</v>
      </c>
      <c r="D17" s="37">
        <v>460</v>
      </c>
      <c r="E17" s="37">
        <v>73</v>
      </c>
      <c r="F17" s="37">
        <v>58</v>
      </c>
      <c r="G17" s="37">
        <v>3</v>
      </c>
      <c r="H17" s="37">
        <v>594</v>
      </c>
    </row>
    <row r="18" spans="1:8" ht="20.100000000000001" customHeight="1" x14ac:dyDescent="0.2">
      <c r="A18" s="117">
        <v>14</v>
      </c>
      <c r="B18" s="118" t="s">
        <v>331</v>
      </c>
      <c r="C18" s="42" t="s">
        <v>322</v>
      </c>
      <c r="D18" s="42">
        <v>455</v>
      </c>
      <c r="E18" s="42">
        <v>69</v>
      </c>
      <c r="F18" s="42">
        <v>60</v>
      </c>
      <c r="G18" s="42">
        <v>8</v>
      </c>
      <c r="H18" s="42">
        <v>592</v>
      </c>
    </row>
    <row r="19" spans="1:8" ht="20.100000000000001" customHeight="1" x14ac:dyDescent="0.2">
      <c r="A19" s="115">
        <v>15</v>
      </c>
      <c r="B19" s="116" t="s">
        <v>332</v>
      </c>
      <c r="C19" s="37" t="s">
        <v>322</v>
      </c>
      <c r="D19" s="37">
        <v>468</v>
      </c>
      <c r="E19" s="37">
        <v>57</v>
      </c>
      <c r="F19" s="37">
        <v>57</v>
      </c>
      <c r="G19" s="37">
        <v>7</v>
      </c>
      <c r="H19" s="37">
        <v>589</v>
      </c>
    </row>
    <row r="20" spans="1:8" ht="20.100000000000001" customHeight="1" x14ac:dyDescent="0.2">
      <c r="A20" s="117">
        <v>16</v>
      </c>
      <c r="B20" s="118" t="s">
        <v>333</v>
      </c>
      <c r="C20" s="42" t="s">
        <v>322</v>
      </c>
      <c r="D20" s="42">
        <v>416</v>
      </c>
      <c r="E20" s="42">
        <v>101</v>
      </c>
      <c r="F20" s="42">
        <v>59</v>
      </c>
      <c r="G20" s="42">
        <v>11</v>
      </c>
      <c r="H20" s="42">
        <v>587</v>
      </c>
    </row>
    <row r="21" spans="1:8" ht="20.100000000000001" customHeight="1" x14ac:dyDescent="0.2">
      <c r="A21" s="115">
        <v>17</v>
      </c>
      <c r="B21" s="116" t="s">
        <v>334</v>
      </c>
      <c r="C21" s="37" t="s">
        <v>322</v>
      </c>
      <c r="D21" s="37">
        <v>482</v>
      </c>
      <c r="E21" s="37">
        <v>87</v>
      </c>
      <c r="F21" s="37">
        <v>0</v>
      </c>
      <c r="G21" s="37">
        <v>11</v>
      </c>
      <c r="H21" s="37">
        <v>580</v>
      </c>
    </row>
    <row r="22" spans="1:8" ht="20.100000000000001" customHeight="1" x14ac:dyDescent="0.2">
      <c r="A22" s="117">
        <v>18</v>
      </c>
      <c r="B22" s="118" t="s">
        <v>335</v>
      </c>
      <c r="C22" s="42" t="s">
        <v>316</v>
      </c>
      <c r="D22" s="42">
        <v>579</v>
      </c>
      <c r="E22" s="42">
        <v>0</v>
      </c>
      <c r="F22" s="42">
        <v>0</v>
      </c>
      <c r="G22" s="42">
        <v>0</v>
      </c>
      <c r="H22" s="42">
        <v>579</v>
      </c>
    </row>
    <row r="23" spans="1:8" ht="20.100000000000001" customHeight="1" x14ac:dyDescent="0.2">
      <c r="A23" s="115">
        <v>19</v>
      </c>
      <c r="B23" s="116" t="s">
        <v>336</v>
      </c>
      <c r="C23" s="37" t="s">
        <v>322</v>
      </c>
      <c r="D23" s="37">
        <v>420</v>
      </c>
      <c r="E23" s="37">
        <v>112</v>
      </c>
      <c r="F23" s="37">
        <v>43</v>
      </c>
      <c r="G23" s="37">
        <v>0</v>
      </c>
      <c r="H23" s="37">
        <v>575</v>
      </c>
    </row>
    <row r="24" spans="1:8" ht="20.100000000000001" customHeight="1" x14ac:dyDescent="0.2">
      <c r="A24" s="117">
        <v>20</v>
      </c>
      <c r="B24" s="118" t="s">
        <v>337</v>
      </c>
      <c r="C24" s="42" t="s">
        <v>322</v>
      </c>
      <c r="D24" s="42">
        <v>422</v>
      </c>
      <c r="E24" s="42">
        <v>89</v>
      </c>
      <c r="F24" s="42">
        <v>62</v>
      </c>
      <c r="G24" s="42">
        <v>0</v>
      </c>
      <c r="H24" s="42">
        <v>573</v>
      </c>
    </row>
    <row r="25" spans="1:8" ht="20.100000000000001" customHeight="1" x14ac:dyDescent="0.2">
      <c r="A25" s="115">
        <v>21</v>
      </c>
      <c r="B25" s="116" t="s">
        <v>338</v>
      </c>
      <c r="C25" s="37" t="s">
        <v>316</v>
      </c>
      <c r="D25" s="37">
        <v>548</v>
      </c>
      <c r="E25" s="37">
        <v>0</v>
      </c>
      <c r="F25" s="37">
        <v>0</v>
      </c>
      <c r="G25" s="37">
        <v>0</v>
      </c>
      <c r="H25" s="37">
        <v>548</v>
      </c>
    </row>
    <row r="26" spans="1:8" ht="20.100000000000001" customHeight="1" x14ac:dyDescent="0.2">
      <c r="A26" s="117">
        <v>22</v>
      </c>
      <c r="B26" s="118" t="s">
        <v>339</v>
      </c>
      <c r="C26" s="42" t="s">
        <v>322</v>
      </c>
      <c r="D26" s="42">
        <v>430</v>
      </c>
      <c r="E26" s="42">
        <v>90</v>
      </c>
      <c r="F26" s="42">
        <v>0</v>
      </c>
      <c r="G26" s="42">
        <v>26</v>
      </c>
      <c r="H26" s="42">
        <v>546</v>
      </c>
    </row>
    <row r="27" spans="1:8" ht="20.100000000000001" customHeight="1" x14ac:dyDescent="0.2">
      <c r="A27" s="115">
        <v>23</v>
      </c>
      <c r="B27" s="116" t="s">
        <v>340</v>
      </c>
      <c r="C27" s="37" t="s">
        <v>316</v>
      </c>
      <c r="D27" s="37">
        <v>483</v>
      </c>
      <c r="E27" s="37">
        <v>40</v>
      </c>
      <c r="F27" s="37">
        <v>20</v>
      </c>
      <c r="G27" s="37">
        <v>0</v>
      </c>
      <c r="H27" s="37">
        <v>543</v>
      </c>
    </row>
    <row r="28" spans="1:8" ht="20.100000000000001" customHeight="1" x14ac:dyDescent="0.2">
      <c r="A28" s="117">
        <v>24</v>
      </c>
      <c r="B28" s="118" t="s">
        <v>341</v>
      </c>
      <c r="C28" s="42" t="s">
        <v>322</v>
      </c>
      <c r="D28" s="42">
        <v>427</v>
      </c>
      <c r="E28" s="42">
        <v>37</v>
      </c>
      <c r="F28" s="42">
        <v>60</v>
      </c>
      <c r="G28" s="42">
        <v>13</v>
      </c>
      <c r="H28" s="42">
        <v>537</v>
      </c>
    </row>
    <row r="29" spans="1:8" ht="20.100000000000001" customHeight="1" x14ac:dyDescent="0.2">
      <c r="A29" s="115">
        <v>25</v>
      </c>
      <c r="B29" s="116" t="s">
        <v>342</v>
      </c>
      <c r="C29" s="37" t="s">
        <v>322</v>
      </c>
      <c r="D29" s="37">
        <v>368</v>
      </c>
      <c r="E29" s="37">
        <v>100</v>
      </c>
      <c r="F29" s="37">
        <v>0</v>
      </c>
      <c r="G29" s="37">
        <v>56</v>
      </c>
      <c r="H29" s="37">
        <v>524</v>
      </c>
    </row>
    <row r="30" spans="1:8" ht="20.100000000000001" customHeight="1" x14ac:dyDescent="0.2">
      <c r="A30" s="117">
        <v>26</v>
      </c>
      <c r="B30" s="118" t="s">
        <v>343</v>
      </c>
      <c r="C30" s="42" t="s">
        <v>322</v>
      </c>
      <c r="D30" s="42">
        <v>398</v>
      </c>
      <c r="E30" s="42">
        <v>54</v>
      </c>
      <c r="F30" s="42">
        <v>62</v>
      </c>
      <c r="G30" s="42">
        <v>0</v>
      </c>
      <c r="H30" s="42">
        <v>514</v>
      </c>
    </row>
    <row r="31" spans="1:8" ht="20.100000000000001" customHeight="1" x14ac:dyDescent="0.2">
      <c r="A31" s="115">
        <v>27</v>
      </c>
      <c r="B31" s="116" t="s">
        <v>344</v>
      </c>
      <c r="C31" s="37" t="s">
        <v>322</v>
      </c>
      <c r="D31" s="37">
        <v>392</v>
      </c>
      <c r="E31" s="37">
        <v>96</v>
      </c>
      <c r="F31" s="37">
        <v>0</v>
      </c>
      <c r="G31" s="37">
        <v>25</v>
      </c>
      <c r="H31" s="37">
        <v>513</v>
      </c>
    </row>
    <row r="32" spans="1:8" ht="20.100000000000001" customHeight="1" x14ac:dyDescent="0.2">
      <c r="A32" s="117">
        <v>28</v>
      </c>
      <c r="B32" s="118" t="s">
        <v>345</v>
      </c>
      <c r="C32" s="42" t="s">
        <v>322</v>
      </c>
      <c r="D32" s="42">
        <v>367</v>
      </c>
      <c r="E32" s="42">
        <v>124</v>
      </c>
      <c r="F32" s="42">
        <v>0</v>
      </c>
      <c r="G32" s="42">
        <v>6</v>
      </c>
      <c r="H32" s="42">
        <v>497</v>
      </c>
    </row>
    <row r="33" spans="1:8" ht="20.100000000000001" customHeight="1" x14ac:dyDescent="0.2">
      <c r="A33" s="115">
        <v>29</v>
      </c>
      <c r="B33" s="116" t="s">
        <v>346</v>
      </c>
      <c r="C33" s="37" t="s">
        <v>322</v>
      </c>
      <c r="D33" s="37">
        <v>409</v>
      </c>
      <c r="E33" s="37">
        <v>54</v>
      </c>
      <c r="F33" s="37">
        <v>32</v>
      </c>
      <c r="G33" s="37">
        <v>0</v>
      </c>
      <c r="H33" s="37">
        <v>495</v>
      </c>
    </row>
    <row r="34" spans="1:8" ht="20.100000000000001" customHeight="1" x14ac:dyDescent="0.2">
      <c r="A34" s="117">
        <v>30</v>
      </c>
      <c r="B34" s="118" t="s">
        <v>347</v>
      </c>
      <c r="C34" s="42" t="s">
        <v>322</v>
      </c>
      <c r="D34" s="42">
        <v>334</v>
      </c>
      <c r="E34" s="42">
        <v>91</v>
      </c>
      <c r="F34" s="42">
        <v>47</v>
      </c>
      <c r="G34" s="42">
        <v>14</v>
      </c>
      <c r="H34" s="42">
        <v>486</v>
      </c>
    </row>
    <row r="35" spans="1:8" ht="20.100000000000001" customHeight="1" x14ac:dyDescent="0.2">
      <c r="A35" s="115">
        <v>31</v>
      </c>
      <c r="B35" s="116" t="s">
        <v>348</v>
      </c>
      <c r="C35" s="37" t="s">
        <v>316</v>
      </c>
      <c r="D35" s="37">
        <v>380</v>
      </c>
      <c r="E35" s="37">
        <v>91</v>
      </c>
      <c r="F35" s="37">
        <v>0</v>
      </c>
      <c r="G35" s="37">
        <v>0</v>
      </c>
      <c r="H35" s="37">
        <v>471</v>
      </c>
    </row>
    <row r="36" spans="1:8" ht="20.100000000000001" customHeight="1" x14ac:dyDescent="0.2">
      <c r="A36" s="117">
        <v>32</v>
      </c>
      <c r="B36" s="118" t="s">
        <v>349</v>
      </c>
      <c r="C36" s="42" t="s">
        <v>322</v>
      </c>
      <c r="D36" s="42">
        <v>376</v>
      </c>
      <c r="E36" s="42">
        <v>92</v>
      </c>
      <c r="F36" s="42">
        <v>0</v>
      </c>
      <c r="G36" s="42">
        <v>0</v>
      </c>
      <c r="H36" s="42">
        <v>468</v>
      </c>
    </row>
    <row r="37" spans="1:8" ht="20.100000000000001" customHeight="1" x14ac:dyDescent="0.2">
      <c r="A37" s="115">
        <v>33</v>
      </c>
      <c r="B37" s="116" t="s">
        <v>350</v>
      </c>
      <c r="C37" s="37" t="s">
        <v>322</v>
      </c>
      <c r="D37" s="37">
        <v>305</v>
      </c>
      <c r="E37" s="37">
        <v>75</v>
      </c>
      <c r="F37" s="37">
        <v>82</v>
      </c>
      <c r="G37" s="37">
        <v>0</v>
      </c>
      <c r="H37" s="37">
        <v>462</v>
      </c>
    </row>
    <row r="38" spans="1:8" ht="20.100000000000001" customHeight="1" x14ac:dyDescent="0.2">
      <c r="A38" s="117">
        <v>34</v>
      </c>
      <c r="B38" s="118" t="s">
        <v>351</v>
      </c>
      <c r="C38" s="42" t="s">
        <v>316</v>
      </c>
      <c r="D38" s="42">
        <v>460</v>
      </c>
      <c r="E38" s="42">
        <v>0</v>
      </c>
      <c r="F38" s="42">
        <v>0</v>
      </c>
      <c r="G38" s="42">
        <v>0</v>
      </c>
      <c r="H38" s="42">
        <v>460</v>
      </c>
    </row>
    <row r="39" spans="1:8" ht="20.100000000000001" customHeight="1" x14ac:dyDescent="0.2">
      <c r="A39" s="115">
        <v>35</v>
      </c>
      <c r="B39" s="116" t="s">
        <v>352</v>
      </c>
      <c r="C39" s="37" t="s">
        <v>322</v>
      </c>
      <c r="D39" s="37">
        <v>401</v>
      </c>
      <c r="E39" s="37">
        <v>58</v>
      </c>
      <c r="F39" s="37">
        <v>0</v>
      </c>
      <c r="G39" s="37">
        <v>0</v>
      </c>
      <c r="H39" s="37">
        <v>459</v>
      </c>
    </row>
    <row r="40" spans="1:8" ht="20.100000000000001" customHeight="1" x14ac:dyDescent="0.2">
      <c r="A40" s="117">
        <v>36</v>
      </c>
      <c r="B40" s="118" t="s">
        <v>353</v>
      </c>
      <c r="C40" s="42" t="s">
        <v>322</v>
      </c>
      <c r="D40" s="42">
        <v>380</v>
      </c>
      <c r="E40" s="42">
        <v>65</v>
      </c>
      <c r="F40" s="42">
        <v>0</v>
      </c>
      <c r="G40" s="42">
        <v>0</v>
      </c>
      <c r="H40" s="42">
        <v>445</v>
      </c>
    </row>
    <row r="41" spans="1:8" ht="20.100000000000001" customHeight="1" x14ac:dyDescent="0.2">
      <c r="A41" s="115">
        <v>37</v>
      </c>
      <c r="B41" s="116" t="s">
        <v>354</v>
      </c>
      <c r="C41" s="37" t="s">
        <v>316</v>
      </c>
      <c r="D41" s="37">
        <v>441</v>
      </c>
      <c r="E41" s="37">
        <v>0</v>
      </c>
      <c r="F41" s="37">
        <v>0</v>
      </c>
      <c r="G41" s="37">
        <v>0</v>
      </c>
      <c r="H41" s="37">
        <v>441</v>
      </c>
    </row>
    <row r="42" spans="1:8" ht="20.100000000000001" customHeight="1" x14ac:dyDescent="0.2">
      <c r="A42" s="117">
        <v>38</v>
      </c>
      <c r="B42" s="118" t="s">
        <v>355</v>
      </c>
      <c r="C42" s="42" t="s">
        <v>327</v>
      </c>
      <c r="D42" s="42">
        <v>406</v>
      </c>
      <c r="E42" s="42">
        <v>28</v>
      </c>
      <c r="F42" s="42">
        <v>0</v>
      </c>
      <c r="G42" s="42">
        <v>3</v>
      </c>
      <c r="H42" s="42">
        <v>437</v>
      </c>
    </row>
    <row r="43" spans="1:8" ht="20.100000000000001" customHeight="1" x14ac:dyDescent="0.2">
      <c r="A43" s="115">
        <v>39</v>
      </c>
      <c r="B43" s="116" t="s">
        <v>356</v>
      </c>
      <c r="C43" s="37" t="s">
        <v>322</v>
      </c>
      <c r="D43" s="37">
        <v>332</v>
      </c>
      <c r="E43" s="37">
        <v>67</v>
      </c>
      <c r="F43" s="37">
        <v>0</v>
      </c>
      <c r="G43" s="37">
        <v>37</v>
      </c>
      <c r="H43" s="37">
        <v>436</v>
      </c>
    </row>
    <row r="44" spans="1:8" ht="20.100000000000001" customHeight="1" x14ac:dyDescent="0.2">
      <c r="A44" s="117">
        <v>40</v>
      </c>
      <c r="B44" s="118" t="s">
        <v>357</v>
      </c>
      <c r="C44" s="42" t="s">
        <v>327</v>
      </c>
      <c r="D44" s="42">
        <v>331</v>
      </c>
      <c r="E44" s="42">
        <v>57</v>
      </c>
      <c r="F44" s="42">
        <v>47</v>
      </c>
      <c r="G44" s="42">
        <v>0</v>
      </c>
      <c r="H44" s="42">
        <v>435</v>
      </c>
    </row>
    <row r="45" spans="1:8" ht="20.100000000000001" customHeight="1" x14ac:dyDescent="0.2">
      <c r="A45" s="115">
        <v>41</v>
      </c>
      <c r="B45" s="116" t="s">
        <v>358</v>
      </c>
      <c r="C45" s="37" t="s">
        <v>322</v>
      </c>
      <c r="D45" s="37">
        <v>317</v>
      </c>
      <c r="E45" s="37">
        <v>95</v>
      </c>
      <c r="F45" s="37">
        <v>12</v>
      </c>
      <c r="G45" s="37">
        <v>7</v>
      </c>
      <c r="H45" s="37">
        <v>431</v>
      </c>
    </row>
    <row r="46" spans="1:8" ht="20.100000000000001" customHeight="1" x14ac:dyDescent="0.2">
      <c r="A46" s="117">
        <v>42</v>
      </c>
      <c r="B46" s="118" t="s">
        <v>359</v>
      </c>
      <c r="C46" s="42" t="s">
        <v>316</v>
      </c>
      <c r="D46" s="42">
        <v>401</v>
      </c>
      <c r="E46" s="42">
        <v>30</v>
      </c>
      <c r="F46" s="42">
        <v>0</v>
      </c>
      <c r="G46" s="42">
        <v>0</v>
      </c>
      <c r="H46" s="42">
        <v>431</v>
      </c>
    </row>
    <row r="47" spans="1:8" ht="20.100000000000001" customHeight="1" x14ac:dyDescent="0.2">
      <c r="A47" s="115">
        <v>43</v>
      </c>
      <c r="B47" s="116" t="s">
        <v>360</v>
      </c>
      <c r="C47" s="37" t="s">
        <v>316</v>
      </c>
      <c r="D47" s="37">
        <v>415</v>
      </c>
      <c r="E47" s="37">
        <v>0</v>
      </c>
      <c r="F47" s="37">
        <v>0</v>
      </c>
      <c r="G47" s="37">
        <v>0</v>
      </c>
      <c r="H47" s="37">
        <v>415</v>
      </c>
    </row>
    <row r="48" spans="1:8" ht="20.100000000000001" customHeight="1" x14ac:dyDescent="0.2">
      <c r="A48" s="117">
        <v>44</v>
      </c>
      <c r="B48" s="118" t="s">
        <v>361</v>
      </c>
      <c r="C48" s="42" t="s">
        <v>322</v>
      </c>
      <c r="D48" s="42">
        <v>343</v>
      </c>
      <c r="E48" s="42">
        <v>38</v>
      </c>
      <c r="F48" s="42">
        <v>0</v>
      </c>
      <c r="G48" s="42">
        <v>0</v>
      </c>
      <c r="H48" s="42">
        <v>381</v>
      </c>
    </row>
    <row r="49" spans="1:8" ht="20.100000000000001" customHeight="1" x14ac:dyDescent="0.2">
      <c r="A49" s="115">
        <v>45</v>
      </c>
      <c r="B49" s="116" t="s">
        <v>362</v>
      </c>
      <c r="C49" s="37" t="s">
        <v>322</v>
      </c>
      <c r="D49" s="37">
        <v>235</v>
      </c>
      <c r="E49" s="37">
        <v>43</v>
      </c>
      <c r="F49" s="37">
        <v>93</v>
      </c>
      <c r="G49" s="37">
        <v>0</v>
      </c>
      <c r="H49" s="37">
        <v>371</v>
      </c>
    </row>
    <row r="50" spans="1:8" ht="20.100000000000001" customHeight="1" x14ac:dyDescent="0.2">
      <c r="A50" s="117">
        <v>46</v>
      </c>
      <c r="B50" s="118" t="s">
        <v>363</v>
      </c>
      <c r="C50" s="42" t="s">
        <v>316</v>
      </c>
      <c r="D50" s="42">
        <v>301</v>
      </c>
      <c r="E50" s="42">
        <v>61</v>
      </c>
      <c r="F50" s="42">
        <v>0</v>
      </c>
      <c r="G50" s="42">
        <v>0</v>
      </c>
      <c r="H50" s="42">
        <v>362</v>
      </c>
    </row>
    <row r="51" spans="1:8" ht="20.100000000000001" customHeight="1" x14ac:dyDescent="0.2">
      <c r="A51" s="115">
        <v>47</v>
      </c>
      <c r="B51" s="116" t="s">
        <v>364</v>
      </c>
      <c r="C51" s="37" t="s">
        <v>322</v>
      </c>
      <c r="D51" s="37">
        <v>267</v>
      </c>
      <c r="E51" s="37">
        <v>95</v>
      </c>
      <c r="F51" s="37">
        <v>0</v>
      </c>
      <c r="G51" s="37">
        <v>0</v>
      </c>
      <c r="H51" s="37">
        <v>362</v>
      </c>
    </row>
    <row r="52" spans="1:8" ht="20.100000000000001" customHeight="1" x14ac:dyDescent="0.2">
      <c r="A52" s="117">
        <v>48</v>
      </c>
      <c r="B52" s="118" t="s">
        <v>365</v>
      </c>
      <c r="C52" s="42" t="s">
        <v>322</v>
      </c>
      <c r="D52" s="42">
        <v>311</v>
      </c>
      <c r="E52" s="42">
        <v>45</v>
      </c>
      <c r="F52" s="42">
        <v>0</v>
      </c>
      <c r="G52" s="42">
        <v>3</v>
      </c>
      <c r="H52" s="42">
        <v>359</v>
      </c>
    </row>
    <row r="53" spans="1:8" ht="20.100000000000001" customHeight="1" x14ac:dyDescent="0.2">
      <c r="A53" s="115">
        <v>49</v>
      </c>
      <c r="B53" s="116" t="s">
        <v>366</v>
      </c>
      <c r="C53" s="37" t="s">
        <v>316</v>
      </c>
      <c r="D53" s="37">
        <v>288</v>
      </c>
      <c r="E53" s="37">
        <v>41</v>
      </c>
      <c r="F53" s="37">
        <v>18</v>
      </c>
      <c r="G53" s="37">
        <v>0</v>
      </c>
      <c r="H53" s="37">
        <v>347</v>
      </c>
    </row>
    <row r="54" spans="1:8" ht="20.100000000000001" customHeight="1" x14ac:dyDescent="0.2">
      <c r="A54" s="117">
        <v>50</v>
      </c>
      <c r="B54" s="118" t="s">
        <v>367</v>
      </c>
      <c r="C54" s="42" t="s">
        <v>322</v>
      </c>
      <c r="D54" s="42">
        <v>289</v>
      </c>
      <c r="E54" s="42">
        <v>54</v>
      </c>
      <c r="F54" s="42">
        <v>0</v>
      </c>
      <c r="G54" s="42">
        <v>0</v>
      </c>
      <c r="H54" s="42">
        <v>343</v>
      </c>
    </row>
    <row r="55" spans="1:8" ht="20.100000000000001" customHeight="1" x14ac:dyDescent="0.2">
      <c r="A55" s="115">
        <v>51</v>
      </c>
      <c r="B55" s="116" t="s">
        <v>368</v>
      </c>
      <c r="C55" s="37" t="s">
        <v>316</v>
      </c>
      <c r="D55" s="37">
        <v>307</v>
      </c>
      <c r="E55" s="37">
        <v>15</v>
      </c>
      <c r="F55" s="37">
        <v>0</v>
      </c>
      <c r="G55" s="37">
        <v>0</v>
      </c>
      <c r="H55" s="37">
        <v>322</v>
      </c>
    </row>
    <row r="56" spans="1:8" ht="20.100000000000001" customHeight="1" x14ac:dyDescent="0.2">
      <c r="A56" s="117">
        <v>52</v>
      </c>
      <c r="B56" s="118" t="s">
        <v>369</v>
      </c>
      <c r="C56" s="42" t="s">
        <v>322</v>
      </c>
      <c r="D56" s="42">
        <v>261</v>
      </c>
      <c r="E56" s="42">
        <v>52</v>
      </c>
      <c r="F56" s="42">
        <v>0</v>
      </c>
      <c r="G56" s="42">
        <v>0</v>
      </c>
      <c r="H56" s="42">
        <v>313</v>
      </c>
    </row>
    <row r="57" spans="1:8" ht="20.100000000000001" customHeight="1" x14ac:dyDescent="0.2">
      <c r="A57" s="115">
        <v>53</v>
      </c>
      <c r="B57" s="116" t="s">
        <v>370</v>
      </c>
      <c r="C57" s="37" t="s">
        <v>322</v>
      </c>
      <c r="D57" s="37">
        <v>225</v>
      </c>
      <c r="E57" s="37">
        <v>42</v>
      </c>
      <c r="F57" s="37">
        <v>46</v>
      </c>
      <c r="G57" s="37">
        <v>0</v>
      </c>
      <c r="H57" s="37">
        <v>313</v>
      </c>
    </row>
    <row r="58" spans="1:8" ht="20.100000000000001" customHeight="1" x14ac:dyDescent="0.2">
      <c r="A58" s="117">
        <v>54</v>
      </c>
      <c r="B58" s="118" t="s">
        <v>371</v>
      </c>
      <c r="C58" s="42" t="s">
        <v>322</v>
      </c>
      <c r="D58" s="42">
        <v>201</v>
      </c>
      <c r="E58" s="42">
        <v>100</v>
      </c>
      <c r="F58" s="42">
        <v>0</v>
      </c>
      <c r="G58" s="42">
        <v>0</v>
      </c>
      <c r="H58" s="42">
        <v>301</v>
      </c>
    </row>
    <row r="59" spans="1:8" ht="20.100000000000001" customHeight="1" x14ac:dyDescent="0.2">
      <c r="A59" s="115">
        <v>55</v>
      </c>
      <c r="B59" s="116" t="s">
        <v>372</v>
      </c>
      <c r="C59" s="37" t="s">
        <v>322</v>
      </c>
      <c r="D59" s="37">
        <v>186</v>
      </c>
      <c r="E59" s="37">
        <v>29</v>
      </c>
      <c r="F59" s="37">
        <v>82</v>
      </c>
      <c r="G59" s="37">
        <v>0</v>
      </c>
      <c r="H59" s="37">
        <v>297</v>
      </c>
    </row>
    <row r="60" spans="1:8" ht="20.100000000000001" customHeight="1" x14ac:dyDescent="0.2">
      <c r="A60" s="117">
        <v>56</v>
      </c>
      <c r="B60" s="118" t="s">
        <v>373</v>
      </c>
      <c r="C60" s="42" t="s">
        <v>316</v>
      </c>
      <c r="D60" s="42">
        <v>275</v>
      </c>
      <c r="E60" s="42">
        <v>17</v>
      </c>
      <c r="F60" s="42">
        <v>0</v>
      </c>
      <c r="G60" s="42">
        <v>0</v>
      </c>
      <c r="H60" s="42">
        <v>292</v>
      </c>
    </row>
    <row r="61" spans="1:8" ht="20.100000000000001" customHeight="1" x14ac:dyDescent="0.2">
      <c r="A61" s="115">
        <v>57</v>
      </c>
      <c r="B61" s="116" t="s">
        <v>374</v>
      </c>
      <c r="C61" s="37" t="s">
        <v>316</v>
      </c>
      <c r="D61" s="37">
        <v>278</v>
      </c>
      <c r="E61" s="37">
        <v>10</v>
      </c>
      <c r="F61" s="37">
        <v>0</v>
      </c>
      <c r="G61" s="37">
        <v>0</v>
      </c>
      <c r="H61" s="37">
        <v>288</v>
      </c>
    </row>
    <row r="62" spans="1:8" ht="20.100000000000001" customHeight="1" x14ac:dyDescent="0.2">
      <c r="A62" s="117">
        <v>58</v>
      </c>
      <c r="B62" s="118" t="s">
        <v>375</v>
      </c>
      <c r="C62" s="42" t="s">
        <v>316</v>
      </c>
      <c r="D62" s="42">
        <v>254</v>
      </c>
      <c r="E62" s="42">
        <v>0</v>
      </c>
      <c r="F62" s="42">
        <v>0</v>
      </c>
      <c r="G62" s="42">
        <v>0</v>
      </c>
      <c r="H62" s="42">
        <v>254</v>
      </c>
    </row>
    <row r="63" spans="1:8" ht="20.100000000000001" customHeight="1" x14ac:dyDescent="0.2">
      <c r="A63" s="115">
        <v>59</v>
      </c>
      <c r="B63" s="116" t="s">
        <v>376</v>
      </c>
      <c r="C63" s="37" t="s">
        <v>322</v>
      </c>
      <c r="D63" s="37">
        <v>208</v>
      </c>
      <c r="E63" s="37">
        <v>43</v>
      </c>
      <c r="F63" s="37">
        <v>0</v>
      </c>
      <c r="G63" s="37">
        <v>0</v>
      </c>
      <c r="H63" s="37">
        <v>251</v>
      </c>
    </row>
    <row r="64" spans="1:8" ht="20.100000000000001" customHeight="1" x14ac:dyDescent="0.2">
      <c r="A64" s="117">
        <v>60</v>
      </c>
      <c r="B64" s="118" t="s">
        <v>377</v>
      </c>
      <c r="C64" s="42" t="s">
        <v>322</v>
      </c>
      <c r="D64" s="42">
        <v>207</v>
      </c>
      <c r="E64" s="42">
        <v>31</v>
      </c>
      <c r="F64" s="42">
        <v>0</v>
      </c>
      <c r="G64" s="42">
        <v>0</v>
      </c>
      <c r="H64" s="42">
        <v>238</v>
      </c>
    </row>
    <row r="65" spans="1:8" ht="20.100000000000001" customHeight="1" x14ac:dyDescent="0.2">
      <c r="A65" s="115">
        <v>61</v>
      </c>
      <c r="B65" s="116" t="s">
        <v>378</v>
      </c>
      <c r="C65" s="37" t="s">
        <v>316</v>
      </c>
      <c r="D65" s="37">
        <v>226</v>
      </c>
      <c r="E65" s="37">
        <v>0</v>
      </c>
      <c r="F65" s="37">
        <v>0</v>
      </c>
      <c r="G65" s="37">
        <v>0</v>
      </c>
      <c r="H65" s="37">
        <v>226</v>
      </c>
    </row>
    <row r="66" spans="1:8" ht="20.100000000000001" customHeight="1" x14ac:dyDescent="0.2">
      <c r="A66" s="117">
        <v>62</v>
      </c>
      <c r="B66" s="118" t="s">
        <v>379</v>
      </c>
      <c r="C66" s="42" t="s">
        <v>322</v>
      </c>
      <c r="D66" s="42">
        <v>211</v>
      </c>
      <c r="E66" s="42">
        <v>10</v>
      </c>
      <c r="F66" s="42">
        <v>0</v>
      </c>
      <c r="G66" s="42">
        <v>0</v>
      </c>
      <c r="H66" s="42">
        <v>221</v>
      </c>
    </row>
    <row r="67" spans="1:8" ht="20.100000000000001" customHeight="1" x14ac:dyDescent="0.2">
      <c r="A67" s="115">
        <v>63</v>
      </c>
      <c r="B67" s="116" t="s">
        <v>380</v>
      </c>
      <c r="C67" s="37" t="s">
        <v>316</v>
      </c>
      <c r="D67" s="37">
        <v>139</v>
      </c>
      <c r="E67" s="37">
        <v>68</v>
      </c>
      <c r="F67" s="37">
        <v>0</v>
      </c>
      <c r="G67" s="37">
        <v>10</v>
      </c>
      <c r="H67" s="37">
        <v>217</v>
      </c>
    </row>
    <row r="68" spans="1:8" ht="20.100000000000001" customHeight="1" x14ac:dyDescent="0.2">
      <c r="A68" s="117">
        <v>64</v>
      </c>
      <c r="B68" s="118" t="s">
        <v>381</v>
      </c>
      <c r="C68" s="42" t="s">
        <v>322</v>
      </c>
      <c r="D68" s="42">
        <v>200</v>
      </c>
      <c r="E68" s="42">
        <v>10</v>
      </c>
      <c r="F68" s="42">
        <v>0</v>
      </c>
      <c r="G68" s="42">
        <v>0</v>
      </c>
      <c r="H68" s="42">
        <v>210</v>
      </c>
    </row>
    <row r="69" spans="1:8" ht="20.100000000000001" customHeight="1" x14ac:dyDescent="0.2">
      <c r="A69" s="115">
        <v>65</v>
      </c>
      <c r="B69" s="116" t="s">
        <v>382</v>
      </c>
      <c r="C69" s="37" t="s">
        <v>322</v>
      </c>
      <c r="D69" s="37">
        <v>158</v>
      </c>
      <c r="E69" s="37">
        <v>14</v>
      </c>
      <c r="F69" s="37">
        <v>37</v>
      </c>
      <c r="G69" s="37">
        <v>0</v>
      </c>
      <c r="H69" s="37">
        <v>209</v>
      </c>
    </row>
    <row r="70" spans="1:8" ht="20.100000000000001" customHeight="1" x14ac:dyDescent="0.2">
      <c r="A70" s="117">
        <v>66</v>
      </c>
      <c r="B70" s="118" t="s">
        <v>383</v>
      </c>
      <c r="C70" s="42" t="s">
        <v>322</v>
      </c>
      <c r="D70" s="42">
        <v>179</v>
      </c>
      <c r="E70" s="42">
        <v>24</v>
      </c>
      <c r="F70" s="42">
        <v>0</v>
      </c>
      <c r="G70" s="42">
        <v>0</v>
      </c>
      <c r="H70" s="42">
        <v>203</v>
      </c>
    </row>
    <row r="71" spans="1:8" ht="20.100000000000001" customHeight="1" x14ac:dyDescent="0.2">
      <c r="A71" s="115">
        <v>67</v>
      </c>
      <c r="B71" s="116" t="s">
        <v>384</v>
      </c>
      <c r="C71" s="37" t="s">
        <v>322</v>
      </c>
      <c r="D71" s="37">
        <v>101</v>
      </c>
      <c r="E71" s="37">
        <v>0</v>
      </c>
      <c r="F71" s="37">
        <v>0</v>
      </c>
      <c r="G71" s="37">
        <v>0</v>
      </c>
      <c r="H71" s="37">
        <v>101</v>
      </c>
    </row>
    <row r="72" spans="1:8" ht="20.100000000000001" customHeight="1" x14ac:dyDescent="0.2">
      <c r="A72" s="117">
        <v>68</v>
      </c>
      <c r="B72" s="118" t="s">
        <v>385</v>
      </c>
      <c r="C72" s="42" t="s">
        <v>316</v>
      </c>
      <c r="D72" s="42">
        <v>37</v>
      </c>
      <c r="E72" s="42">
        <v>0</v>
      </c>
      <c r="F72" s="42">
        <v>0</v>
      </c>
      <c r="G72" s="42">
        <v>0</v>
      </c>
      <c r="H72" s="42">
        <v>37</v>
      </c>
    </row>
    <row r="73" spans="1:8" ht="20.100000000000001" customHeight="1" x14ac:dyDescent="0.2">
      <c r="A73" s="119"/>
      <c r="B73" s="120" t="s">
        <v>386</v>
      </c>
      <c r="C73" s="121"/>
      <c r="D73" s="122">
        <v>26485</v>
      </c>
      <c r="E73" s="122">
        <v>3941</v>
      </c>
      <c r="F73" s="122">
        <v>1418</v>
      </c>
      <c r="G73" s="123">
        <v>444</v>
      </c>
      <c r="H73" s="122">
        <v>32288</v>
      </c>
    </row>
    <row r="74" spans="1:8" ht="20.100000000000001" customHeight="1" x14ac:dyDescent="0.2">
      <c r="A74" s="119"/>
      <c r="B74" s="120" t="s">
        <v>387</v>
      </c>
      <c r="C74" s="121"/>
      <c r="D74" s="123">
        <v>389</v>
      </c>
      <c r="E74" s="123">
        <v>67</v>
      </c>
      <c r="F74" s="123">
        <v>57</v>
      </c>
      <c r="G74" s="123">
        <v>19</v>
      </c>
      <c r="H74" s="123">
        <v>475</v>
      </c>
    </row>
    <row r="75" spans="1:8" ht="20.100000000000001" customHeight="1" x14ac:dyDescent="0.2">
      <c r="A75" s="119"/>
      <c r="B75" s="120" t="s">
        <v>388</v>
      </c>
      <c r="C75" s="121"/>
      <c r="D75" s="123">
        <v>37</v>
      </c>
      <c r="E75" s="123">
        <v>10</v>
      </c>
      <c r="F75" s="123">
        <v>12</v>
      </c>
      <c r="G75" s="123">
        <v>3</v>
      </c>
      <c r="H75" s="123">
        <v>37</v>
      </c>
    </row>
    <row r="76" spans="1:8" ht="20.100000000000001" customHeight="1" x14ac:dyDescent="0.2">
      <c r="A76" s="119"/>
      <c r="B76" s="120" t="s">
        <v>389</v>
      </c>
      <c r="C76" s="121"/>
      <c r="D76" s="122">
        <v>1525</v>
      </c>
      <c r="E76" s="123">
        <v>142</v>
      </c>
      <c r="F76" s="123">
        <v>157</v>
      </c>
      <c r="G76" s="123">
        <v>74</v>
      </c>
      <c r="H76" s="122">
        <v>1824</v>
      </c>
    </row>
    <row r="78" spans="1:8" ht="13.5" x14ac:dyDescent="0.2">
      <c r="A78" s="124" t="s">
        <v>390</v>
      </c>
    </row>
    <row r="79" spans="1:8" x14ac:dyDescent="0.2">
      <c r="A79" s="109"/>
    </row>
    <row r="80" spans="1:8" x14ac:dyDescent="0.2">
      <c r="A80" s="125" t="s">
        <v>230</v>
      </c>
    </row>
    <row r="81" spans="1:1" x14ac:dyDescent="0.2">
      <c r="A81" s="29" t="s">
        <v>124</v>
      </c>
    </row>
  </sheetData>
  <autoFilter ref="A3:H76" xr:uid="{00000000-0009-0000-0000-000008000000}"/>
  <mergeCells count="8">
    <mergeCell ref="H3:H4"/>
    <mergeCell ref="A2:B2"/>
    <mergeCell ref="A3:A4"/>
    <mergeCell ref="B3:B4"/>
    <mergeCell ref="C3:C4"/>
    <mergeCell ref="E3:E4"/>
    <mergeCell ref="F3:F4"/>
    <mergeCell ref="G3:G4"/>
  </mergeCells>
  <hyperlinks>
    <hyperlink ref="A2:B2" location="TOC!A1" display="Return to Table of Contents" xr:uid="{00000000-0004-0000-0800-000000000000}"/>
  </hyperlinks>
  <pageMargins left="0.25" right="0.25" top="0.75" bottom="0.75" header="0.3" footer="0.3"/>
  <pageSetup scale="43" orientation="portrait" r:id="rId1"/>
  <headerFooter>
    <oddHeader>&amp;L2022-23 &amp;"Arial,Italic"Survey of Dental Education&amp;"Arial,Regular" 
Report 3 - Finances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N40"/>
  <sheetViews>
    <sheetView zoomScaleNormal="100" zoomScaleSheetLayoutView="100" workbookViewId="0">
      <pane ySplit="2" topLeftCell="A3" activePane="bottomLeft" state="frozen"/>
      <selection pane="bottomLeft"/>
    </sheetView>
  </sheetViews>
  <sheetFormatPr defaultColWidth="9" defaultRowHeight="12.75" x14ac:dyDescent="0.2"/>
  <cols>
    <col min="1" max="15" width="9" style="7"/>
    <col min="16" max="16" width="6.5703125" style="7" customWidth="1"/>
    <col min="17" max="17" width="1" style="7" customWidth="1"/>
    <col min="18" max="16384" width="9" style="7"/>
  </cols>
  <sheetData>
    <row r="1" spans="1:14" ht="15" x14ac:dyDescent="0.25">
      <c r="A1" s="25" t="s">
        <v>12</v>
      </c>
    </row>
    <row r="2" spans="1:14" ht="20.25" customHeight="1" x14ac:dyDescent="0.2">
      <c r="A2" s="381" t="s">
        <v>64</v>
      </c>
      <c r="B2" s="381"/>
      <c r="C2" s="381"/>
    </row>
    <row r="5" spans="1:14" ht="13.5" thickBot="1" x14ac:dyDescent="0.25">
      <c r="C5" s="7">
        <v>2012</v>
      </c>
      <c r="D5" s="7">
        <v>2013</v>
      </c>
      <c r="E5" s="7">
        <v>2014</v>
      </c>
      <c r="F5" s="7">
        <v>2015</v>
      </c>
      <c r="G5" s="7">
        <v>2016</v>
      </c>
      <c r="H5" s="7">
        <v>2017</v>
      </c>
      <c r="I5" s="7">
        <v>2018</v>
      </c>
      <c r="J5" s="7">
        <v>2019</v>
      </c>
      <c r="K5" s="7">
        <v>2020</v>
      </c>
      <c r="L5" s="7">
        <v>2021</v>
      </c>
      <c r="M5" s="7">
        <v>2022</v>
      </c>
    </row>
    <row r="6" spans="1:14" x14ac:dyDescent="0.2">
      <c r="B6" s="7" t="s">
        <v>391</v>
      </c>
      <c r="C6" s="7">
        <v>42429</v>
      </c>
      <c r="D6" s="7">
        <v>44889</v>
      </c>
      <c r="E6" s="7">
        <v>46676</v>
      </c>
      <c r="F6" s="143">
        <v>47947</v>
      </c>
      <c r="G6" s="7">
        <v>51449</v>
      </c>
      <c r="H6" s="7">
        <v>53072</v>
      </c>
      <c r="I6" s="7">
        <v>55860</v>
      </c>
      <c r="J6" s="7">
        <v>57384</v>
      </c>
      <c r="K6" s="7">
        <v>59686</v>
      </c>
      <c r="L6" s="7">
        <v>62091</v>
      </c>
      <c r="M6" s="7">
        <v>63089</v>
      </c>
    </row>
    <row r="7" spans="1:14" x14ac:dyDescent="0.2">
      <c r="B7" s="7" t="s">
        <v>392</v>
      </c>
      <c r="C7" s="7">
        <f>C6*C10</f>
        <v>54848.42255125285</v>
      </c>
      <c r="D7" s="7">
        <f t="shared" ref="D7:M7" si="0">D6*D10</f>
        <v>57166.748108108113</v>
      </c>
      <c r="E7" s="7">
        <f t="shared" si="0"/>
        <v>59003.317477876109</v>
      </c>
      <c r="F7" s="7">
        <f t="shared" si="0"/>
        <v>60164.202003790961</v>
      </c>
      <c r="G7" s="7">
        <f t="shared" si="0"/>
        <v>63246.307454217182</v>
      </c>
      <c r="H7" s="7">
        <f t="shared" si="0"/>
        <v>63891.993046933196</v>
      </c>
      <c r="I7" s="7">
        <f t="shared" si="0"/>
        <v>65993.483519089394</v>
      </c>
      <c r="J7" s="7">
        <f t="shared" si="0"/>
        <v>66276.176429404906</v>
      </c>
      <c r="K7" s="7">
        <f t="shared" si="0"/>
        <v>68014.942413381126</v>
      </c>
      <c r="L7" s="7">
        <f t="shared" si="0"/>
        <v>66092.357818837307</v>
      </c>
      <c r="M7" s="7">
        <f t="shared" si="0"/>
        <v>63089</v>
      </c>
      <c r="N7" s="27"/>
    </row>
    <row r="9" spans="1:14" x14ac:dyDescent="0.2">
      <c r="C9">
        <v>2012</v>
      </c>
      <c r="D9">
        <v>2013</v>
      </c>
      <c r="E9">
        <v>2014</v>
      </c>
      <c r="F9">
        <v>2015</v>
      </c>
      <c r="G9">
        <v>2016</v>
      </c>
      <c r="H9">
        <v>2017</v>
      </c>
      <c r="I9">
        <v>2018</v>
      </c>
      <c r="J9">
        <v>2019</v>
      </c>
      <c r="K9">
        <v>2020</v>
      </c>
      <c r="L9">
        <v>2021</v>
      </c>
      <c r="M9">
        <v>2022</v>
      </c>
    </row>
    <row r="10" spans="1:14" x14ac:dyDescent="0.2">
      <c r="C10">
        <v>1.2927107061503418</v>
      </c>
      <c r="D10">
        <v>1.2735135135135136</v>
      </c>
      <c r="E10">
        <v>1.2641039823008851</v>
      </c>
      <c r="F10">
        <v>1.2548063904684539</v>
      </c>
      <c r="G10">
        <v>1.2293010059324221</v>
      </c>
      <c r="H10">
        <v>1.203873851502359</v>
      </c>
      <c r="I10">
        <v>1.1814085843016362</v>
      </c>
      <c r="J10">
        <v>1.1549591598599767</v>
      </c>
      <c r="K10">
        <v>1.1395459976105138</v>
      </c>
      <c r="L10">
        <v>1.0644434429923388</v>
      </c>
      <c r="M10">
        <v>1</v>
      </c>
    </row>
    <row r="38" spans="1:10" x14ac:dyDescent="0.2">
      <c r="B38" s="29"/>
      <c r="C38" s="29"/>
      <c r="D38" s="29"/>
      <c r="E38" s="29"/>
      <c r="F38" s="29"/>
      <c r="G38" s="29"/>
      <c r="H38" s="29"/>
      <c r="I38" s="29"/>
      <c r="J38" s="29"/>
    </row>
    <row r="39" spans="1:10" x14ac:dyDescent="0.2">
      <c r="A39" s="137" t="s">
        <v>393</v>
      </c>
      <c r="B39" s="29"/>
      <c r="C39" s="29"/>
      <c r="D39" s="29"/>
      <c r="E39" s="29"/>
      <c r="F39" s="29"/>
      <c r="G39" s="29"/>
      <c r="H39" s="29"/>
      <c r="I39" s="29"/>
      <c r="J39" s="29"/>
    </row>
    <row r="40" spans="1:10" x14ac:dyDescent="0.2">
      <c r="A40" s="29" t="s">
        <v>124</v>
      </c>
    </row>
  </sheetData>
  <mergeCells count="1">
    <mergeCell ref="A2:C2"/>
  </mergeCells>
  <hyperlinks>
    <hyperlink ref="A2" location="TOC!A1" display="Return to Table of Contents" xr:uid="{00000000-0004-0000-0900-000000000000}"/>
  </hyperlinks>
  <pageMargins left="0.25" right="0.25" top="0.75" bottom="0.75" header="0.3" footer="0.3"/>
  <pageSetup scale="73" orientation="portrait" r:id="rId1"/>
  <headerFooter>
    <oddHeader>&amp;L2022-23 &amp;"Arial,Italic"Survey of Dental Education&amp;"Arial,Regular" 
Report 3 - Finances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8AEBE-5DB2-4EF6-BD53-1BEF9A4AD1B9}">
  <sheetPr>
    <tabColor theme="5"/>
    <pageSetUpPr fitToPage="1"/>
  </sheetPr>
  <dimension ref="A1:J33"/>
  <sheetViews>
    <sheetView workbookViewId="0"/>
  </sheetViews>
  <sheetFormatPr defaultColWidth="9.140625" defaultRowHeight="12.75" x14ac:dyDescent="0.2"/>
  <cols>
    <col min="1" max="16384" width="9.140625" style="7"/>
  </cols>
  <sheetData>
    <row r="1" spans="1:10" ht="15" x14ac:dyDescent="0.25">
      <c r="A1" s="25" t="s">
        <v>13</v>
      </c>
    </row>
    <row r="2" spans="1:10" ht="15" customHeight="1" x14ac:dyDescent="0.2">
      <c r="A2" s="391" t="s">
        <v>64</v>
      </c>
      <c r="B2" s="391"/>
      <c r="C2" s="391"/>
      <c r="D2" s="391"/>
    </row>
    <row r="3" spans="1:10" ht="17.25" customHeight="1" x14ac:dyDescent="0.2"/>
    <row r="4" spans="1:10" x14ac:dyDescent="0.2">
      <c r="C4" s="7" t="s">
        <v>127</v>
      </c>
      <c r="D4" s="7" t="s">
        <v>136</v>
      </c>
      <c r="E4" s="7" t="s">
        <v>137</v>
      </c>
      <c r="F4" s="7" t="s">
        <v>394</v>
      </c>
    </row>
    <row r="5" spans="1:10" ht="14.25" x14ac:dyDescent="0.2">
      <c r="C5" s="7">
        <v>2012</v>
      </c>
      <c r="D5" s="332">
        <f>H5/100</f>
        <v>0.32899999999999996</v>
      </c>
      <c r="E5" s="332">
        <f t="shared" ref="E5:F15" si="0">I5/100</f>
        <v>0.22500000000000001</v>
      </c>
      <c r="F5" s="332">
        <f t="shared" si="0"/>
        <v>0.504</v>
      </c>
      <c r="H5" s="7">
        <v>32.9</v>
      </c>
      <c r="I5" s="51">
        <v>22.5</v>
      </c>
      <c r="J5" s="51">
        <v>50.4</v>
      </c>
    </row>
    <row r="6" spans="1:10" ht="14.25" x14ac:dyDescent="0.2">
      <c r="C6" s="7">
        <v>2013</v>
      </c>
      <c r="D6" s="332">
        <f t="shared" ref="D6:D14" si="1">H6/100</f>
        <v>0.34200000000000003</v>
      </c>
      <c r="E6" s="332">
        <f t="shared" si="0"/>
        <v>0.23</v>
      </c>
      <c r="F6" s="332">
        <f t="shared" si="0"/>
        <v>0.52800000000000002</v>
      </c>
      <c r="H6" s="7">
        <v>34.200000000000003</v>
      </c>
      <c r="I6" s="57">
        <v>23</v>
      </c>
      <c r="J6" s="57">
        <v>52.8</v>
      </c>
    </row>
    <row r="7" spans="1:10" ht="14.25" x14ac:dyDescent="0.2">
      <c r="C7" s="7">
        <v>2014</v>
      </c>
      <c r="D7" s="332">
        <f t="shared" si="1"/>
        <v>0.377</v>
      </c>
      <c r="E7" s="332">
        <f t="shared" si="0"/>
        <v>0.251</v>
      </c>
      <c r="F7" s="332">
        <f t="shared" si="0"/>
        <v>0.58799999999999997</v>
      </c>
      <c r="H7" s="7">
        <v>37.700000000000003</v>
      </c>
      <c r="I7" s="60">
        <v>25.1</v>
      </c>
      <c r="J7" s="51">
        <v>58.8</v>
      </c>
    </row>
    <row r="8" spans="1:10" ht="14.25" x14ac:dyDescent="0.2">
      <c r="C8" s="7">
        <v>2015</v>
      </c>
      <c r="D8" s="332">
        <f t="shared" si="1"/>
        <v>0.39200000000000002</v>
      </c>
      <c r="E8" s="332">
        <f t="shared" si="0"/>
        <v>0.26</v>
      </c>
      <c r="F8" s="332">
        <f t="shared" si="0"/>
        <v>0.60299999999999998</v>
      </c>
      <c r="H8" s="7">
        <v>39.200000000000003</v>
      </c>
      <c r="I8" s="61">
        <v>26</v>
      </c>
      <c r="J8" s="57">
        <v>60.3</v>
      </c>
    </row>
    <row r="9" spans="1:10" ht="14.25" x14ac:dyDescent="0.2">
      <c r="C9" s="7">
        <v>2016</v>
      </c>
      <c r="D9" s="332">
        <f t="shared" si="1"/>
        <v>0.40600000000000003</v>
      </c>
      <c r="E9" s="332">
        <f t="shared" si="0"/>
        <v>0.26800000000000002</v>
      </c>
      <c r="F9" s="332">
        <f t="shared" si="0"/>
        <v>0.61799999999999999</v>
      </c>
      <c r="H9" s="7">
        <v>40.6</v>
      </c>
      <c r="I9" s="60">
        <v>26.8</v>
      </c>
      <c r="J9" s="51">
        <v>61.8</v>
      </c>
    </row>
    <row r="10" spans="1:10" ht="14.25" x14ac:dyDescent="0.2">
      <c r="C10" s="7">
        <v>2017</v>
      </c>
      <c r="D10" s="332">
        <f t="shared" si="1"/>
        <v>0.40399999999999997</v>
      </c>
      <c r="E10" s="332">
        <f t="shared" si="0"/>
        <v>0.26400000000000001</v>
      </c>
      <c r="F10" s="332">
        <f t="shared" si="0"/>
        <v>0.623</v>
      </c>
      <c r="H10" s="7">
        <v>40.4</v>
      </c>
      <c r="I10" s="61">
        <v>26.4</v>
      </c>
      <c r="J10" s="57">
        <v>62.3</v>
      </c>
    </row>
    <row r="11" spans="1:10" ht="14.25" x14ac:dyDescent="0.2">
      <c r="C11" s="7">
        <v>2018</v>
      </c>
      <c r="D11" s="332">
        <f t="shared" si="1"/>
        <v>0.41100000000000003</v>
      </c>
      <c r="E11" s="332">
        <f t="shared" si="0"/>
        <v>0.26700000000000002</v>
      </c>
      <c r="F11" s="332">
        <f t="shared" si="0"/>
        <v>0.63200000000000001</v>
      </c>
      <c r="H11" s="7">
        <v>41.1</v>
      </c>
      <c r="I11" s="60">
        <v>26.7</v>
      </c>
      <c r="J11" s="51">
        <v>63.2</v>
      </c>
    </row>
    <row r="12" spans="1:10" ht="14.25" x14ac:dyDescent="0.2">
      <c r="C12" s="7">
        <v>2019</v>
      </c>
      <c r="D12" s="332">
        <f t="shared" si="1"/>
        <v>0.42299999999999999</v>
      </c>
      <c r="E12" s="332">
        <f t="shared" si="0"/>
        <v>0.27800000000000002</v>
      </c>
      <c r="F12" s="332">
        <f t="shared" si="0"/>
        <v>0.63800000000000001</v>
      </c>
      <c r="H12" s="7">
        <v>42.3</v>
      </c>
      <c r="I12" s="57">
        <v>27.8</v>
      </c>
      <c r="J12" s="57">
        <v>63.8</v>
      </c>
    </row>
    <row r="13" spans="1:10" ht="14.25" x14ac:dyDescent="0.2">
      <c r="C13" s="7">
        <v>2020</v>
      </c>
      <c r="D13" s="332">
        <f t="shared" si="1"/>
        <v>0.45299999999999996</v>
      </c>
      <c r="E13" s="332">
        <f t="shared" si="0"/>
        <v>0.29899999999999999</v>
      </c>
      <c r="F13" s="332">
        <f t="shared" si="0"/>
        <v>0.68500000000000005</v>
      </c>
      <c r="H13" s="7">
        <v>45.3</v>
      </c>
      <c r="I13" s="51">
        <v>29.9</v>
      </c>
      <c r="J13" s="51">
        <v>68.5</v>
      </c>
    </row>
    <row r="14" spans="1:10" ht="14.25" x14ac:dyDescent="0.2">
      <c r="C14" s="7">
        <v>2021</v>
      </c>
      <c r="D14" s="332">
        <f t="shared" si="1"/>
        <v>0.44799999999999995</v>
      </c>
      <c r="E14" s="332">
        <f t="shared" si="0"/>
        <v>0.29199999999999998</v>
      </c>
      <c r="F14" s="332">
        <f t="shared" si="0"/>
        <v>0.67400000000000004</v>
      </c>
      <c r="H14" s="7">
        <v>44.8</v>
      </c>
      <c r="I14" s="57">
        <v>29.2</v>
      </c>
      <c r="J14" s="57">
        <v>67.400000000000006</v>
      </c>
    </row>
    <row r="15" spans="1:10" ht="14.25" x14ac:dyDescent="0.2">
      <c r="C15" s="7">
        <v>2022</v>
      </c>
      <c r="D15" s="332">
        <v>0.43099999999999999</v>
      </c>
      <c r="E15" s="332">
        <f t="shared" si="0"/>
        <v>0.28100000000000003</v>
      </c>
      <c r="F15" s="332">
        <f t="shared" si="0"/>
        <v>0.63800000000000001</v>
      </c>
      <c r="H15" s="7">
        <v>43.3</v>
      </c>
      <c r="I15" s="51">
        <v>28.1</v>
      </c>
      <c r="J15" s="51">
        <v>63.8</v>
      </c>
    </row>
    <row r="32" spans="1:1" x14ac:dyDescent="0.2">
      <c r="A32" s="137" t="s">
        <v>395</v>
      </c>
    </row>
    <row r="33" spans="1:1" x14ac:dyDescent="0.2">
      <c r="A33" s="29" t="s">
        <v>124</v>
      </c>
    </row>
  </sheetData>
  <mergeCells count="1">
    <mergeCell ref="A2:D2"/>
  </mergeCells>
  <hyperlinks>
    <hyperlink ref="A2:D2" location="TOC!A1" display="Return to Table of Contents" xr:uid="{46E6B098-005B-44EF-8200-77F3389D1719}"/>
  </hyperlinks>
  <pageMargins left="0.25" right="0.25" top="0.75" bottom="0.75" header="0.3" footer="0.3"/>
  <pageSetup scale="75" orientation="portrait" r:id="rId1"/>
  <headerFooter>
    <oddHeader>&amp;L2022-23 &amp;"Arial,Italic"Survey of Dental Education&amp;"Arial,Regular" 
Report 3 - Finances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F79"/>
  <sheetViews>
    <sheetView zoomScaleNormal="100" workbookViewId="0">
      <pane ySplit="3" topLeftCell="A4" activePane="bottomLeft" state="frozen"/>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4" width="18.5703125" style="1" customWidth="1"/>
    <col min="5" max="5" width="18.85546875" style="1" customWidth="1"/>
    <col min="6" max="16384" width="8.85546875" style="1"/>
  </cols>
  <sheetData>
    <row r="1" spans="1:5" ht="15" x14ac:dyDescent="0.25">
      <c r="A1" s="3" t="s">
        <v>14</v>
      </c>
      <c r="B1" s="30"/>
    </row>
    <row r="2" spans="1:5" ht="23.45" customHeight="1" x14ac:dyDescent="0.2">
      <c r="A2" s="387" t="s">
        <v>64</v>
      </c>
      <c r="B2" s="387"/>
    </row>
    <row r="3" spans="1:5" ht="36" customHeight="1" x14ac:dyDescent="0.2">
      <c r="A3" s="63" t="s">
        <v>307</v>
      </c>
      <c r="B3" s="64" t="s">
        <v>396</v>
      </c>
      <c r="C3" s="65" t="s">
        <v>309</v>
      </c>
      <c r="D3" s="66" t="s">
        <v>397</v>
      </c>
      <c r="E3" s="65" t="s">
        <v>398</v>
      </c>
    </row>
    <row r="4" spans="1:5" ht="20.100000000000001" customHeight="1" x14ac:dyDescent="0.2">
      <c r="A4" s="67">
        <v>1</v>
      </c>
      <c r="B4" s="80">
        <v>3954</v>
      </c>
      <c r="C4" s="69" t="s">
        <v>316</v>
      </c>
      <c r="D4" s="127">
        <v>177300</v>
      </c>
      <c r="E4" s="98">
        <v>60.8</v>
      </c>
    </row>
    <row r="5" spans="1:5" ht="20.100000000000001" customHeight="1" x14ac:dyDescent="0.2">
      <c r="A5" s="82">
        <v>2</v>
      </c>
      <c r="B5" s="88">
        <v>9973</v>
      </c>
      <c r="C5" s="84" t="s">
        <v>316</v>
      </c>
      <c r="D5" s="129">
        <v>119881</v>
      </c>
      <c r="E5" s="100">
        <v>67.5</v>
      </c>
    </row>
    <row r="6" spans="1:5" ht="20.100000000000001" customHeight="1" x14ac:dyDescent="0.2">
      <c r="A6" s="67">
        <v>3</v>
      </c>
      <c r="B6" s="80">
        <v>8708</v>
      </c>
      <c r="C6" s="77" t="s">
        <v>316</v>
      </c>
      <c r="D6" s="127">
        <v>100530</v>
      </c>
      <c r="E6" s="98">
        <v>90.3</v>
      </c>
    </row>
    <row r="7" spans="1:5" ht="20.100000000000001" customHeight="1" x14ac:dyDescent="0.2">
      <c r="A7" s="82">
        <v>4</v>
      </c>
      <c r="B7" s="88">
        <v>4333</v>
      </c>
      <c r="C7" s="73" t="s">
        <v>316</v>
      </c>
      <c r="D7" s="129">
        <v>98821</v>
      </c>
      <c r="E7" s="100">
        <v>84.4</v>
      </c>
    </row>
    <row r="8" spans="1:5" ht="20.100000000000001" customHeight="1" x14ac:dyDescent="0.2">
      <c r="A8" s="67">
        <v>5</v>
      </c>
      <c r="B8" s="80">
        <v>6670</v>
      </c>
      <c r="C8" s="77" t="s">
        <v>316</v>
      </c>
      <c r="D8" s="127">
        <v>97708</v>
      </c>
      <c r="E8" s="98">
        <v>49.4</v>
      </c>
    </row>
    <row r="9" spans="1:5" ht="20.100000000000001" customHeight="1" x14ac:dyDescent="0.2">
      <c r="A9" s="82">
        <v>6</v>
      </c>
      <c r="B9" s="88">
        <v>3723</v>
      </c>
      <c r="C9" s="84" t="s">
        <v>316</v>
      </c>
      <c r="D9" s="129">
        <v>95268</v>
      </c>
      <c r="E9" s="100">
        <v>64.7</v>
      </c>
    </row>
    <row r="10" spans="1:5" ht="20.100000000000001" customHeight="1" x14ac:dyDescent="0.2">
      <c r="A10" s="67">
        <v>7</v>
      </c>
      <c r="B10" s="80">
        <v>3678</v>
      </c>
      <c r="C10" s="77" t="s">
        <v>316</v>
      </c>
      <c r="D10" s="127">
        <v>94438</v>
      </c>
      <c r="E10" s="98">
        <v>72</v>
      </c>
    </row>
    <row r="11" spans="1:5" ht="20.100000000000001" customHeight="1" x14ac:dyDescent="0.2">
      <c r="A11" s="82">
        <v>8</v>
      </c>
      <c r="B11" s="88">
        <v>1528</v>
      </c>
      <c r="C11" s="73" t="s">
        <v>316</v>
      </c>
      <c r="D11" s="129">
        <v>91630</v>
      </c>
      <c r="E11" s="100">
        <v>66.5</v>
      </c>
    </row>
    <row r="12" spans="1:5" ht="20.100000000000001" customHeight="1" x14ac:dyDescent="0.2">
      <c r="A12" s="67">
        <v>9</v>
      </c>
      <c r="B12" s="80">
        <v>9942</v>
      </c>
      <c r="C12" s="77" t="s">
        <v>316</v>
      </c>
      <c r="D12" s="127">
        <v>91442</v>
      </c>
      <c r="E12" s="98">
        <v>58.3</v>
      </c>
    </row>
    <row r="13" spans="1:5" ht="20.100000000000001" customHeight="1" x14ac:dyDescent="0.2">
      <c r="A13" s="82">
        <v>10</v>
      </c>
      <c r="B13" s="88">
        <v>6806</v>
      </c>
      <c r="C13" s="84" t="s">
        <v>316</v>
      </c>
      <c r="D13" s="129">
        <v>90344</v>
      </c>
      <c r="E13" s="100">
        <v>68.3</v>
      </c>
    </row>
    <row r="14" spans="1:5" ht="20.100000000000001" customHeight="1" x14ac:dyDescent="0.2">
      <c r="A14" s="67">
        <v>11</v>
      </c>
      <c r="B14" s="80">
        <v>4582</v>
      </c>
      <c r="C14" s="77" t="s">
        <v>316</v>
      </c>
      <c r="D14" s="127">
        <v>86316</v>
      </c>
      <c r="E14" s="98">
        <v>70</v>
      </c>
    </row>
    <row r="15" spans="1:5" ht="20.100000000000001" customHeight="1" x14ac:dyDescent="0.2">
      <c r="A15" s="82">
        <v>12</v>
      </c>
      <c r="B15" s="88">
        <v>7332</v>
      </c>
      <c r="C15" s="73" t="s">
        <v>316</v>
      </c>
      <c r="D15" s="129">
        <v>85933</v>
      </c>
      <c r="E15" s="100">
        <v>61.2</v>
      </c>
    </row>
    <row r="16" spans="1:5" ht="20.100000000000001" customHeight="1" x14ac:dyDescent="0.2">
      <c r="A16" s="67">
        <v>13</v>
      </c>
      <c r="B16" s="80">
        <v>3232</v>
      </c>
      <c r="C16" s="77" t="s">
        <v>316</v>
      </c>
      <c r="D16" s="127">
        <v>85764</v>
      </c>
      <c r="E16" s="98">
        <v>66.400000000000006</v>
      </c>
    </row>
    <row r="17" spans="1:5" ht="20.100000000000001" customHeight="1" x14ac:dyDescent="0.2">
      <c r="A17" s="82">
        <v>14</v>
      </c>
      <c r="B17" s="88">
        <v>1461</v>
      </c>
      <c r="C17" s="84" t="s">
        <v>316</v>
      </c>
      <c r="D17" s="129">
        <v>83838</v>
      </c>
      <c r="E17" s="100">
        <v>56.6</v>
      </c>
    </row>
    <row r="18" spans="1:5" ht="20.100000000000001" customHeight="1" x14ac:dyDescent="0.2">
      <c r="A18" s="67">
        <v>15</v>
      </c>
      <c r="B18" s="80">
        <v>2964</v>
      </c>
      <c r="C18" s="69" t="s">
        <v>316</v>
      </c>
      <c r="D18" s="127">
        <v>81958</v>
      </c>
      <c r="E18" s="98">
        <v>81.599999999999994</v>
      </c>
    </row>
    <row r="19" spans="1:5" ht="20.100000000000001" customHeight="1" x14ac:dyDescent="0.2">
      <c r="A19" s="82">
        <v>16</v>
      </c>
      <c r="B19" s="88">
        <v>6533</v>
      </c>
      <c r="C19" s="73" t="s">
        <v>316</v>
      </c>
      <c r="D19" s="129">
        <v>81147</v>
      </c>
      <c r="E19" s="100">
        <v>78.599999999999994</v>
      </c>
    </row>
    <row r="20" spans="1:5" ht="20.100000000000001" customHeight="1" x14ac:dyDescent="0.2">
      <c r="A20" s="67">
        <v>17</v>
      </c>
      <c r="B20" s="80">
        <v>7214</v>
      </c>
      <c r="C20" s="77" t="s">
        <v>316</v>
      </c>
      <c r="D20" s="127">
        <v>80367</v>
      </c>
      <c r="E20" s="98">
        <v>56.3</v>
      </c>
    </row>
    <row r="21" spans="1:5" ht="20.100000000000001" customHeight="1" x14ac:dyDescent="0.2">
      <c r="A21" s="82">
        <v>18</v>
      </c>
      <c r="B21" s="88">
        <v>6299</v>
      </c>
      <c r="C21" s="73" t="s">
        <v>316</v>
      </c>
      <c r="D21" s="129">
        <v>79442</v>
      </c>
      <c r="E21" s="100">
        <v>35.700000000000003</v>
      </c>
    </row>
    <row r="22" spans="1:5" ht="20.100000000000001" customHeight="1" x14ac:dyDescent="0.2">
      <c r="A22" s="67">
        <v>19</v>
      </c>
      <c r="B22" s="80">
        <v>5143</v>
      </c>
      <c r="C22" s="77" t="s">
        <v>327</v>
      </c>
      <c r="D22" s="127">
        <v>78044</v>
      </c>
      <c r="E22" s="98">
        <v>71.2</v>
      </c>
    </row>
    <row r="23" spans="1:5" ht="20.100000000000001" customHeight="1" x14ac:dyDescent="0.2">
      <c r="A23" s="82">
        <v>20</v>
      </c>
      <c r="B23" s="88">
        <v>6858</v>
      </c>
      <c r="C23" s="73" t="s">
        <v>316</v>
      </c>
      <c r="D23" s="129">
        <v>77227</v>
      </c>
      <c r="E23" s="100">
        <v>77.099999999999994</v>
      </c>
    </row>
    <row r="24" spans="1:5" ht="20.100000000000001" customHeight="1" x14ac:dyDescent="0.2">
      <c r="A24" s="67">
        <v>21</v>
      </c>
      <c r="B24" s="80">
        <v>6229</v>
      </c>
      <c r="C24" s="77" t="s">
        <v>316</v>
      </c>
      <c r="D24" s="127">
        <v>77083</v>
      </c>
      <c r="E24" s="98">
        <v>71.400000000000006</v>
      </c>
    </row>
    <row r="25" spans="1:5" ht="20.100000000000001" customHeight="1" x14ac:dyDescent="0.2">
      <c r="A25" s="82">
        <v>22</v>
      </c>
      <c r="B25" s="88">
        <v>5641</v>
      </c>
      <c r="C25" s="84" t="s">
        <v>316</v>
      </c>
      <c r="D25" s="129">
        <v>72309</v>
      </c>
      <c r="E25" s="100">
        <v>67.3</v>
      </c>
    </row>
    <row r="26" spans="1:5" ht="20.100000000000001" customHeight="1" x14ac:dyDescent="0.2">
      <c r="A26" s="67">
        <v>23</v>
      </c>
      <c r="B26" s="80">
        <v>8288</v>
      </c>
      <c r="C26" s="69" t="s">
        <v>316</v>
      </c>
      <c r="D26" s="127">
        <v>66454</v>
      </c>
      <c r="E26" s="98">
        <v>57.2</v>
      </c>
    </row>
    <row r="27" spans="1:5" ht="20.100000000000001" customHeight="1" x14ac:dyDescent="0.2">
      <c r="A27" s="82">
        <v>24</v>
      </c>
      <c r="B27" s="88">
        <v>3508</v>
      </c>
      <c r="C27" s="73" t="s">
        <v>327</v>
      </c>
      <c r="D27" s="129">
        <v>65720</v>
      </c>
      <c r="E27" s="100">
        <v>48</v>
      </c>
    </row>
    <row r="28" spans="1:5" ht="20.100000000000001" customHeight="1" x14ac:dyDescent="0.2">
      <c r="A28" s="67">
        <v>25</v>
      </c>
      <c r="B28" s="80">
        <v>3251</v>
      </c>
      <c r="C28" s="77" t="s">
        <v>322</v>
      </c>
      <c r="D28" s="127">
        <v>65573</v>
      </c>
      <c r="E28" s="98">
        <v>30.3</v>
      </c>
    </row>
    <row r="29" spans="1:5" ht="20.100000000000001" customHeight="1" x14ac:dyDescent="0.2">
      <c r="A29" s="82">
        <v>26</v>
      </c>
      <c r="B29" s="88">
        <v>5315</v>
      </c>
      <c r="C29" s="73" t="s">
        <v>322</v>
      </c>
      <c r="D29" s="129">
        <v>64986</v>
      </c>
      <c r="E29" s="100">
        <v>44.1</v>
      </c>
    </row>
    <row r="30" spans="1:5" ht="20.100000000000001" customHeight="1" x14ac:dyDescent="0.2">
      <c r="A30" s="67">
        <v>27</v>
      </c>
      <c r="B30" s="80">
        <v>1825</v>
      </c>
      <c r="C30" s="77" t="s">
        <v>322</v>
      </c>
      <c r="D30" s="127">
        <v>64742</v>
      </c>
      <c r="E30" s="98">
        <v>35.700000000000003</v>
      </c>
    </row>
    <row r="31" spans="1:5" ht="20.100000000000001" customHeight="1" x14ac:dyDescent="0.2">
      <c r="A31" s="82">
        <v>28</v>
      </c>
      <c r="B31" s="88">
        <v>2854</v>
      </c>
      <c r="C31" s="73" t="s">
        <v>322</v>
      </c>
      <c r="D31" s="129">
        <v>63977</v>
      </c>
      <c r="E31" s="100">
        <v>31</v>
      </c>
    </row>
    <row r="32" spans="1:5" ht="20.100000000000001" customHeight="1" x14ac:dyDescent="0.2">
      <c r="A32" s="67">
        <v>29</v>
      </c>
      <c r="B32" s="80">
        <v>2091</v>
      </c>
      <c r="C32" s="77" t="s">
        <v>322</v>
      </c>
      <c r="D32" s="127">
        <v>61852</v>
      </c>
      <c r="E32" s="98">
        <v>49.5</v>
      </c>
    </row>
    <row r="33" spans="1:5" ht="20.100000000000001" customHeight="1" x14ac:dyDescent="0.2">
      <c r="A33" s="82">
        <v>30</v>
      </c>
      <c r="B33" s="88">
        <v>9102</v>
      </c>
      <c r="C33" s="84" t="s">
        <v>322</v>
      </c>
      <c r="D33" s="129">
        <v>59880</v>
      </c>
      <c r="E33" s="100">
        <v>37</v>
      </c>
    </row>
    <row r="34" spans="1:5" ht="20.100000000000001" customHeight="1" x14ac:dyDescent="0.2">
      <c r="A34" s="67">
        <v>31</v>
      </c>
      <c r="B34" s="80">
        <v>4786</v>
      </c>
      <c r="C34" s="69" t="s">
        <v>322</v>
      </c>
      <c r="D34" s="127">
        <v>59621</v>
      </c>
      <c r="E34" s="98">
        <v>44.9</v>
      </c>
    </row>
    <row r="35" spans="1:5" ht="20.100000000000001" customHeight="1" x14ac:dyDescent="0.2">
      <c r="A35" s="82">
        <v>32</v>
      </c>
      <c r="B35" s="88">
        <v>5634</v>
      </c>
      <c r="C35" s="84" t="s">
        <v>327</v>
      </c>
      <c r="D35" s="129">
        <v>59238</v>
      </c>
      <c r="E35" s="100">
        <v>52</v>
      </c>
    </row>
    <row r="36" spans="1:5" ht="20.100000000000001" customHeight="1" x14ac:dyDescent="0.2">
      <c r="A36" s="67">
        <v>33</v>
      </c>
      <c r="B36" s="80">
        <v>8589</v>
      </c>
      <c r="C36" s="77" t="s">
        <v>322</v>
      </c>
      <c r="D36" s="127">
        <v>58949</v>
      </c>
      <c r="E36" s="98">
        <v>49.4</v>
      </c>
    </row>
    <row r="37" spans="1:5" ht="20.100000000000001" customHeight="1" x14ac:dyDescent="0.2">
      <c r="A37" s="82">
        <v>34</v>
      </c>
      <c r="B37" s="88">
        <v>3979</v>
      </c>
      <c r="C37" s="73" t="s">
        <v>322</v>
      </c>
      <c r="D37" s="129">
        <v>58620</v>
      </c>
      <c r="E37" s="100">
        <v>26.6</v>
      </c>
    </row>
    <row r="38" spans="1:5" ht="20.100000000000001" customHeight="1" x14ac:dyDescent="0.2">
      <c r="A38" s="67">
        <v>35</v>
      </c>
      <c r="B38" s="80">
        <v>9470</v>
      </c>
      <c r="C38" s="77" t="s">
        <v>322</v>
      </c>
      <c r="D38" s="127">
        <v>57966</v>
      </c>
      <c r="E38" s="98">
        <v>35.799999999999997</v>
      </c>
    </row>
    <row r="39" spans="1:5" ht="20.100000000000001" customHeight="1" x14ac:dyDescent="0.2">
      <c r="A39" s="82">
        <v>36</v>
      </c>
      <c r="B39" s="88">
        <v>3346</v>
      </c>
      <c r="C39" s="84" t="s">
        <v>316</v>
      </c>
      <c r="D39" s="129">
        <v>56184</v>
      </c>
      <c r="E39" s="100">
        <v>84.7</v>
      </c>
    </row>
    <row r="40" spans="1:5" ht="20.100000000000001" customHeight="1" x14ac:dyDescent="0.2">
      <c r="A40" s="67">
        <v>37</v>
      </c>
      <c r="B40" s="80">
        <v>1268</v>
      </c>
      <c r="C40" s="77" t="s">
        <v>316</v>
      </c>
      <c r="D40" s="127">
        <v>55957</v>
      </c>
      <c r="E40" s="98">
        <v>46.9</v>
      </c>
    </row>
    <row r="41" spans="1:5" ht="20.100000000000001" customHeight="1" x14ac:dyDescent="0.2">
      <c r="A41" s="82">
        <v>38</v>
      </c>
      <c r="B41" s="88">
        <v>4745</v>
      </c>
      <c r="C41" s="73" t="s">
        <v>322</v>
      </c>
      <c r="D41" s="129">
        <v>55227</v>
      </c>
      <c r="E41" s="100">
        <v>29.2</v>
      </c>
    </row>
    <row r="42" spans="1:5" ht="20.100000000000001" customHeight="1" x14ac:dyDescent="0.2">
      <c r="A42" s="67">
        <v>39</v>
      </c>
      <c r="B42" s="80">
        <v>5073</v>
      </c>
      <c r="C42" s="77" t="s">
        <v>322</v>
      </c>
      <c r="D42" s="127">
        <v>54336</v>
      </c>
      <c r="E42" s="98">
        <v>46</v>
      </c>
    </row>
    <row r="43" spans="1:5" ht="20.100000000000001" customHeight="1" x14ac:dyDescent="0.2">
      <c r="A43" s="82">
        <v>40</v>
      </c>
      <c r="B43" s="88">
        <v>2245</v>
      </c>
      <c r="C43" s="84" t="s">
        <v>322</v>
      </c>
      <c r="D43" s="129">
        <v>53723</v>
      </c>
      <c r="E43" s="100">
        <v>53.7</v>
      </c>
    </row>
    <row r="44" spans="1:5" ht="20.100000000000001" customHeight="1" x14ac:dyDescent="0.2">
      <c r="A44" s="67">
        <v>41</v>
      </c>
      <c r="B44" s="80">
        <v>2178</v>
      </c>
      <c r="C44" s="77" t="s">
        <v>322</v>
      </c>
      <c r="D44" s="127">
        <v>52203</v>
      </c>
      <c r="E44" s="98">
        <v>32.299999999999997</v>
      </c>
    </row>
    <row r="45" spans="1:5" ht="20.100000000000001" customHeight="1" x14ac:dyDescent="0.2">
      <c r="A45" s="82">
        <v>42</v>
      </c>
      <c r="B45" s="88">
        <v>8694</v>
      </c>
      <c r="C45" s="73" t="s">
        <v>322</v>
      </c>
      <c r="D45" s="129">
        <v>51061</v>
      </c>
      <c r="E45" s="100">
        <v>37.9</v>
      </c>
    </row>
    <row r="46" spans="1:5" ht="20.100000000000001" customHeight="1" x14ac:dyDescent="0.2">
      <c r="A46" s="67">
        <v>43</v>
      </c>
      <c r="B46" s="80">
        <v>4965</v>
      </c>
      <c r="C46" s="77" t="s">
        <v>322</v>
      </c>
      <c r="D46" s="127">
        <v>50364</v>
      </c>
      <c r="E46" s="98">
        <v>27</v>
      </c>
    </row>
    <row r="47" spans="1:5" ht="20.100000000000001" customHeight="1" x14ac:dyDescent="0.2">
      <c r="A47" s="82">
        <v>44</v>
      </c>
      <c r="B47" s="88">
        <v>5005</v>
      </c>
      <c r="C47" s="84" t="s">
        <v>322</v>
      </c>
      <c r="D47" s="129">
        <v>50283</v>
      </c>
      <c r="E47" s="100">
        <v>27.2</v>
      </c>
    </row>
    <row r="48" spans="1:5" ht="20.100000000000001" customHeight="1" x14ac:dyDescent="0.2">
      <c r="A48" s="67">
        <v>45</v>
      </c>
      <c r="B48" s="80">
        <v>4577</v>
      </c>
      <c r="C48" s="77" t="s">
        <v>316</v>
      </c>
      <c r="D48" s="127">
        <v>49452</v>
      </c>
      <c r="E48" s="98">
        <v>49.3</v>
      </c>
    </row>
    <row r="49" spans="1:6" ht="20.100000000000001" customHeight="1" x14ac:dyDescent="0.2">
      <c r="A49" s="82">
        <v>46</v>
      </c>
      <c r="B49" s="88">
        <v>6276</v>
      </c>
      <c r="C49" s="73" t="s">
        <v>322</v>
      </c>
      <c r="D49" s="129">
        <v>48054</v>
      </c>
      <c r="E49" s="100">
        <v>55.4</v>
      </c>
      <c r="F49" s="203"/>
    </row>
    <row r="50" spans="1:6" ht="20.100000000000001" customHeight="1" x14ac:dyDescent="0.2">
      <c r="A50" s="67">
        <v>47</v>
      </c>
      <c r="B50" s="80">
        <v>5255</v>
      </c>
      <c r="C50" s="77" t="s">
        <v>322</v>
      </c>
      <c r="D50" s="127">
        <v>47131</v>
      </c>
      <c r="E50" s="98">
        <v>35.200000000000003</v>
      </c>
    </row>
    <row r="51" spans="1:6" ht="20.100000000000001" customHeight="1" x14ac:dyDescent="0.2">
      <c r="A51" s="82">
        <v>48</v>
      </c>
      <c r="B51" s="88">
        <v>2132</v>
      </c>
      <c r="C51" s="84" t="s">
        <v>322</v>
      </c>
      <c r="D51" s="129">
        <v>45500</v>
      </c>
      <c r="E51" s="100">
        <v>29.5</v>
      </c>
    </row>
    <row r="52" spans="1:6" ht="20.100000000000001" customHeight="1" x14ac:dyDescent="0.2">
      <c r="A52" s="67">
        <v>49</v>
      </c>
      <c r="B52" s="80">
        <v>5381</v>
      </c>
      <c r="C52" s="77" t="s">
        <v>322</v>
      </c>
      <c r="D52" s="127">
        <v>44001</v>
      </c>
      <c r="E52" s="98">
        <v>39</v>
      </c>
    </row>
    <row r="53" spans="1:6" ht="20.100000000000001" customHeight="1" x14ac:dyDescent="0.2">
      <c r="A53" s="82">
        <v>50</v>
      </c>
      <c r="B53" s="88">
        <v>9947</v>
      </c>
      <c r="C53" s="73" t="s">
        <v>322</v>
      </c>
      <c r="D53" s="129">
        <v>43821</v>
      </c>
      <c r="E53" s="100">
        <v>29.5</v>
      </c>
    </row>
    <row r="54" spans="1:6" ht="20.100000000000001" customHeight="1" x14ac:dyDescent="0.2">
      <c r="A54" s="67">
        <v>51</v>
      </c>
      <c r="B54" s="80">
        <v>3318</v>
      </c>
      <c r="C54" s="77" t="s">
        <v>322</v>
      </c>
      <c r="D54" s="127">
        <v>41872</v>
      </c>
      <c r="E54" s="98">
        <v>21.1</v>
      </c>
    </row>
    <row r="55" spans="1:6" ht="20.100000000000001" customHeight="1" x14ac:dyDescent="0.2">
      <c r="A55" s="82">
        <v>52</v>
      </c>
      <c r="B55" s="88">
        <v>6056</v>
      </c>
      <c r="C55" s="84" t="s">
        <v>322</v>
      </c>
      <c r="D55" s="129">
        <v>41046</v>
      </c>
      <c r="E55" s="100">
        <v>34.799999999999997</v>
      </c>
    </row>
    <row r="56" spans="1:6" ht="20.100000000000001" customHeight="1" x14ac:dyDescent="0.2">
      <c r="A56" s="67">
        <v>53</v>
      </c>
      <c r="B56" s="80">
        <v>3393</v>
      </c>
      <c r="C56" s="77" t="s">
        <v>322</v>
      </c>
      <c r="D56" s="127">
        <v>40062</v>
      </c>
      <c r="E56" s="98">
        <v>17.8</v>
      </c>
    </row>
    <row r="57" spans="1:6" ht="20.100000000000001" customHeight="1" x14ac:dyDescent="0.2">
      <c r="A57" s="82">
        <v>54</v>
      </c>
      <c r="B57" s="88">
        <v>4430</v>
      </c>
      <c r="C57" s="73" t="s">
        <v>322</v>
      </c>
      <c r="D57" s="129">
        <v>39717</v>
      </c>
      <c r="E57" s="100">
        <v>23.9</v>
      </c>
    </row>
    <row r="58" spans="1:6" ht="20.100000000000001" customHeight="1" x14ac:dyDescent="0.2">
      <c r="A58" s="67">
        <v>55</v>
      </c>
      <c r="B58" s="80">
        <v>6805</v>
      </c>
      <c r="C58" s="77" t="s">
        <v>322</v>
      </c>
      <c r="D58" s="127">
        <v>39323</v>
      </c>
      <c r="E58" s="98">
        <v>33</v>
      </c>
    </row>
    <row r="59" spans="1:6" ht="20.100000000000001" customHeight="1" x14ac:dyDescent="0.2">
      <c r="A59" s="82">
        <v>56</v>
      </c>
      <c r="B59" s="88">
        <v>2609</v>
      </c>
      <c r="C59" s="84" t="s">
        <v>322</v>
      </c>
      <c r="D59" s="129">
        <v>36888</v>
      </c>
      <c r="E59" s="100">
        <v>29.8</v>
      </c>
    </row>
    <row r="60" spans="1:6" ht="20.100000000000001" customHeight="1" x14ac:dyDescent="0.2">
      <c r="A60" s="67">
        <v>57</v>
      </c>
      <c r="B60" s="80">
        <v>1980</v>
      </c>
      <c r="C60" s="77" t="s">
        <v>322</v>
      </c>
      <c r="D60" s="127">
        <v>35734</v>
      </c>
      <c r="E60" s="98">
        <v>20.5</v>
      </c>
    </row>
    <row r="61" spans="1:6" ht="20.100000000000001" customHeight="1" x14ac:dyDescent="0.2">
      <c r="A61" s="82">
        <v>58</v>
      </c>
      <c r="B61" s="88">
        <v>9270</v>
      </c>
      <c r="C61" s="73" t="s">
        <v>322</v>
      </c>
      <c r="D61" s="129">
        <v>32669</v>
      </c>
      <c r="E61" s="100">
        <v>16.8</v>
      </c>
    </row>
    <row r="62" spans="1:6" ht="20.100000000000001" customHeight="1" x14ac:dyDescent="0.2">
      <c r="A62" s="67">
        <v>59</v>
      </c>
      <c r="B62" s="80">
        <v>9333</v>
      </c>
      <c r="C62" s="77" t="s">
        <v>322</v>
      </c>
      <c r="D62" s="127">
        <v>29755</v>
      </c>
      <c r="E62" s="98">
        <v>19.600000000000001</v>
      </c>
    </row>
    <row r="63" spans="1:6" ht="20.100000000000001" customHeight="1" x14ac:dyDescent="0.2">
      <c r="A63" s="82">
        <v>60</v>
      </c>
      <c r="B63" s="88">
        <v>6241</v>
      </c>
      <c r="C63" s="73" t="s">
        <v>322</v>
      </c>
      <c r="D63" s="129">
        <v>29684</v>
      </c>
      <c r="E63" s="100">
        <v>17.2</v>
      </c>
    </row>
    <row r="64" spans="1:6" ht="20.100000000000001" customHeight="1" x14ac:dyDescent="0.2">
      <c r="A64" s="67">
        <v>61</v>
      </c>
      <c r="B64" s="80">
        <v>7798</v>
      </c>
      <c r="C64" s="69" t="s">
        <v>322</v>
      </c>
      <c r="D64" s="127">
        <v>28991</v>
      </c>
      <c r="E64" s="98">
        <v>16.7</v>
      </c>
    </row>
    <row r="65" spans="1:5" ht="20.100000000000001" customHeight="1" x14ac:dyDescent="0.2">
      <c r="A65" s="82">
        <v>62</v>
      </c>
      <c r="B65" s="88">
        <v>7653</v>
      </c>
      <c r="C65" s="84" t="s">
        <v>322</v>
      </c>
      <c r="D65" s="129">
        <v>28873</v>
      </c>
      <c r="E65" s="100">
        <v>12</v>
      </c>
    </row>
    <row r="66" spans="1:5" ht="20.100000000000001" customHeight="1" x14ac:dyDescent="0.2">
      <c r="A66" s="67">
        <v>63</v>
      </c>
      <c r="B66" s="80">
        <v>9909</v>
      </c>
      <c r="C66" s="77" t="s">
        <v>322</v>
      </c>
      <c r="D66" s="127">
        <v>25028</v>
      </c>
      <c r="E66" s="98">
        <v>18.2</v>
      </c>
    </row>
    <row r="67" spans="1:5" ht="20.100000000000001" customHeight="1" x14ac:dyDescent="0.2">
      <c r="A67" s="82">
        <v>64</v>
      </c>
      <c r="B67" s="88">
        <v>1729</v>
      </c>
      <c r="C67" s="73" t="s">
        <v>322</v>
      </c>
      <c r="D67" s="129">
        <v>23574</v>
      </c>
      <c r="E67" s="100">
        <v>14.2</v>
      </c>
    </row>
    <row r="68" spans="1:5" ht="20.100000000000001" customHeight="1" x14ac:dyDescent="0.2">
      <c r="A68" s="67">
        <v>65</v>
      </c>
      <c r="B68" s="80">
        <v>5442</v>
      </c>
      <c r="C68" s="77" t="s">
        <v>322</v>
      </c>
      <c r="D68" s="127">
        <v>15347</v>
      </c>
      <c r="E68" s="98">
        <v>16</v>
      </c>
    </row>
    <row r="69" spans="1:5" ht="20.100000000000001" customHeight="1" x14ac:dyDescent="0.2">
      <c r="A69" s="82">
        <v>66</v>
      </c>
      <c r="B69" s="88">
        <v>5065</v>
      </c>
      <c r="C69" s="84" t="s">
        <v>322</v>
      </c>
      <c r="D69" s="129">
        <v>14550</v>
      </c>
      <c r="E69" s="100">
        <v>9.1999999999999993</v>
      </c>
    </row>
    <row r="70" spans="1:5" ht="20.100000000000001" customHeight="1" x14ac:dyDescent="0.2">
      <c r="A70" s="67">
        <v>67</v>
      </c>
      <c r="B70" s="80">
        <v>7483</v>
      </c>
      <c r="C70" s="77" t="s">
        <v>322</v>
      </c>
      <c r="D70" s="127">
        <v>14060</v>
      </c>
      <c r="E70" s="98">
        <v>7.2</v>
      </c>
    </row>
    <row r="71" spans="1:5" ht="20.100000000000001" customHeight="1" x14ac:dyDescent="0.2">
      <c r="A71" s="82">
        <v>68</v>
      </c>
      <c r="B71" s="88">
        <v>7249</v>
      </c>
      <c r="C71" s="84" t="s">
        <v>322</v>
      </c>
      <c r="D71" s="129">
        <v>14031</v>
      </c>
      <c r="E71" s="100">
        <v>13.2</v>
      </c>
    </row>
    <row r="72" spans="1:5" ht="20.100000000000001" customHeight="1" x14ac:dyDescent="0.2">
      <c r="A72" s="89"/>
      <c r="B72" s="392" t="s">
        <v>399</v>
      </c>
      <c r="C72" s="393"/>
      <c r="D72" s="131">
        <v>63089</v>
      </c>
      <c r="E72" s="107">
        <v>43.1</v>
      </c>
    </row>
    <row r="73" spans="1:5" ht="20.100000000000001" customHeight="1" x14ac:dyDescent="0.2">
      <c r="A73" s="89"/>
      <c r="B73" s="392" t="s">
        <v>400</v>
      </c>
      <c r="C73" s="393"/>
      <c r="D73" s="131">
        <v>14031</v>
      </c>
      <c r="E73" s="107">
        <v>7.2</v>
      </c>
    </row>
    <row r="74" spans="1:5" ht="20.100000000000001" customHeight="1" x14ac:dyDescent="0.2">
      <c r="A74" s="89"/>
      <c r="B74" s="392" t="s">
        <v>401</v>
      </c>
      <c r="C74" s="393"/>
      <c r="D74" s="131">
        <v>177300</v>
      </c>
      <c r="E74" s="107">
        <v>90.3</v>
      </c>
    </row>
    <row r="76" spans="1:5" x14ac:dyDescent="0.2">
      <c r="A76" s="137" t="s">
        <v>402</v>
      </c>
      <c r="B76" s="137"/>
      <c r="C76" s="137"/>
      <c r="D76" s="137"/>
      <c r="E76" s="137"/>
    </row>
    <row r="77" spans="1:5" x14ac:dyDescent="0.2">
      <c r="A77" s="29" t="s">
        <v>124</v>
      </c>
      <c r="B77" s="112"/>
      <c r="C77" s="112"/>
      <c r="D77" s="132"/>
      <c r="E77" s="133"/>
    </row>
    <row r="79" spans="1:5" x14ac:dyDescent="0.2">
      <c r="D79" s="273"/>
      <c r="E79" s="374"/>
    </row>
  </sheetData>
  <autoFilter ref="A3:E74" xr:uid="{00000000-0009-0000-0000-00000A000000}"/>
  <mergeCells count="4">
    <mergeCell ref="A2:B2"/>
    <mergeCell ref="B72:C72"/>
    <mergeCell ref="B73:C73"/>
    <mergeCell ref="B74:C74"/>
  </mergeCells>
  <hyperlinks>
    <hyperlink ref="A2:B2" location="TOC!A1" display="Return to Table of Contents" xr:uid="{00000000-0004-0000-0A00-000000000000}"/>
  </hyperlinks>
  <pageMargins left="0.25" right="0.25" top="0.75" bottom="0.75" header="0.3" footer="0.3"/>
  <pageSetup scale="45" orientation="portrait" r:id="rId1"/>
  <headerFooter>
    <oddHeader>&amp;L2022-23 &amp;"Arial,Italic"Survey of Dental Education&amp;"Arial,Regular" 
Report 3 - Finances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G78"/>
  <sheetViews>
    <sheetView workbookViewId="0">
      <pane ySplit="4" topLeftCell="A5" activePane="bottomLeft" state="frozen"/>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6" width="15.85546875" style="1" customWidth="1"/>
    <col min="7" max="16384" width="8.85546875" style="1"/>
  </cols>
  <sheetData>
    <row r="1" spans="1:6" ht="15" x14ac:dyDescent="0.25">
      <c r="A1" s="3" t="s">
        <v>15</v>
      </c>
    </row>
    <row r="2" spans="1:6" ht="18.600000000000001" customHeight="1" x14ac:dyDescent="0.2">
      <c r="A2" s="387" t="s">
        <v>64</v>
      </c>
      <c r="B2" s="387"/>
    </row>
    <row r="3" spans="1:6" ht="13.35" customHeight="1" x14ac:dyDescent="0.2">
      <c r="A3" s="394" t="s">
        <v>403</v>
      </c>
      <c r="B3" s="395" t="s">
        <v>396</v>
      </c>
      <c r="C3" s="394" t="s">
        <v>309</v>
      </c>
      <c r="D3" s="394" t="s">
        <v>404</v>
      </c>
      <c r="E3" s="394" t="s">
        <v>405</v>
      </c>
      <c r="F3" s="394" t="s">
        <v>398</v>
      </c>
    </row>
    <row r="4" spans="1:6" ht="93" customHeight="1" x14ac:dyDescent="0.2">
      <c r="A4" s="394"/>
      <c r="B4" s="395"/>
      <c r="C4" s="394"/>
      <c r="D4" s="394"/>
      <c r="E4" s="394"/>
      <c r="F4" s="394"/>
    </row>
    <row r="5" spans="1:6" ht="20.100000000000001" customHeight="1" x14ac:dyDescent="0.2">
      <c r="A5" s="67">
        <v>1</v>
      </c>
      <c r="B5" s="80">
        <v>3251</v>
      </c>
      <c r="C5" s="69" t="s">
        <v>322</v>
      </c>
      <c r="D5" s="126">
        <v>9264063</v>
      </c>
      <c r="E5" s="127">
        <v>24638</v>
      </c>
      <c r="F5" s="98">
        <v>9.1</v>
      </c>
    </row>
    <row r="6" spans="1:6" ht="20.100000000000001" customHeight="1" x14ac:dyDescent="0.2">
      <c r="A6" s="82">
        <v>2</v>
      </c>
      <c r="B6" s="88">
        <v>7653</v>
      </c>
      <c r="C6" s="84" t="s">
        <v>322</v>
      </c>
      <c r="D6" s="128">
        <v>4436902</v>
      </c>
      <c r="E6" s="129">
        <v>21434</v>
      </c>
      <c r="F6" s="100">
        <v>7.8</v>
      </c>
    </row>
    <row r="7" spans="1:6" ht="20.100000000000001" customHeight="1" x14ac:dyDescent="0.2">
      <c r="A7" s="67">
        <v>3</v>
      </c>
      <c r="B7" s="80">
        <v>9947</v>
      </c>
      <c r="C7" s="77" t="s">
        <v>322</v>
      </c>
      <c r="D7" s="126">
        <v>4119079</v>
      </c>
      <c r="E7" s="127">
        <v>19522</v>
      </c>
      <c r="F7" s="98">
        <v>12.6</v>
      </c>
    </row>
    <row r="8" spans="1:6" ht="20.100000000000001" customHeight="1" x14ac:dyDescent="0.2">
      <c r="A8" s="82">
        <v>4</v>
      </c>
      <c r="B8" s="88">
        <v>9102</v>
      </c>
      <c r="C8" s="73" t="s">
        <v>322</v>
      </c>
      <c r="D8" s="128">
        <v>8647442</v>
      </c>
      <c r="E8" s="129">
        <v>19005</v>
      </c>
      <c r="F8" s="100">
        <v>9</v>
      </c>
    </row>
    <row r="9" spans="1:6" ht="20.100000000000001" customHeight="1" x14ac:dyDescent="0.2">
      <c r="A9" s="67">
        <v>5</v>
      </c>
      <c r="B9" s="80">
        <v>4333</v>
      </c>
      <c r="C9" s="77" t="s">
        <v>316</v>
      </c>
      <c r="D9" s="126">
        <v>10395300</v>
      </c>
      <c r="E9" s="127">
        <v>17954</v>
      </c>
      <c r="F9" s="98">
        <v>15.3</v>
      </c>
    </row>
    <row r="10" spans="1:6" ht="20.100000000000001" customHeight="1" x14ac:dyDescent="0.2">
      <c r="A10" s="82">
        <v>6</v>
      </c>
      <c r="B10" s="88">
        <v>9973</v>
      </c>
      <c r="C10" s="84" t="s">
        <v>316</v>
      </c>
      <c r="D10" s="128">
        <v>8327328</v>
      </c>
      <c r="E10" s="129">
        <v>17241</v>
      </c>
      <c r="F10" s="100">
        <v>8.6</v>
      </c>
    </row>
    <row r="11" spans="1:6" ht="20.100000000000001" customHeight="1" x14ac:dyDescent="0.2">
      <c r="A11" s="67">
        <v>7</v>
      </c>
      <c r="B11" s="80">
        <v>6670</v>
      </c>
      <c r="C11" s="77" t="s">
        <v>316</v>
      </c>
      <c r="D11" s="126">
        <v>6323638</v>
      </c>
      <c r="E11" s="127">
        <v>16641</v>
      </c>
      <c r="F11" s="98">
        <v>6.8</v>
      </c>
    </row>
    <row r="12" spans="1:6" ht="20.100000000000001" customHeight="1" x14ac:dyDescent="0.2">
      <c r="A12" s="82">
        <v>8</v>
      </c>
      <c r="B12" s="88">
        <v>8589</v>
      </c>
      <c r="C12" s="73" t="s">
        <v>322</v>
      </c>
      <c r="D12" s="128">
        <v>3154523</v>
      </c>
      <c r="E12" s="129">
        <v>15773</v>
      </c>
      <c r="F12" s="100">
        <v>12.6</v>
      </c>
    </row>
    <row r="13" spans="1:6" ht="20.100000000000001" customHeight="1" x14ac:dyDescent="0.2">
      <c r="A13" s="67">
        <v>9</v>
      </c>
      <c r="B13" s="80">
        <v>4965</v>
      </c>
      <c r="C13" s="77" t="s">
        <v>322</v>
      </c>
      <c r="D13" s="126">
        <v>5231715</v>
      </c>
      <c r="E13" s="127">
        <v>15758</v>
      </c>
      <c r="F13" s="98">
        <v>6.4</v>
      </c>
    </row>
    <row r="14" spans="1:6" ht="20.100000000000001" customHeight="1" x14ac:dyDescent="0.2">
      <c r="A14" s="82">
        <v>10</v>
      </c>
      <c r="B14" s="88">
        <v>2964</v>
      </c>
      <c r="C14" s="84" t="s">
        <v>316</v>
      </c>
      <c r="D14" s="128">
        <v>6532121</v>
      </c>
      <c r="E14" s="129">
        <v>14812</v>
      </c>
      <c r="F14" s="100">
        <v>14.8</v>
      </c>
    </row>
    <row r="15" spans="1:6" ht="20.100000000000001" customHeight="1" x14ac:dyDescent="0.2">
      <c r="A15" s="67">
        <v>11</v>
      </c>
      <c r="B15" s="80">
        <v>4430</v>
      </c>
      <c r="C15" s="77" t="s">
        <v>322</v>
      </c>
      <c r="D15" s="126">
        <v>4553345</v>
      </c>
      <c r="E15" s="127">
        <v>13633</v>
      </c>
      <c r="F15" s="98">
        <v>5.6</v>
      </c>
    </row>
    <row r="16" spans="1:6" ht="20.100000000000001" customHeight="1" x14ac:dyDescent="0.2">
      <c r="A16" s="82">
        <v>12</v>
      </c>
      <c r="B16" s="88">
        <v>9333</v>
      </c>
      <c r="C16" s="73" t="s">
        <v>322</v>
      </c>
      <c r="D16" s="128">
        <v>5673071</v>
      </c>
      <c r="E16" s="129">
        <v>13507</v>
      </c>
      <c r="F16" s="100">
        <v>6.5</v>
      </c>
    </row>
    <row r="17" spans="1:6" ht="20.100000000000001" customHeight="1" x14ac:dyDescent="0.2">
      <c r="A17" s="67">
        <v>13</v>
      </c>
      <c r="B17" s="80">
        <v>5442</v>
      </c>
      <c r="C17" s="77" t="s">
        <v>322</v>
      </c>
      <c r="D17" s="126">
        <v>2746526</v>
      </c>
      <c r="E17" s="127">
        <v>13204</v>
      </c>
      <c r="F17" s="98">
        <v>11.4</v>
      </c>
    </row>
    <row r="18" spans="1:6" ht="20.100000000000001" customHeight="1" x14ac:dyDescent="0.2">
      <c r="A18" s="82">
        <v>14</v>
      </c>
      <c r="B18" s="88">
        <v>3979</v>
      </c>
      <c r="C18" s="84" t="s">
        <v>322</v>
      </c>
      <c r="D18" s="128">
        <v>3586449</v>
      </c>
      <c r="E18" s="129">
        <v>12410</v>
      </c>
      <c r="F18" s="100">
        <v>4.7</v>
      </c>
    </row>
    <row r="19" spans="1:6" ht="20.100000000000001" customHeight="1" x14ac:dyDescent="0.2">
      <c r="A19" s="67">
        <v>15</v>
      </c>
      <c r="B19" s="80">
        <v>6229</v>
      </c>
      <c r="C19" s="69" t="s">
        <v>316</v>
      </c>
      <c r="D19" s="126">
        <v>5446036</v>
      </c>
      <c r="E19" s="127">
        <v>11839</v>
      </c>
      <c r="F19" s="98">
        <v>11</v>
      </c>
    </row>
    <row r="20" spans="1:6" ht="20.100000000000001" customHeight="1" x14ac:dyDescent="0.2">
      <c r="A20" s="82">
        <v>16</v>
      </c>
      <c r="B20" s="88">
        <v>5143</v>
      </c>
      <c r="C20" s="73" t="s">
        <v>327</v>
      </c>
      <c r="D20" s="128">
        <v>6652846</v>
      </c>
      <c r="E20" s="129">
        <v>11431</v>
      </c>
      <c r="F20" s="100">
        <v>9.5</v>
      </c>
    </row>
    <row r="21" spans="1:6" ht="20.100000000000001" customHeight="1" x14ac:dyDescent="0.2">
      <c r="A21" s="67">
        <v>17</v>
      </c>
      <c r="B21" s="80">
        <v>3393</v>
      </c>
      <c r="C21" s="77" t="s">
        <v>322</v>
      </c>
      <c r="D21" s="126">
        <v>3594470</v>
      </c>
      <c r="E21" s="127">
        <v>11339</v>
      </c>
      <c r="F21" s="98">
        <v>3.7</v>
      </c>
    </row>
    <row r="22" spans="1:6" ht="20.100000000000001" customHeight="1" x14ac:dyDescent="0.2">
      <c r="A22" s="82">
        <v>18</v>
      </c>
      <c r="B22" s="88">
        <v>5641</v>
      </c>
      <c r="C22" s="73" t="s">
        <v>316</v>
      </c>
      <c r="D22" s="128">
        <v>3334843</v>
      </c>
      <c r="E22" s="129">
        <v>11079</v>
      </c>
      <c r="F22" s="100">
        <v>8.6</v>
      </c>
    </row>
    <row r="23" spans="1:6" ht="20.100000000000001" customHeight="1" x14ac:dyDescent="0.2">
      <c r="A23" s="67">
        <v>19</v>
      </c>
      <c r="B23" s="80">
        <v>6276</v>
      </c>
      <c r="C23" s="77" t="s">
        <v>322</v>
      </c>
      <c r="D23" s="126">
        <v>2030278</v>
      </c>
      <c r="E23" s="127">
        <v>10915</v>
      </c>
      <c r="F23" s="98">
        <v>7.9</v>
      </c>
    </row>
    <row r="24" spans="1:6" ht="20.100000000000001" customHeight="1" x14ac:dyDescent="0.2">
      <c r="A24" s="82">
        <v>20</v>
      </c>
      <c r="B24" s="88">
        <v>9470</v>
      </c>
      <c r="C24" s="73" t="s">
        <v>322</v>
      </c>
      <c r="D24" s="128">
        <v>5700672</v>
      </c>
      <c r="E24" s="129">
        <v>10900</v>
      </c>
      <c r="F24" s="100">
        <v>5.7</v>
      </c>
    </row>
    <row r="25" spans="1:6" ht="20.100000000000001" customHeight="1" x14ac:dyDescent="0.2">
      <c r="A25" s="67">
        <v>21</v>
      </c>
      <c r="B25" s="80">
        <v>7483</v>
      </c>
      <c r="C25" s="77" t="s">
        <v>322</v>
      </c>
      <c r="D25" s="126">
        <v>3994295</v>
      </c>
      <c r="E25" s="127">
        <v>10854</v>
      </c>
      <c r="F25" s="98">
        <v>3.9</v>
      </c>
    </row>
    <row r="26" spans="1:6" ht="20.100000000000001" customHeight="1" x14ac:dyDescent="0.2">
      <c r="A26" s="82">
        <v>22</v>
      </c>
      <c r="B26" s="88">
        <v>6056</v>
      </c>
      <c r="C26" s="84" t="s">
        <v>322</v>
      </c>
      <c r="D26" s="128">
        <v>2508481</v>
      </c>
      <c r="E26" s="129">
        <v>10674</v>
      </c>
      <c r="F26" s="100">
        <v>5.7</v>
      </c>
    </row>
    <row r="27" spans="1:6" ht="20.100000000000001" customHeight="1" x14ac:dyDescent="0.2">
      <c r="A27" s="67">
        <v>23</v>
      </c>
      <c r="B27" s="80">
        <v>5381</v>
      </c>
      <c r="C27" s="69" t="s">
        <v>322</v>
      </c>
      <c r="D27" s="126">
        <v>2398440</v>
      </c>
      <c r="E27" s="127">
        <v>10660</v>
      </c>
      <c r="F27" s="98">
        <v>6.8</v>
      </c>
    </row>
    <row r="28" spans="1:6" ht="20.100000000000001" customHeight="1" x14ac:dyDescent="0.2">
      <c r="A28" s="82">
        <v>24</v>
      </c>
      <c r="B28" s="88">
        <v>8708</v>
      </c>
      <c r="C28" s="73" t="s">
        <v>316</v>
      </c>
      <c r="D28" s="128">
        <v>5815000</v>
      </c>
      <c r="E28" s="129">
        <v>10611</v>
      </c>
      <c r="F28" s="100">
        <v>9.5</v>
      </c>
    </row>
    <row r="29" spans="1:6" ht="20.100000000000001" customHeight="1" x14ac:dyDescent="0.2">
      <c r="A29" s="67">
        <v>25</v>
      </c>
      <c r="B29" s="80">
        <v>3678</v>
      </c>
      <c r="C29" s="77" t="s">
        <v>316</v>
      </c>
      <c r="D29" s="126">
        <v>15327108</v>
      </c>
      <c r="E29" s="127">
        <v>10051</v>
      </c>
      <c r="F29" s="98">
        <v>6.4</v>
      </c>
    </row>
    <row r="30" spans="1:6" ht="20.100000000000001" customHeight="1" x14ac:dyDescent="0.2">
      <c r="A30" s="82">
        <v>26</v>
      </c>
      <c r="B30" s="88">
        <v>5005</v>
      </c>
      <c r="C30" s="73" t="s">
        <v>322</v>
      </c>
      <c r="D30" s="128">
        <v>2672573</v>
      </c>
      <c r="E30" s="129">
        <v>10010</v>
      </c>
      <c r="F30" s="100">
        <v>4</v>
      </c>
    </row>
    <row r="31" spans="1:6" ht="20.100000000000001" customHeight="1" x14ac:dyDescent="0.2">
      <c r="A31" s="67">
        <v>27</v>
      </c>
      <c r="B31" s="80">
        <v>9942</v>
      </c>
      <c r="C31" s="77" t="s">
        <v>316</v>
      </c>
      <c r="D31" s="126">
        <v>3059167</v>
      </c>
      <c r="E31" s="127">
        <v>9965</v>
      </c>
      <c r="F31" s="98">
        <v>6.1</v>
      </c>
    </row>
    <row r="32" spans="1:6" ht="20.100000000000001" customHeight="1" x14ac:dyDescent="0.2">
      <c r="A32" s="82">
        <v>28</v>
      </c>
      <c r="B32" s="88">
        <v>6858</v>
      </c>
      <c r="C32" s="73" t="s">
        <v>316</v>
      </c>
      <c r="D32" s="128">
        <v>2422481</v>
      </c>
      <c r="E32" s="129">
        <v>9537</v>
      </c>
      <c r="F32" s="100">
        <v>9.5</v>
      </c>
    </row>
    <row r="33" spans="1:6" ht="20.100000000000001" customHeight="1" x14ac:dyDescent="0.2">
      <c r="A33" s="67">
        <v>29</v>
      </c>
      <c r="B33" s="80">
        <v>2854</v>
      </c>
      <c r="C33" s="77" t="s">
        <v>322</v>
      </c>
      <c r="D33" s="126">
        <v>3872645</v>
      </c>
      <c r="E33" s="127">
        <v>9469</v>
      </c>
      <c r="F33" s="98">
        <v>3.8</v>
      </c>
    </row>
    <row r="34" spans="1:6" ht="20.100000000000001" customHeight="1" x14ac:dyDescent="0.2">
      <c r="A34" s="82">
        <v>30</v>
      </c>
      <c r="B34" s="88">
        <v>1825</v>
      </c>
      <c r="C34" s="84" t="s">
        <v>322</v>
      </c>
      <c r="D34" s="128">
        <v>4545403</v>
      </c>
      <c r="E34" s="129">
        <v>9430</v>
      </c>
      <c r="F34" s="100">
        <v>4.3</v>
      </c>
    </row>
    <row r="35" spans="1:6" ht="20.100000000000001" customHeight="1" x14ac:dyDescent="0.2">
      <c r="A35" s="67">
        <v>31</v>
      </c>
      <c r="B35" s="80">
        <v>4745</v>
      </c>
      <c r="C35" s="69" t="s">
        <v>322</v>
      </c>
      <c r="D35" s="126">
        <v>4419709</v>
      </c>
      <c r="E35" s="127">
        <v>9364</v>
      </c>
      <c r="F35" s="98">
        <v>3.6</v>
      </c>
    </row>
    <row r="36" spans="1:6" ht="20.100000000000001" customHeight="1" x14ac:dyDescent="0.2">
      <c r="A36" s="82">
        <v>32</v>
      </c>
      <c r="B36" s="88">
        <v>5315</v>
      </c>
      <c r="C36" s="84" t="s">
        <v>322</v>
      </c>
      <c r="D36" s="128">
        <v>2871321</v>
      </c>
      <c r="E36" s="129">
        <v>9233</v>
      </c>
      <c r="F36" s="100">
        <v>5.4</v>
      </c>
    </row>
    <row r="37" spans="1:6" ht="20.100000000000001" customHeight="1" x14ac:dyDescent="0.2">
      <c r="A37" s="67">
        <v>33</v>
      </c>
      <c r="B37" s="80">
        <v>2245</v>
      </c>
      <c r="C37" s="77" t="s">
        <v>322</v>
      </c>
      <c r="D37" s="126">
        <v>3116136</v>
      </c>
      <c r="E37" s="127">
        <v>9085</v>
      </c>
      <c r="F37" s="98">
        <v>8.1999999999999993</v>
      </c>
    </row>
    <row r="38" spans="1:6" ht="20.100000000000001" customHeight="1" x14ac:dyDescent="0.2">
      <c r="A38" s="82">
        <v>34</v>
      </c>
      <c r="B38" s="88">
        <v>4582</v>
      </c>
      <c r="C38" s="73" t="s">
        <v>316</v>
      </c>
      <c r="D38" s="128">
        <v>3583423</v>
      </c>
      <c r="E38" s="129">
        <v>8936</v>
      </c>
      <c r="F38" s="100">
        <v>6.7</v>
      </c>
    </row>
    <row r="39" spans="1:6" ht="20.100000000000001" customHeight="1" x14ac:dyDescent="0.2">
      <c r="A39" s="67">
        <v>35</v>
      </c>
      <c r="B39" s="80">
        <v>4786</v>
      </c>
      <c r="C39" s="77" t="s">
        <v>322</v>
      </c>
      <c r="D39" s="126">
        <v>3951129</v>
      </c>
      <c r="E39" s="127">
        <v>8839</v>
      </c>
      <c r="F39" s="98">
        <v>4.7</v>
      </c>
    </row>
    <row r="40" spans="1:6" ht="20.100000000000001" customHeight="1" x14ac:dyDescent="0.2">
      <c r="A40" s="82">
        <v>36</v>
      </c>
      <c r="B40" s="88">
        <v>5634</v>
      </c>
      <c r="C40" s="84" t="s">
        <v>327</v>
      </c>
      <c r="D40" s="128">
        <v>2845000</v>
      </c>
      <c r="E40" s="129">
        <v>8595</v>
      </c>
      <c r="F40" s="100">
        <v>5.7</v>
      </c>
    </row>
    <row r="41" spans="1:6" ht="20.100000000000001" customHeight="1" x14ac:dyDescent="0.2">
      <c r="A41" s="67">
        <v>37</v>
      </c>
      <c r="B41" s="80">
        <v>6241</v>
      </c>
      <c r="C41" s="77" t="s">
        <v>322</v>
      </c>
      <c r="D41" s="126">
        <v>3302792</v>
      </c>
      <c r="E41" s="127">
        <v>8425</v>
      </c>
      <c r="F41" s="98">
        <v>3.7</v>
      </c>
    </row>
    <row r="42" spans="1:6" ht="20.100000000000001" customHeight="1" x14ac:dyDescent="0.2">
      <c r="A42" s="82">
        <v>38</v>
      </c>
      <c r="B42" s="88">
        <v>3346</v>
      </c>
      <c r="C42" s="73" t="s">
        <v>316</v>
      </c>
      <c r="D42" s="128">
        <v>3442737</v>
      </c>
      <c r="E42" s="129">
        <v>8296</v>
      </c>
      <c r="F42" s="100">
        <v>12.5</v>
      </c>
    </row>
    <row r="43" spans="1:6" ht="20.100000000000001" customHeight="1" x14ac:dyDescent="0.2">
      <c r="A43" s="67">
        <v>39</v>
      </c>
      <c r="B43" s="80">
        <v>7798</v>
      </c>
      <c r="C43" s="77" t="s">
        <v>322</v>
      </c>
      <c r="D43" s="126">
        <v>3482946</v>
      </c>
      <c r="E43" s="127">
        <v>8253</v>
      </c>
      <c r="F43" s="98">
        <v>3.5</v>
      </c>
    </row>
    <row r="44" spans="1:6" ht="20.100000000000001" customHeight="1" x14ac:dyDescent="0.2">
      <c r="A44" s="82">
        <v>40</v>
      </c>
      <c r="B44" s="88">
        <v>5073</v>
      </c>
      <c r="C44" s="84" t="s">
        <v>322</v>
      </c>
      <c r="D44" s="128">
        <v>3350714</v>
      </c>
      <c r="E44" s="129">
        <v>7847</v>
      </c>
      <c r="F44" s="100">
        <v>5.3</v>
      </c>
    </row>
    <row r="45" spans="1:6" ht="20.100000000000001" customHeight="1" x14ac:dyDescent="0.2">
      <c r="A45" s="67">
        <v>41</v>
      </c>
      <c r="B45" s="80">
        <v>3508</v>
      </c>
      <c r="C45" s="77" t="s">
        <v>327</v>
      </c>
      <c r="D45" s="126">
        <v>3119650</v>
      </c>
      <c r="E45" s="127">
        <v>7684</v>
      </c>
      <c r="F45" s="98">
        <v>5.2</v>
      </c>
    </row>
    <row r="46" spans="1:6" ht="20.100000000000001" customHeight="1" x14ac:dyDescent="0.2">
      <c r="A46" s="82">
        <v>42</v>
      </c>
      <c r="B46" s="88">
        <v>1729</v>
      </c>
      <c r="C46" s="73" t="s">
        <v>322</v>
      </c>
      <c r="D46" s="128">
        <v>1207698</v>
      </c>
      <c r="E46" s="129">
        <v>7644</v>
      </c>
      <c r="F46" s="100">
        <v>3.5</v>
      </c>
    </row>
    <row r="47" spans="1:6" ht="20.100000000000001" customHeight="1" x14ac:dyDescent="0.2">
      <c r="A47" s="67">
        <v>43</v>
      </c>
      <c r="B47" s="80">
        <v>3723</v>
      </c>
      <c r="C47" s="77" t="s">
        <v>316</v>
      </c>
      <c r="D47" s="126">
        <v>4784799</v>
      </c>
      <c r="E47" s="127">
        <v>7476</v>
      </c>
      <c r="F47" s="98">
        <v>4.3</v>
      </c>
    </row>
    <row r="48" spans="1:6" ht="20.100000000000001" customHeight="1" x14ac:dyDescent="0.2">
      <c r="A48" s="82">
        <v>44</v>
      </c>
      <c r="B48" s="88">
        <v>9909</v>
      </c>
      <c r="C48" s="84" t="s">
        <v>322</v>
      </c>
      <c r="D48" s="128">
        <v>2273196</v>
      </c>
      <c r="E48" s="129">
        <v>7453</v>
      </c>
      <c r="F48" s="100">
        <v>3.6</v>
      </c>
    </row>
    <row r="49" spans="1:7" ht="20.100000000000001" customHeight="1" x14ac:dyDescent="0.2">
      <c r="A49" s="67">
        <v>45</v>
      </c>
      <c r="B49" s="80">
        <v>7214</v>
      </c>
      <c r="C49" s="77" t="s">
        <v>316</v>
      </c>
      <c r="D49" s="126">
        <v>3356000</v>
      </c>
      <c r="E49" s="127">
        <v>7296</v>
      </c>
      <c r="F49" s="98">
        <v>4</v>
      </c>
    </row>
    <row r="50" spans="1:7" ht="20.100000000000001" customHeight="1" x14ac:dyDescent="0.2">
      <c r="A50" s="82">
        <v>46</v>
      </c>
      <c r="B50" s="88">
        <v>1461</v>
      </c>
      <c r="C50" s="73" t="s">
        <v>316</v>
      </c>
      <c r="D50" s="128">
        <v>4841995</v>
      </c>
      <c r="E50" s="129">
        <v>7216</v>
      </c>
      <c r="F50" s="100">
        <v>4.0999999999999996</v>
      </c>
    </row>
    <row r="51" spans="1:7" ht="20.100000000000001" customHeight="1" x14ac:dyDescent="0.2">
      <c r="A51" s="67">
        <v>47</v>
      </c>
      <c r="B51" s="80">
        <v>3232</v>
      </c>
      <c r="C51" s="77" t="s">
        <v>316</v>
      </c>
      <c r="D51" s="126">
        <v>1990065</v>
      </c>
      <c r="E51" s="127">
        <v>7159</v>
      </c>
      <c r="F51" s="98">
        <v>5.4</v>
      </c>
    </row>
    <row r="52" spans="1:7" ht="20.100000000000001" customHeight="1" x14ac:dyDescent="0.2">
      <c r="A52" s="82">
        <v>48</v>
      </c>
      <c r="B52" s="88">
        <v>2091</v>
      </c>
      <c r="C52" s="84" t="s">
        <v>322</v>
      </c>
      <c r="D52" s="128">
        <v>2795933</v>
      </c>
      <c r="E52" s="129">
        <v>6972</v>
      </c>
      <c r="F52" s="100">
        <v>4.9000000000000004</v>
      </c>
    </row>
    <row r="53" spans="1:7" ht="20.100000000000001" customHeight="1" x14ac:dyDescent="0.2">
      <c r="A53" s="67">
        <v>49</v>
      </c>
      <c r="B53" s="80">
        <v>9270</v>
      </c>
      <c r="C53" s="77" t="s">
        <v>322</v>
      </c>
      <c r="D53" s="126">
        <v>2542052</v>
      </c>
      <c r="E53" s="127">
        <v>6927</v>
      </c>
      <c r="F53" s="98">
        <v>2.6</v>
      </c>
    </row>
    <row r="54" spans="1:7" ht="20.100000000000001" customHeight="1" x14ac:dyDescent="0.2">
      <c r="A54" s="82">
        <v>50</v>
      </c>
      <c r="B54" s="88">
        <v>6533</v>
      </c>
      <c r="C54" s="73" t="s">
        <v>316</v>
      </c>
      <c r="D54" s="128">
        <v>3962783</v>
      </c>
      <c r="E54" s="129">
        <v>6916</v>
      </c>
      <c r="F54" s="100">
        <v>5.9</v>
      </c>
    </row>
    <row r="55" spans="1:7" ht="20.100000000000001" customHeight="1" x14ac:dyDescent="0.2">
      <c r="A55" s="67">
        <v>51</v>
      </c>
      <c r="B55" s="80">
        <v>6806</v>
      </c>
      <c r="C55" s="77" t="s">
        <v>316</v>
      </c>
      <c r="D55" s="126">
        <v>6089540</v>
      </c>
      <c r="E55" s="127">
        <v>6714</v>
      </c>
      <c r="F55" s="98">
        <v>4.4000000000000004</v>
      </c>
    </row>
    <row r="56" spans="1:7" ht="20.100000000000001" customHeight="1" x14ac:dyDescent="0.2">
      <c r="A56" s="82">
        <v>52</v>
      </c>
      <c r="B56" s="88">
        <v>2609</v>
      </c>
      <c r="C56" s="84" t="s">
        <v>322</v>
      </c>
      <c r="D56" s="128">
        <v>2394838</v>
      </c>
      <c r="E56" s="129">
        <v>6302</v>
      </c>
      <c r="F56" s="100">
        <v>4.3</v>
      </c>
      <c r="G56" s="203"/>
    </row>
    <row r="57" spans="1:7" ht="20.100000000000001" customHeight="1" x14ac:dyDescent="0.2">
      <c r="A57" s="67">
        <v>53</v>
      </c>
      <c r="B57" s="80">
        <v>8694</v>
      </c>
      <c r="C57" s="77" t="s">
        <v>322</v>
      </c>
      <c r="D57" s="126">
        <v>2778567</v>
      </c>
      <c r="E57" s="127">
        <v>5937</v>
      </c>
      <c r="F57" s="98">
        <v>3.5</v>
      </c>
    </row>
    <row r="58" spans="1:7" ht="20.100000000000001" customHeight="1" x14ac:dyDescent="0.2">
      <c r="A58" s="82">
        <v>54</v>
      </c>
      <c r="B58" s="88">
        <v>6299</v>
      </c>
      <c r="C58" s="73" t="s">
        <v>316</v>
      </c>
      <c r="D58" s="128">
        <v>797800</v>
      </c>
      <c r="E58" s="129">
        <v>5740</v>
      </c>
      <c r="F58" s="100">
        <v>1.7</v>
      </c>
    </row>
    <row r="59" spans="1:7" ht="20.100000000000001" customHeight="1" x14ac:dyDescent="0.2">
      <c r="A59" s="67">
        <v>55</v>
      </c>
      <c r="B59" s="80">
        <v>6805</v>
      </c>
      <c r="C59" s="77" t="s">
        <v>322</v>
      </c>
      <c r="D59" s="126">
        <v>2698664</v>
      </c>
      <c r="E59" s="127">
        <v>5693</v>
      </c>
      <c r="F59" s="98">
        <v>3.2</v>
      </c>
    </row>
    <row r="60" spans="1:7" ht="20.100000000000001" customHeight="1" x14ac:dyDescent="0.2">
      <c r="A60" s="82">
        <v>56</v>
      </c>
      <c r="B60" s="88">
        <v>2132</v>
      </c>
      <c r="C60" s="84" t="s">
        <v>322</v>
      </c>
      <c r="D60" s="128">
        <v>2403100</v>
      </c>
      <c r="E60" s="129">
        <v>5589</v>
      </c>
      <c r="F60" s="100">
        <v>2.9</v>
      </c>
    </row>
    <row r="61" spans="1:7" ht="20.100000000000001" customHeight="1" x14ac:dyDescent="0.2">
      <c r="A61" s="67">
        <v>57</v>
      </c>
      <c r="B61" s="80">
        <v>1980</v>
      </c>
      <c r="C61" s="77" t="s">
        <v>322</v>
      </c>
      <c r="D61" s="126">
        <v>1104441</v>
      </c>
      <c r="E61" s="127">
        <v>5495</v>
      </c>
      <c r="F61" s="98">
        <v>2.1</v>
      </c>
    </row>
    <row r="62" spans="1:7" ht="20.100000000000001" customHeight="1" x14ac:dyDescent="0.2">
      <c r="A62" s="82">
        <v>58</v>
      </c>
      <c r="B62" s="88">
        <v>1528</v>
      </c>
      <c r="C62" s="73" t="s">
        <v>316</v>
      </c>
      <c r="D62" s="128">
        <v>3462442</v>
      </c>
      <c r="E62" s="129">
        <v>5470</v>
      </c>
      <c r="F62" s="100">
        <v>3.1</v>
      </c>
    </row>
    <row r="63" spans="1:7" ht="20.100000000000001" customHeight="1" x14ac:dyDescent="0.2">
      <c r="A63" s="67">
        <v>59</v>
      </c>
      <c r="B63" s="80">
        <v>7249</v>
      </c>
      <c r="C63" s="77" t="s">
        <v>322</v>
      </c>
      <c r="D63" s="126">
        <v>2256685</v>
      </c>
      <c r="E63" s="127">
        <v>5425</v>
      </c>
      <c r="F63" s="98">
        <v>3.6</v>
      </c>
    </row>
    <row r="64" spans="1:7" ht="20.100000000000001" customHeight="1" x14ac:dyDescent="0.2">
      <c r="A64" s="82">
        <v>60</v>
      </c>
      <c r="B64" s="88">
        <v>8288</v>
      </c>
      <c r="C64" s="73" t="s">
        <v>316</v>
      </c>
      <c r="D64" s="128">
        <v>2897300</v>
      </c>
      <c r="E64" s="129">
        <v>5287</v>
      </c>
      <c r="F64" s="100">
        <v>3.8</v>
      </c>
    </row>
    <row r="65" spans="1:6" ht="20.100000000000001" customHeight="1" x14ac:dyDescent="0.2">
      <c r="A65" s="67">
        <v>61</v>
      </c>
      <c r="B65" s="80">
        <v>3318</v>
      </c>
      <c r="C65" s="69" t="s">
        <v>322</v>
      </c>
      <c r="D65" s="126">
        <v>2093660</v>
      </c>
      <c r="E65" s="127">
        <v>5260</v>
      </c>
      <c r="F65" s="98">
        <v>2.1</v>
      </c>
    </row>
    <row r="66" spans="1:6" ht="20.100000000000001" customHeight="1" x14ac:dyDescent="0.2">
      <c r="A66" s="82">
        <v>62</v>
      </c>
      <c r="B66" s="88">
        <v>5255</v>
      </c>
      <c r="C66" s="84" t="s">
        <v>322</v>
      </c>
      <c r="D66" s="128">
        <v>1201126</v>
      </c>
      <c r="E66" s="129">
        <v>4602</v>
      </c>
      <c r="F66" s="100">
        <v>2.9</v>
      </c>
    </row>
    <row r="67" spans="1:6" ht="20.100000000000001" customHeight="1" x14ac:dyDescent="0.2">
      <c r="A67" s="67">
        <v>63</v>
      </c>
      <c r="B67" s="80">
        <v>1268</v>
      </c>
      <c r="C67" s="77" t="s">
        <v>316</v>
      </c>
      <c r="D67" s="126">
        <v>805081</v>
      </c>
      <c r="E67" s="127">
        <v>2928</v>
      </c>
      <c r="F67" s="98">
        <v>2.2999999999999998</v>
      </c>
    </row>
    <row r="68" spans="1:6" ht="20.100000000000001" customHeight="1" x14ac:dyDescent="0.2">
      <c r="A68" s="82">
        <v>64</v>
      </c>
      <c r="B68" s="88">
        <v>2178</v>
      </c>
      <c r="C68" s="73" t="s">
        <v>322</v>
      </c>
      <c r="D68" s="128">
        <v>334327</v>
      </c>
      <c r="E68" s="129">
        <v>1868</v>
      </c>
      <c r="F68" s="100">
        <v>1</v>
      </c>
    </row>
    <row r="69" spans="1:6" ht="20.100000000000001" customHeight="1" x14ac:dyDescent="0.2">
      <c r="A69" s="67">
        <v>65</v>
      </c>
      <c r="B69" s="80">
        <v>4577</v>
      </c>
      <c r="C69" s="77" t="s">
        <v>316</v>
      </c>
      <c r="D69" s="126">
        <v>300758</v>
      </c>
      <c r="E69" s="127">
        <v>1044</v>
      </c>
      <c r="F69" s="98">
        <v>0.9</v>
      </c>
    </row>
    <row r="70" spans="1:6" ht="20.100000000000001" customHeight="1" x14ac:dyDescent="0.2">
      <c r="A70" s="82">
        <v>66</v>
      </c>
      <c r="B70" s="88">
        <v>7332</v>
      </c>
      <c r="C70" s="73" t="s">
        <v>316</v>
      </c>
      <c r="D70" s="138">
        <v>0</v>
      </c>
      <c r="E70" s="129" t="s">
        <v>406</v>
      </c>
      <c r="F70" s="100">
        <v>0</v>
      </c>
    </row>
    <row r="71" spans="1:6" ht="20.100000000000001" customHeight="1" x14ac:dyDescent="0.2">
      <c r="A71" s="67">
        <v>67</v>
      </c>
      <c r="B71" s="80">
        <v>5065</v>
      </c>
      <c r="C71" s="77" t="s">
        <v>322</v>
      </c>
      <c r="D71" s="144">
        <v>0</v>
      </c>
      <c r="E71" s="127" t="s">
        <v>406</v>
      </c>
      <c r="F71" s="98">
        <v>0</v>
      </c>
    </row>
    <row r="72" spans="1:6" ht="20.100000000000001" customHeight="1" x14ac:dyDescent="0.2">
      <c r="A72" s="82">
        <v>68</v>
      </c>
      <c r="B72" s="88">
        <v>3954</v>
      </c>
      <c r="C72" s="84" t="s">
        <v>316</v>
      </c>
      <c r="D72" s="138">
        <v>0</v>
      </c>
      <c r="E72" s="129" t="s">
        <v>406</v>
      </c>
      <c r="F72" s="323">
        <v>0</v>
      </c>
    </row>
    <row r="73" spans="1:6" ht="22.35" customHeight="1" x14ac:dyDescent="0.2">
      <c r="A73" s="89"/>
      <c r="B73" s="392" t="s">
        <v>407</v>
      </c>
      <c r="C73" s="393" t="s">
        <v>408</v>
      </c>
      <c r="D73" s="130">
        <v>3895764</v>
      </c>
      <c r="E73" s="131">
        <v>9694</v>
      </c>
      <c r="F73" s="107">
        <v>5.4</v>
      </c>
    </row>
    <row r="74" spans="1:6" ht="22.35" customHeight="1" x14ac:dyDescent="0.2">
      <c r="A74" s="89"/>
      <c r="B74" s="139" t="s">
        <v>400</v>
      </c>
      <c r="C74" s="140"/>
      <c r="D74" s="130">
        <v>300758</v>
      </c>
      <c r="E74" s="131">
        <v>1044</v>
      </c>
      <c r="F74" s="107">
        <v>0.9</v>
      </c>
    </row>
    <row r="75" spans="1:6" ht="22.35" customHeight="1" x14ac:dyDescent="0.2">
      <c r="A75" s="89"/>
      <c r="B75" s="139" t="s">
        <v>401</v>
      </c>
      <c r="C75" s="140"/>
      <c r="D75" s="130">
        <v>15327108</v>
      </c>
      <c r="E75" s="131">
        <v>24638</v>
      </c>
      <c r="F75" s="107">
        <v>15.3</v>
      </c>
    </row>
    <row r="77" spans="1:6" ht="13.35" customHeight="1" x14ac:dyDescent="0.2">
      <c r="A77" s="148" t="s">
        <v>409</v>
      </c>
      <c r="B77" s="148"/>
      <c r="C77" s="148"/>
      <c r="D77" s="148"/>
      <c r="E77" s="148"/>
      <c r="F77" s="148"/>
    </row>
    <row r="78" spans="1:6" x14ac:dyDescent="0.2">
      <c r="A78" s="29" t="s">
        <v>124</v>
      </c>
      <c r="B78" s="141"/>
      <c r="C78" s="109"/>
      <c r="D78" s="142"/>
      <c r="E78" s="109"/>
      <c r="F78" s="111"/>
    </row>
  </sheetData>
  <autoFilter ref="A3:F4" xr:uid="{00000000-0009-0000-0000-00000B000000}"/>
  <mergeCells count="8">
    <mergeCell ref="F3:F4"/>
    <mergeCell ref="A2:B2"/>
    <mergeCell ref="D3:D4"/>
    <mergeCell ref="E3:E4"/>
    <mergeCell ref="B73:C73"/>
    <mergeCell ref="A3:A4"/>
    <mergeCell ref="B3:B4"/>
    <mergeCell ref="C3:C4"/>
  </mergeCells>
  <hyperlinks>
    <hyperlink ref="A2:B2" location="TOC!A1" display="Return to Table of Contents" xr:uid="{00000000-0004-0000-0B00-000000000000}"/>
  </hyperlinks>
  <pageMargins left="0.25" right="0.25" top="0.75" bottom="0.75" header="0.3" footer="0.3"/>
  <pageSetup scale="43" orientation="portrait" r:id="rId1"/>
  <headerFooter>
    <oddHeader>&amp;L2022-23 &amp;"Arial,Italic"Survey of Dental Education&amp;"Arial,Regular" 
Report 3 - Finances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G80"/>
  <sheetViews>
    <sheetView workbookViewId="0">
      <pane ySplit="4" topLeftCell="A5" activePane="bottomLeft" state="frozen"/>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6" width="15.85546875" style="1" customWidth="1"/>
    <col min="7" max="9" width="8.85546875" style="1"/>
    <col min="10" max="10" width="8.85546875" style="1" customWidth="1"/>
    <col min="11" max="16384" width="8.85546875" style="1"/>
  </cols>
  <sheetData>
    <row r="1" spans="1:7" ht="15" x14ac:dyDescent="0.25">
      <c r="A1" s="3" t="s">
        <v>16</v>
      </c>
    </row>
    <row r="2" spans="1:7" ht="20.100000000000001" customHeight="1" x14ac:dyDescent="0.2">
      <c r="A2" s="387" t="s">
        <v>64</v>
      </c>
      <c r="B2" s="387"/>
    </row>
    <row r="3" spans="1:7" ht="13.35" customHeight="1" x14ac:dyDescent="0.2">
      <c r="A3" s="394" t="s">
        <v>403</v>
      </c>
      <c r="B3" s="395" t="s">
        <v>396</v>
      </c>
      <c r="C3" s="394" t="s">
        <v>309</v>
      </c>
      <c r="D3" s="394" t="s">
        <v>410</v>
      </c>
      <c r="E3" s="394" t="s">
        <v>411</v>
      </c>
      <c r="F3" s="394" t="s">
        <v>398</v>
      </c>
    </row>
    <row r="4" spans="1:7" ht="98.25" customHeight="1" x14ac:dyDescent="0.2">
      <c r="A4" s="394"/>
      <c r="B4" s="395"/>
      <c r="C4" s="394"/>
      <c r="D4" s="394" t="s">
        <v>412</v>
      </c>
      <c r="E4" s="394" t="s">
        <v>413</v>
      </c>
      <c r="F4" s="394"/>
    </row>
    <row r="5" spans="1:7" ht="20.100000000000001" customHeight="1" x14ac:dyDescent="0.2">
      <c r="A5" s="335">
        <v>1</v>
      </c>
      <c r="B5" s="336">
        <v>3251</v>
      </c>
      <c r="C5" s="337" t="s">
        <v>322</v>
      </c>
      <c r="D5" s="338">
        <v>29774515</v>
      </c>
      <c r="E5" s="339">
        <v>323636</v>
      </c>
      <c r="F5" s="340">
        <v>29.4</v>
      </c>
    </row>
    <row r="6" spans="1:7" ht="20.100000000000001" customHeight="1" x14ac:dyDescent="0.2">
      <c r="A6" s="335">
        <v>2</v>
      </c>
      <c r="B6" s="336">
        <v>2854</v>
      </c>
      <c r="C6" s="337" t="s">
        <v>322</v>
      </c>
      <c r="D6" s="338">
        <v>13534365</v>
      </c>
      <c r="E6" s="339">
        <v>250636</v>
      </c>
      <c r="F6" s="340">
        <v>13.3</v>
      </c>
    </row>
    <row r="7" spans="1:7" ht="20.100000000000001" customHeight="1" x14ac:dyDescent="0.2">
      <c r="A7" s="335">
        <v>3</v>
      </c>
      <c r="B7" s="336">
        <v>9942</v>
      </c>
      <c r="C7" s="341" t="s">
        <v>316</v>
      </c>
      <c r="D7" s="338">
        <v>3169008</v>
      </c>
      <c r="E7" s="339">
        <v>211267</v>
      </c>
      <c r="F7" s="340">
        <v>6.3</v>
      </c>
    </row>
    <row r="8" spans="1:7" ht="20.100000000000001" customHeight="1" x14ac:dyDescent="0.2">
      <c r="A8" s="335">
        <v>4</v>
      </c>
      <c r="B8" s="336">
        <v>1729</v>
      </c>
      <c r="C8" s="341" t="s">
        <v>322</v>
      </c>
      <c r="D8" s="338">
        <v>2594494</v>
      </c>
      <c r="E8" s="339">
        <v>185321</v>
      </c>
      <c r="F8" s="340">
        <v>7.5</v>
      </c>
    </row>
    <row r="9" spans="1:7" ht="20.100000000000001" customHeight="1" x14ac:dyDescent="0.2">
      <c r="A9" s="335">
        <v>5</v>
      </c>
      <c r="B9" s="336">
        <v>2178</v>
      </c>
      <c r="C9" s="341" t="s">
        <v>322</v>
      </c>
      <c r="D9" s="338">
        <v>3844767</v>
      </c>
      <c r="E9" s="339">
        <v>160199</v>
      </c>
      <c r="F9" s="340">
        <v>11.7</v>
      </c>
    </row>
    <row r="10" spans="1:7" ht="20.100000000000001" customHeight="1" x14ac:dyDescent="0.2">
      <c r="A10" s="335">
        <v>6</v>
      </c>
      <c r="B10" s="336">
        <v>7214</v>
      </c>
      <c r="C10" s="337" t="s">
        <v>316</v>
      </c>
      <c r="D10" s="338">
        <v>11863000</v>
      </c>
      <c r="E10" s="339">
        <v>156092</v>
      </c>
      <c r="F10" s="340">
        <v>14</v>
      </c>
    </row>
    <row r="11" spans="1:7" ht="20.100000000000001" customHeight="1" x14ac:dyDescent="0.2">
      <c r="A11" s="335">
        <v>7</v>
      </c>
      <c r="B11" s="336">
        <v>7653</v>
      </c>
      <c r="C11" s="341" t="s">
        <v>322</v>
      </c>
      <c r="D11" s="338">
        <v>4778078</v>
      </c>
      <c r="E11" s="339">
        <v>154132</v>
      </c>
      <c r="F11" s="340">
        <v>8.4</v>
      </c>
    </row>
    <row r="12" spans="1:7" ht="20.100000000000001" customHeight="1" x14ac:dyDescent="0.2">
      <c r="A12" s="335">
        <v>8</v>
      </c>
      <c r="B12" s="336">
        <v>6056</v>
      </c>
      <c r="C12" s="341" t="s">
        <v>322</v>
      </c>
      <c r="D12" s="338">
        <v>5751860</v>
      </c>
      <c r="E12" s="339">
        <v>133764</v>
      </c>
      <c r="F12" s="340">
        <v>13.2</v>
      </c>
    </row>
    <row r="13" spans="1:7" ht="20.100000000000001" customHeight="1" x14ac:dyDescent="0.2">
      <c r="A13" s="335">
        <v>9</v>
      </c>
      <c r="B13" s="336">
        <v>6670</v>
      </c>
      <c r="C13" s="341" t="s">
        <v>316</v>
      </c>
      <c r="D13" s="338">
        <v>11835023</v>
      </c>
      <c r="E13" s="339">
        <v>130055</v>
      </c>
      <c r="F13" s="340">
        <v>12.7</v>
      </c>
    </row>
    <row r="14" spans="1:7" ht="20.100000000000001" customHeight="1" x14ac:dyDescent="0.2">
      <c r="A14" s="335">
        <v>10</v>
      </c>
      <c r="B14" s="336">
        <v>8589</v>
      </c>
      <c r="C14" s="337" t="s">
        <v>322</v>
      </c>
      <c r="D14" s="338">
        <v>1264976</v>
      </c>
      <c r="E14" s="339">
        <v>126498</v>
      </c>
      <c r="F14" s="340">
        <v>5</v>
      </c>
    </row>
    <row r="15" spans="1:7" ht="20.100000000000001" customHeight="1" x14ac:dyDescent="0.2">
      <c r="A15" s="335">
        <v>11</v>
      </c>
      <c r="B15" s="336">
        <v>9333</v>
      </c>
      <c r="C15" s="341" t="s">
        <v>322</v>
      </c>
      <c r="D15" s="338">
        <v>12924331</v>
      </c>
      <c r="E15" s="339">
        <v>115396</v>
      </c>
      <c r="F15" s="340">
        <v>14.8</v>
      </c>
    </row>
    <row r="16" spans="1:7" ht="20.100000000000001" customHeight="1" x14ac:dyDescent="0.2">
      <c r="A16" s="335">
        <v>12</v>
      </c>
      <c r="B16" s="336">
        <v>3678</v>
      </c>
      <c r="C16" s="341" t="s">
        <v>316</v>
      </c>
      <c r="D16" s="338">
        <v>15832606</v>
      </c>
      <c r="E16" s="339">
        <v>111497</v>
      </c>
      <c r="F16" s="340">
        <v>6.6</v>
      </c>
      <c r="G16" s="203"/>
    </row>
    <row r="17" spans="1:6" ht="20.100000000000001" customHeight="1" x14ac:dyDescent="0.2">
      <c r="A17" s="335">
        <v>13</v>
      </c>
      <c r="B17" s="336">
        <v>9947</v>
      </c>
      <c r="C17" s="341" t="s">
        <v>322</v>
      </c>
      <c r="D17" s="338">
        <v>1055784</v>
      </c>
      <c r="E17" s="339">
        <v>105578</v>
      </c>
      <c r="F17" s="340">
        <v>3.2</v>
      </c>
    </row>
    <row r="18" spans="1:6" ht="20.100000000000001" customHeight="1" x14ac:dyDescent="0.2">
      <c r="A18" s="335">
        <v>14</v>
      </c>
      <c r="B18" s="336">
        <v>5315</v>
      </c>
      <c r="C18" s="337" t="s">
        <v>322</v>
      </c>
      <c r="D18" s="338">
        <v>4965805</v>
      </c>
      <c r="E18" s="339">
        <v>103454</v>
      </c>
      <c r="F18" s="340">
        <v>9.4</v>
      </c>
    </row>
    <row r="19" spans="1:6" ht="20.100000000000001" customHeight="1" x14ac:dyDescent="0.2">
      <c r="A19" s="335">
        <v>15</v>
      </c>
      <c r="B19" s="336">
        <v>6806</v>
      </c>
      <c r="C19" s="337" t="s">
        <v>316</v>
      </c>
      <c r="D19" s="338">
        <v>14608414</v>
      </c>
      <c r="E19" s="339">
        <v>100748</v>
      </c>
      <c r="F19" s="340">
        <v>10.5</v>
      </c>
    </row>
    <row r="20" spans="1:6" ht="20.100000000000001" customHeight="1" x14ac:dyDescent="0.2">
      <c r="A20" s="335">
        <v>16</v>
      </c>
      <c r="B20" s="336">
        <v>4786</v>
      </c>
      <c r="C20" s="341" t="s">
        <v>322</v>
      </c>
      <c r="D20" s="338">
        <v>9650139</v>
      </c>
      <c r="E20" s="339">
        <v>99486</v>
      </c>
      <c r="F20" s="340">
        <v>11.6</v>
      </c>
    </row>
    <row r="21" spans="1:6" ht="20.100000000000001" customHeight="1" x14ac:dyDescent="0.2">
      <c r="A21" s="335">
        <v>17</v>
      </c>
      <c r="B21" s="336">
        <v>2609</v>
      </c>
      <c r="C21" s="341" t="s">
        <v>322</v>
      </c>
      <c r="D21" s="338">
        <v>6374774</v>
      </c>
      <c r="E21" s="339">
        <v>98073</v>
      </c>
      <c r="F21" s="340">
        <v>11.6</v>
      </c>
    </row>
    <row r="22" spans="1:6" ht="20.100000000000001" customHeight="1" x14ac:dyDescent="0.2">
      <c r="A22" s="335">
        <v>18</v>
      </c>
      <c r="B22" s="336">
        <v>8694</v>
      </c>
      <c r="C22" s="341" t="s">
        <v>322</v>
      </c>
      <c r="D22" s="338">
        <v>6097141</v>
      </c>
      <c r="E22" s="339">
        <v>95268</v>
      </c>
      <c r="F22" s="340">
        <v>7.7</v>
      </c>
    </row>
    <row r="23" spans="1:6" ht="20.100000000000001" customHeight="1" x14ac:dyDescent="0.2">
      <c r="A23" s="335">
        <v>19</v>
      </c>
      <c r="B23" s="336">
        <v>1825</v>
      </c>
      <c r="C23" s="341" t="s">
        <v>322</v>
      </c>
      <c r="D23" s="338">
        <v>9286383</v>
      </c>
      <c r="E23" s="339">
        <v>94759</v>
      </c>
      <c r="F23" s="340">
        <v>8.8000000000000007</v>
      </c>
    </row>
    <row r="24" spans="1:6" ht="20.100000000000001" customHeight="1" x14ac:dyDescent="0.2">
      <c r="A24" s="335">
        <v>20</v>
      </c>
      <c r="B24" s="336">
        <v>9102</v>
      </c>
      <c r="C24" s="341" t="s">
        <v>322</v>
      </c>
      <c r="D24" s="338">
        <v>7152338</v>
      </c>
      <c r="E24" s="339">
        <v>92888</v>
      </c>
      <c r="F24" s="340">
        <v>7.5</v>
      </c>
    </row>
    <row r="25" spans="1:6" ht="20.100000000000001" customHeight="1" x14ac:dyDescent="0.2">
      <c r="A25" s="335">
        <v>21</v>
      </c>
      <c r="B25" s="336">
        <v>9470</v>
      </c>
      <c r="C25" s="341" t="s">
        <v>322</v>
      </c>
      <c r="D25" s="338">
        <v>6170583</v>
      </c>
      <c r="E25" s="339">
        <v>88151</v>
      </c>
      <c r="F25" s="340">
        <v>6.2</v>
      </c>
    </row>
    <row r="26" spans="1:6" ht="20.100000000000001" customHeight="1" x14ac:dyDescent="0.2">
      <c r="A26" s="335">
        <v>22</v>
      </c>
      <c r="B26" s="336">
        <v>3979</v>
      </c>
      <c r="C26" s="337" t="s">
        <v>322</v>
      </c>
      <c r="D26" s="338">
        <v>4458644</v>
      </c>
      <c r="E26" s="339">
        <v>82567</v>
      </c>
      <c r="F26" s="340">
        <v>5.9</v>
      </c>
    </row>
    <row r="27" spans="1:6" ht="20.100000000000001" customHeight="1" x14ac:dyDescent="0.2">
      <c r="A27" s="335">
        <v>23</v>
      </c>
      <c r="B27" s="336">
        <v>5634</v>
      </c>
      <c r="C27" s="337" t="s">
        <v>327</v>
      </c>
      <c r="D27" s="338">
        <v>4479400</v>
      </c>
      <c r="E27" s="339">
        <v>78586</v>
      </c>
      <c r="F27" s="340">
        <v>9</v>
      </c>
    </row>
    <row r="28" spans="1:6" ht="20.100000000000001" customHeight="1" x14ac:dyDescent="0.2">
      <c r="A28" s="335">
        <v>24</v>
      </c>
      <c r="B28" s="336">
        <v>5005</v>
      </c>
      <c r="C28" s="341" t="s">
        <v>322</v>
      </c>
      <c r="D28" s="338">
        <v>7064400</v>
      </c>
      <c r="E28" s="339">
        <v>74362</v>
      </c>
      <c r="F28" s="340">
        <v>10.5</v>
      </c>
    </row>
    <row r="29" spans="1:6" ht="20.100000000000001" customHeight="1" x14ac:dyDescent="0.2">
      <c r="A29" s="335">
        <v>25</v>
      </c>
      <c r="B29" s="336">
        <v>5381</v>
      </c>
      <c r="C29" s="341" t="s">
        <v>322</v>
      </c>
      <c r="D29" s="338">
        <v>3077959</v>
      </c>
      <c r="E29" s="339">
        <v>73285</v>
      </c>
      <c r="F29" s="340">
        <v>8.6999999999999993</v>
      </c>
    </row>
    <row r="30" spans="1:6" ht="20.100000000000001" customHeight="1" x14ac:dyDescent="0.2">
      <c r="A30" s="335">
        <v>26</v>
      </c>
      <c r="B30" s="336">
        <v>3318</v>
      </c>
      <c r="C30" s="341" t="s">
        <v>322</v>
      </c>
      <c r="D30" s="338">
        <v>3846094</v>
      </c>
      <c r="E30" s="339">
        <v>71224</v>
      </c>
      <c r="F30" s="340">
        <v>3.8</v>
      </c>
    </row>
    <row r="31" spans="1:6" ht="20.100000000000001" customHeight="1" x14ac:dyDescent="0.2">
      <c r="A31" s="335">
        <v>27</v>
      </c>
      <c r="B31" s="336">
        <v>9973</v>
      </c>
      <c r="C31" s="341" t="s">
        <v>316</v>
      </c>
      <c r="D31" s="338">
        <v>2828527</v>
      </c>
      <c r="E31" s="339">
        <v>70713</v>
      </c>
      <c r="F31" s="340">
        <v>2.9</v>
      </c>
    </row>
    <row r="32" spans="1:6" ht="20.100000000000001" customHeight="1" x14ac:dyDescent="0.2">
      <c r="A32" s="335">
        <v>28</v>
      </c>
      <c r="B32" s="336">
        <v>2245</v>
      </c>
      <c r="C32" s="341" t="s">
        <v>322</v>
      </c>
      <c r="D32" s="338">
        <v>2638636</v>
      </c>
      <c r="E32" s="339">
        <v>69438</v>
      </c>
      <c r="F32" s="340">
        <v>6.9</v>
      </c>
    </row>
    <row r="33" spans="1:6" ht="20.100000000000001" customHeight="1" x14ac:dyDescent="0.2">
      <c r="A33" s="335">
        <v>29</v>
      </c>
      <c r="B33" s="336">
        <v>2091</v>
      </c>
      <c r="C33" s="341" t="s">
        <v>322</v>
      </c>
      <c r="D33" s="338">
        <v>3996274</v>
      </c>
      <c r="E33" s="339">
        <v>68901</v>
      </c>
      <c r="F33" s="340">
        <v>7</v>
      </c>
    </row>
    <row r="34" spans="1:6" ht="20.100000000000001" customHeight="1" x14ac:dyDescent="0.2">
      <c r="A34" s="335">
        <v>30</v>
      </c>
      <c r="B34" s="336">
        <v>9270</v>
      </c>
      <c r="C34" s="337" t="s">
        <v>322</v>
      </c>
      <c r="D34" s="338">
        <v>8955161</v>
      </c>
      <c r="E34" s="339">
        <v>68886</v>
      </c>
      <c r="F34" s="340">
        <v>9.1999999999999993</v>
      </c>
    </row>
    <row r="35" spans="1:6" ht="20.100000000000001" customHeight="1" x14ac:dyDescent="0.2">
      <c r="A35" s="335">
        <v>31</v>
      </c>
      <c r="B35" s="336">
        <v>1980</v>
      </c>
      <c r="C35" s="337" t="s">
        <v>322</v>
      </c>
      <c r="D35" s="338">
        <v>6784425</v>
      </c>
      <c r="E35" s="339">
        <v>67844</v>
      </c>
      <c r="F35" s="340">
        <v>12.9</v>
      </c>
    </row>
    <row r="36" spans="1:6" ht="20.100000000000001" customHeight="1" x14ac:dyDescent="0.2">
      <c r="A36" s="335">
        <v>32</v>
      </c>
      <c r="B36" s="336">
        <v>5143</v>
      </c>
      <c r="C36" s="337" t="s">
        <v>327</v>
      </c>
      <c r="D36" s="338">
        <v>3652271</v>
      </c>
      <c r="E36" s="339">
        <v>65219</v>
      </c>
      <c r="F36" s="340">
        <v>5.2</v>
      </c>
    </row>
    <row r="37" spans="1:6" ht="20.100000000000001" customHeight="1" x14ac:dyDescent="0.2">
      <c r="A37" s="335">
        <v>33</v>
      </c>
      <c r="B37" s="336">
        <v>3393</v>
      </c>
      <c r="C37" s="341" t="s">
        <v>322</v>
      </c>
      <c r="D37" s="338">
        <v>6606796</v>
      </c>
      <c r="E37" s="339">
        <v>64773</v>
      </c>
      <c r="F37" s="340">
        <v>6.8</v>
      </c>
    </row>
    <row r="38" spans="1:6" ht="20.100000000000001" customHeight="1" x14ac:dyDescent="0.2">
      <c r="A38" s="335">
        <v>34</v>
      </c>
      <c r="B38" s="336">
        <v>6805</v>
      </c>
      <c r="C38" s="341" t="s">
        <v>322</v>
      </c>
      <c r="D38" s="338">
        <v>10085547</v>
      </c>
      <c r="E38" s="339">
        <v>63035</v>
      </c>
      <c r="F38" s="340">
        <v>12.1</v>
      </c>
    </row>
    <row r="39" spans="1:6" ht="20.100000000000001" customHeight="1" x14ac:dyDescent="0.2">
      <c r="A39" s="335">
        <v>35</v>
      </c>
      <c r="B39" s="336">
        <v>6533</v>
      </c>
      <c r="C39" s="341" t="s">
        <v>316</v>
      </c>
      <c r="D39" s="338">
        <v>1932685</v>
      </c>
      <c r="E39" s="339">
        <v>62345</v>
      </c>
      <c r="F39" s="340">
        <v>2.9</v>
      </c>
    </row>
    <row r="40" spans="1:6" ht="20.100000000000001" customHeight="1" x14ac:dyDescent="0.2">
      <c r="A40" s="335">
        <v>36</v>
      </c>
      <c r="B40" s="336">
        <v>6241</v>
      </c>
      <c r="C40" s="337" t="s">
        <v>322</v>
      </c>
      <c r="D40" s="338">
        <v>7499267</v>
      </c>
      <c r="E40" s="339">
        <v>61977</v>
      </c>
      <c r="F40" s="340">
        <v>8.5</v>
      </c>
    </row>
    <row r="41" spans="1:6" ht="20.100000000000001" customHeight="1" x14ac:dyDescent="0.2">
      <c r="A41" s="335">
        <v>37</v>
      </c>
      <c r="B41" s="336">
        <v>7483</v>
      </c>
      <c r="C41" s="341" t="s">
        <v>322</v>
      </c>
      <c r="D41" s="338">
        <v>9455669</v>
      </c>
      <c r="E41" s="339">
        <v>60613</v>
      </c>
      <c r="F41" s="340">
        <v>9.3000000000000007</v>
      </c>
    </row>
    <row r="42" spans="1:6" ht="20.100000000000001" customHeight="1" x14ac:dyDescent="0.2">
      <c r="A42" s="335">
        <v>38</v>
      </c>
      <c r="B42" s="336">
        <v>4965</v>
      </c>
      <c r="C42" s="341" t="s">
        <v>322</v>
      </c>
      <c r="D42" s="338">
        <v>6082289</v>
      </c>
      <c r="E42" s="339">
        <v>58484</v>
      </c>
      <c r="F42" s="340">
        <v>7.5</v>
      </c>
    </row>
    <row r="43" spans="1:6" ht="20.100000000000001" customHeight="1" x14ac:dyDescent="0.2">
      <c r="A43" s="335">
        <v>39</v>
      </c>
      <c r="B43" s="336">
        <v>6276</v>
      </c>
      <c r="C43" s="341" t="s">
        <v>322</v>
      </c>
      <c r="D43" s="338">
        <v>1693721</v>
      </c>
      <c r="E43" s="339">
        <v>58404</v>
      </c>
      <c r="F43" s="340">
        <v>6.6</v>
      </c>
    </row>
    <row r="44" spans="1:6" ht="20.100000000000001" customHeight="1" x14ac:dyDescent="0.2">
      <c r="A44" s="335">
        <v>40</v>
      </c>
      <c r="B44" s="336">
        <v>3508</v>
      </c>
      <c r="C44" s="337" t="s">
        <v>327</v>
      </c>
      <c r="D44" s="338">
        <v>1794201</v>
      </c>
      <c r="E44" s="339">
        <v>57877</v>
      </c>
      <c r="F44" s="340">
        <v>3</v>
      </c>
    </row>
    <row r="45" spans="1:6" ht="20.100000000000001" customHeight="1" x14ac:dyDescent="0.2">
      <c r="A45" s="335">
        <v>41</v>
      </c>
      <c r="B45" s="336">
        <v>5255</v>
      </c>
      <c r="C45" s="341" t="s">
        <v>322</v>
      </c>
      <c r="D45" s="338">
        <v>2940102</v>
      </c>
      <c r="E45" s="339">
        <v>56540</v>
      </c>
      <c r="F45" s="340">
        <v>7</v>
      </c>
    </row>
    <row r="46" spans="1:6" ht="20.100000000000001" customHeight="1" x14ac:dyDescent="0.2">
      <c r="A46" s="335">
        <v>42</v>
      </c>
      <c r="B46" s="336">
        <v>7798</v>
      </c>
      <c r="C46" s="341" t="s">
        <v>322</v>
      </c>
      <c r="D46" s="338">
        <v>4935320</v>
      </c>
      <c r="E46" s="339">
        <v>55453</v>
      </c>
      <c r="F46" s="340">
        <v>5</v>
      </c>
    </row>
    <row r="47" spans="1:6" ht="20.100000000000001" customHeight="1" x14ac:dyDescent="0.2">
      <c r="A47" s="335">
        <v>43</v>
      </c>
      <c r="B47" s="336">
        <v>4745</v>
      </c>
      <c r="C47" s="341" t="s">
        <v>322</v>
      </c>
      <c r="D47" s="338">
        <v>6712644</v>
      </c>
      <c r="E47" s="339">
        <v>54574</v>
      </c>
      <c r="F47" s="340">
        <v>5.4</v>
      </c>
    </row>
    <row r="48" spans="1:6" ht="20.100000000000001" customHeight="1" x14ac:dyDescent="0.2">
      <c r="A48" s="335">
        <v>44</v>
      </c>
      <c r="B48" s="336">
        <v>1461</v>
      </c>
      <c r="C48" s="337" t="s">
        <v>316</v>
      </c>
      <c r="D48" s="338">
        <v>6686565</v>
      </c>
      <c r="E48" s="339">
        <v>49900</v>
      </c>
      <c r="F48" s="340">
        <v>5.6</v>
      </c>
    </row>
    <row r="49" spans="1:6" ht="20.100000000000001" customHeight="1" x14ac:dyDescent="0.2">
      <c r="A49" s="335">
        <v>45</v>
      </c>
      <c r="B49" s="336">
        <v>9909</v>
      </c>
      <c r="C49" s="341" t="s">
        <v>322</v>
      </c>
      <c r="D49" s="338">
        <v>3740208</v>
      </c>
      <c r="E49" s="339">
        <v>49869</v>
      </c>
      <c r="F49" s="340">
        <v>5.9</v>
      </c>
    </row>
    <row r="50" spans="1:6" ht="20.100000000000001" customHeight="1" x14ac:dyDescent="0.2">
      <c r="A50" s="335">
        <v>46</v>
      </c>
      <c r="B50" s="336">
        <v>1528</v>
      </c>
      <c r="C50" s="341" t="s">
        <v>316</v>
      </c>
      <c r="D50" s="338">
        <v>9437621</v>
      </c>
      <c r="E50" s="339">
        <v>49672</v>
      </c>
      <c r="F50" s="340">
        <v>8.3000000000000007</v>
      </c>
    </row>
    <row r="51" spans="1:6" ht="20.100000000000001" customHeight="1" x14ac:dyDescent="0.2">
      <c r="A51" s="335">
        <v>47</v>
      </c>
      <c r="B51" s="336">
        <v>4430</v>
      </c>
      <c r="C51" s="341" t="s">
        <v>322</v>
      </c>
      <c r="D51" s="338">
        <v>4744078</v>
      </c>
      <c r="E51" s="339">
        <v>45182</v>
      </c>
      <c r="F51" s="340">
        <v>5.9</v>
      </c>
    </row>
    <row r="52" spans="1:6" ht="20.100000000000001" customHeight="1" x14ac:dyDescent="0.2">
      <c r="A52" s="335">
        <v>48</v>
      </c>
      <c r="B52" s="336">
        <v>6299</v>
      </c>
      <c r="C52" s="337" t="s">
        <v>316</v>
      </c>
      <c r="D52" s="338">
        <v>3452700</v>
      </c>
      <c r="E52" s="339">
        <v>44265</v>
      </c>
      <c r="F52" s="340">
        <v>7.2</v>
      </c>
    </row>
    <row r="53" spans="1:6" ht="20.100000000000001" customHeight="1" x14ac:dyDescent="0.2">
      <c r="A53" s="335">
        <v>49</v>
      </c>
      <c r="B53" s="336">
        <v>7249</v>
      </c>
      <c r="C53" s="341" t="s">
        <v>322</v>
      </c>
      <c r="D53" s="338">
        <v>4861332</v>
      </c>
      <c r="E53" s="339">
        <v>43405</v>
      </c>
      <c r="F53" s="340">
        <v>7.8</v>
      </c>
    </row>
    <row r="54" spans="1:6" ht="20.100000000000001" customHeight="1" x14ac:dyDescent="0.2">
      <c r="A54" s="335">
        <v>50</v>
      </c>
      <c r="B54" s="336">
        <v>8288</v>
      </c>
      <c r="C54" s="341" t="s">
        <v>316</v>
      </c>
      <c r="D54" s="338">
        <v>4806500</v>
      </c>
      <c r="E54" s="339">
        <v>42915</v>
      </c>
      <c r="F54" s="340">
        <v>6.3</v>
      </c>
    </row>
    <row r="55" spans="1:6" ht="20.100000000000001" customHeight="1" x14ac:dyDescent="0.2">
      <c r="A55" s="335">
        <v>51</v>
      </c>
      <c r="B55" s="336">
        <v>5641</v>
      </c>
      <c r="C55" s="341" t="s">
        <v>316</v>
      </c>
      <c r="D55" s="338">
        <v>2223229</v>
      </c>
      <c r="E55" s="339">
        <v>36446</v>
      </c>
      <c r="F55" s="340">
        <v>5.7</v>
      </c>
    </row>
    <row r="56" spans="1:6" ht="20.100000000000001" customHeight="1" x14ac:dyDescent="0.2">
      <c r="A56" s="335">
        <v>52</v>
      </c>
      <c r="B56" s="336">
        <v>1268</v>
      </c>
      <c r="C56" s="337" t="s">
        <v>316</v>
      </c>
      <c r="D56" s="149">
        <v>502740</v>
      </c>
      <c r="E56" s="339">
        <v>29573</v>
      </c>
      <c r="F56" s="340">
        <v>1.4</v>
      </c>
    </row>
    <row r="57" spans="1:6" ht="20.100000000000001" customHeight="1" x14ac:dyDescent="0.2">
      <c r="A57" s="335">
        <v>53</v>
      </c>
      <c r="B57" s="336">
        <v>2132</v>
      </c>
      <c r="C57" s="341" t="s">
        <v>322</v>
      </c>
      <c r="D57" s="149">
        <v>3328700</v>
      </c>
      <c r="E57" s="339">
        <v>28696</v>
      </c>
      <c r="F57" s="340">
        <v>4</v>
      </c>
    </row>
    <row r="58" spans="1:6" ht="20.100000000000001" customHeight="1" x14ac:dyDescent="0.2">
      <c r="A58" s="335">
        <v>54</v>
      </c>
      <c r="B58" s="336">
        <v>5073</v>
      </c>
      <c r="C58" s="341" t="s">
        <v>322</v>
      </c>
      <c r="D58" s="149">
        <v>1348394</v>
      </c>
      <c r="E58" s="339">
        <v>26968</v>
      </c>
      <c r="F58" s="340">
        <v>2.1</v>
      </c>
    </row>
    <row r="59" spans="1:6" ht="20.100000000000001" customHeight="1" x14ac:dyDescent="0.2">
      <c r="A59" s="335">
        <v>55</v>
      </c>
      <c r="B59" s="336">
        <v>5442</v>
      </c>
      <c r="C59" s="341" t="s">
        <v>322</v>
      </c>
      <c r="D59" s="149">
        <v>1095067</v>
      </c>
      <c r="E59" s="339">
        <v>25467</v>
      </c>
      <c r="F59" s="340">
        <v>4.5999999999999996</v>
      </c>
    </row>
    <row r="60" spans="1:6" ht="20.100000000000001" customHeight="1" x14ac:dyDescent="0.2">
      <c r="A60" s="335">
        <v>56</v>
      </c>
      <c r="B60" s="336">
        <v>3723</v>
      </c>
      <c r="C60" s="337" t="s">
        <v>316</v>
      </c>
      <c r="D60" s="149">
        <v>2750317</v>
      </c>
      <c r="E60" s="339">
        <v>24778</v>
      </c>
      <c r="F60" s="340">
        <v>2.5</v>
      </c>
    </row>
    <row r="61" spans="1:6" ht="20.100000000000001" customHeight="1" x14ac:dyDescent="0.2">
      <c r="A61" s="335">
        <v>57</v>
      </c>
      <c r="B61" s="336">
        <v>4582</v>
      </c>
      <c r="C61" s="341" t="s">
        <v>316</v>
      </c>
      <c r="D61" s="149">
        <v>595154</v>
      </c>
      <c r="E61" s="339">
        <v>19838</v>
      </c>
      <c r="F61" s="340">
        <v>1.1000000000000001</v>
      </c>
    </row>
    <row r="62" spans="1:6" ht="20.100000000000001" customHeight="1" x14ac:dyDescent="0.2">
      <c r="A62" s="335">
        <v>58</v>
      </c>
      <c r="B62" s="336">
        <v>4577</v>
      </c>
      <c r="C62" s="341" t="s">
        <v>316</v>
      </c>
      <c r="D62" s="149">
        <v>319399</v>
      </c>
      <c r="E62" s="339">
        <v>7790</v>
      </c>
      <c r="F62" s="340">
        <v>0.9</v>
      </c>
    </row>
    <row r="63" spans="1:6" ht="20.100000000000001" customHeight="1" x14ac:dyDescent="0.2">
      <c r="A63" s="335">
        <v>59</v>
      </c>
      <c r="B63" s="336">
        <v>6858</v>
      </c>
      <c r="C63" s="341" t="s">
        <v>316</v>
      </c>
      <c r="D63" s="342">
        <v>0</v>
      </c>
      <c r="E63" s="339" t="s">
        <v>406</v>
      </c>
      <c r="F63" s="340">
        <v>0</v>
      </c>
    </row>
    <row r="64" spans="1:6" ht="20.100000000000001" customHeight="1" x14ac:dyDescent="0.2">
      <c r="A64" s="335">
        <v>60</v>
      </c>
      <c r="B64" s="336">
        <v>6229</v>
      </c>
      <c r="C64" s="341" t="s">
        <v>316</v>
      </c>
      <c r="D64" s="342">
        <v>0</v>
      </c>
      <c r="E64" s="339" t="s">
        <v>406</v>
      </c>
      <c r="F64" s="340">
        <v>0</v>
      </c>
    </row>
    <row r="65" spans="1:6" ht="20.100000000000001" customHeight="1" x14ac:dyDescent="0.2">
      <c r="A65" s="335">
        <v>61</v>
      </c>
      <c r="B65" s="336">
        <v>4333</v>
      </c>
      <c r="C65" s="337" t="s">
        <v>316</v>
      </c>
      <c r="D65" s="342">
        <v>0</v>
      </c>
      <c r="E65" s="339" t="s">
        <v>406</v>
      </c>
      <c r="F65" s="340">
        <v>0</v>
      </c>
    </row>
    <row r="66" spans="1:6" ht="20.100000000000001" customHeight="1" x14ac:dyDescent="0.2">
      <c r="A66" s="335">
        <v>62</v>
      </c>
      <c r="B66" s="336">
        <v>3232</v>
      </c>
      <c r="C66" s="337" t="s">
        <v>316</v>
      </c>
      <c r="D66" s="342">
        <v>0</v>
      </c>
      <c r="E66" s="339" t="s">
        <v>406</v>
      </c>
      <c r="F66" s="340">
        <v>0</v>
      </c>
    </row>
    <row r="67" spans="1:6" ht="20.100000000000001" customHeight="1" x14ac:dyDescent="0.2">
      <c r="A67" s="335">
        <v>63</v>
      </c>
      <c r="B67" s="336">
        <v>8708</v>
      </c>
      <c r="C67" s="341" t="s">
        <v>316</v>
      </c>
      <c r="D67" s="342">
        <v>0</v>
      </c>
      <c r="E67" s="339" t="s">
        <v>406</v>
      </c>
      <c r="F67" s="340">
        <v>0</v>
      </c>
    </row>
    <row r="68" spans="1:6" ht="20.100000000000001" customHeight="1" x14ac:dyDescent="0.2">
      <c r="A68" s="335">
        <v>64</v>
      </c>
      <c r="B68" s="336">
        <v>3346</v>
      </c>
      <c r="C68" s="341" t="s">
        <v>316</v>
      </c>
      <c r="D68" s="149">
        <v>711479</v>
      </c>
      <c r="E68" s="339" t="s">
        <v>406</v>
      </c>
      <c r="F68" s="340">
        <v>2.6</v>
      </c>
    </row>
    <row r="69" spans="1:6" ht="20.100000000000001" customHeight="1" x14ac:dyDescent="0.2">
      <c r="A69" s="335">
        <v>65</v>
      </c>
      <c r="B69" s="336">
        <v>7332</v>
      </c>
      <c r="C69" s="341" t="s">
        <v>316</v>
      </c>
      <c r="D69" s="342">
        <v>0</v>
      </c>
      <c r="E69" s="339" t="s">
        <v>406</v>
      </c>
      <c r="F69" s="340">
        <v>0</v>
      </c>
    </row>
    <row r="70" spans="1:6" ht="20.100000000000001" customHeight="1" x14ac:dyDescent="0.2">
      <c r="A70" s="335">
        <v>66</v>
      </c>
      <c r="B70" s="336">
        <v>2964</v>
      </c>
      <c r="C70" s="341" t="s">
        <v>316</v>
      </c>
      <c r="D70" s="342">
        <v>0</v>
      </c>
      <c r="E70" s="339" t="s">
        <v>406</v>
      </c>
      <c r="F70" s="340">
        <v>0</v>
      </c>
    </row>
    <row r="71" spans="1:6" ht="20.100000000000001" customHeight="1" x14ac:dyDescent="0.2">
      <c r="A71" s="335">
        <v>67</v>
      </c>
      <c r="B71" s="336">
        <v>5065</v>
      </c>
      <c r="C71" s="341" t="s">
        <v>322</v>
      </c>
      <c r="D71" s="342">
        <v>0</v>
      </c>
      <c r="E71" s="339" t="s">
        <v>406</v>
      </c>
      <c r="F71" s="340">
        <v>0</v>
      </c>
    </row>
    <row r="72" spans="1:6" ht="20.100000000000001" customHeight="1" x14ac:dyDescent="0.2">
      <c r="A72" s="335">
        <v>68</v>
      </c>
      <c r="B72" s="336">
        <v>3954</v>
      </c>
      <c r="C72" s="337" t="s">
        <v>316</v>
      </c>
      <c r="D72" s="342">
        <v>0</v>
      </c>
      <c r="E72" s="339" t="s">
        <v>406</v>
      </c>
      <c r="F72" s="340">
        <v>0</v>
      </c>
    </row>
    <row r="73" spans="1:6" ht="22.35" customHeight="1" x14ac:dyDescent="0.2">
      <c r="A73" s="89"/>
      <c r="B73" s="392" t="s">
        <v>407</v>
      </c>
      <c r="C73" s="393" t="s">
        <v>408</v>
      </c>
      <c r="D73" s="130">
        <v>5841558</v>
      </c>
      <c r="E73" s="131">
        <v>78614.953139999998</v>
      </c>
      <c r="F73" s="107">
        <v>7.3</v>
      </c>
    </row>
    <row r="74" spans="1:6" ht="22.35" customHeight="1" x14ac:dyDescent="0.2">
      <c r="A74" s="89"/>
      <c r="B74" s="139" t="s">
        <v>400</v>
      </c>
      <c r="C74" s="140"/>
      <c r="D74" s="130">
        <v>319399</v>
      </c>
      <c r="E74" s="131">
        <v>7790</v>
      </c>
      <c r="F74" s="107">
        <v>0.9</v>
      </c>
    </row>
    <row r="75" spans="1:6" ht="22.35" customHeight="1" x14ac:dyDescent="0.2">
      <c r="A75" s="89"/>
      <c r="B75" s="139" t="s">
        <v>401</v>
      </c>
      <c r="C75" s="140"/>
      <c r="D75" s="130">
        <v>29774515</v>
      </c>
      <c r="E75" s="131">
        <v>323636</v>
      </c>
      <c r="F75" s="107">
        <v>29.4</v>
      </c>
    </row>
    <row r="77" spans="1:6" ht="13.35" customHeight="1" x14ac:dyDescent="0.2">
      <c r="A77" s="148" t="s">
        <v>414</v>
      </c>
      <c r="B77" s="257"/>
      <c r="C77" s="257"/>
      <c r="D77" s="257"/>
      <c r="E77" s="257"/>
      <c r="F77" s="257"/>
    </row>
    <row r="78" spans="1:6" x14ac:dyDescent="0.2">
      <c r="A78" s="29" t="s">
        <v>124</v>
      </c>
      <c r="B78" s="109"/>
    </row>
    <row r="80" spans="1:6" x14ac:dyDescent="0.2">
      <c r="E80" s="273"/>
    </row>
  </sheetData>
  <autoFilter ref="A3:F4" xr:uid="{00000000-0009-0000-0000-00000C000000}"/>
  <mergeCells count="8">
    <mergeCell ref="F3:F4"/>
    <mergeCell ref="A2:B2"/>
    <mergeCell ref="D3:D4"/>
    <mergeCell ref="E3:E4"/>
    <mergeCell ref="B73:C73"/>
    <mergeCell ref="A3:A4"/>
    <mergeCell ref="B3:B4"/>
    <mergeCell ref="C3:C4"/>
  </mergeCells>
  <conditionalFormatting sqref="A5:F72">
    <cfRule type="expression" dxfId="42" priority="1">
      <formula>MOD(ROW(),2)=0</formula>
    </cfRule>
  </conditionalFormatting>
  <hyperlinks>
    <hyperlink ref="A2:B2" location="TOC!A1" display="Return to Table of Contents" xr:uid="{00000000-0004-0000-0C00-000000000000}"/>
  </hyperlinks>
  <pageMargins left="0.25" right="0.25" top="0.75" bottom="0.75" header="0.3" footer="0.3"/>
  <pageSetup scale="42" orientation="portrait" r:id="rId1"/>
  <headerFooter>
    <oddHeader>&amp;L2022-23 &amp;"Arial,Italic"Survey of Dental Education&amp;"Arial,Regular" 
Report 3 - Finances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G78"/>
  <sheetViews>
    <sheetView workbookViewId="0">
      <pane ySplit="4" topLeftCell="A5" activePane="bottomLeft" state="frozen"/>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6" width="15.85546875" style="1" customWidth="1"/>
    <col min="7" max="16384" width="8.85546875" style="1"/>
  </cols>
  <sheetData>
    <row r="1" spans="1:6" ht="15" x14ac:dyDescent="0.25">
      <c r="A1" s="3" t="s">
        <v>17</v>
      </c>
    </row>
    <row r="2" spans="1:6" ht="21" customHeight="1" x14ac:dyDescent="0.2">
      <c r="A2" s="387" t="s">
        <v>64</v>
      </c>
      <c r="B2" s="387"/>
    </row>
    <row r="3" spans="1:6" ht="13.35" customHeight="1" x14ac:dyDescent="0.2">
      <c r="A3" s="394" t="s">
        <v>307</v>
      </c>
      <c r="B3" s="395" t="s">
        <v>396</v>
      </c>
      <c r="C3" s="394" t="s">
        <v>309</v>
      </c>
      <c r="D3" s="394" t="s">
        <v>415</v>
      </c>
      <c r="E3" s="394" t="s">
        <v>416</v>
      </c>
      <c r="F3" s="394" t="s">
        <v>398</v>
      </c>
    </row>
    <row r="4" spans="1:6" ht="88.5" customHeight="1" x14ac:dyDescent="0.2">
      <c r="A4" s="394"/>
      <c r="B4" s="395"/>
      <c r="C4" s="394"/>
      <c r="D4" s="394" t="s">
        <v>412</v>
      </c>
      <c r="E4" s="394" t="s">
        <v>417</v>
      </c>
      <c r="F4" s="394"/>
    </row>
    <row r="5" spans="1:6" ht="20.100000000000001" customHeight="1" x14ac:dyDescent="0.2">
      <c r="A5" s="335">
        <v>1</v>
      </c>
      <c r="B5" s="336">
        <v>1729</v>
      </c>
      <c r="C5" s="337" t="s">
        <v>322</v>
      </c>
      <c r="D5" s="338">
        <v>267183</v>
      </c>
      <c r="E5" s="339">
        <v>7221</v>
      </c>
      <c r="F5" s="340">
        <v>0.8</v>
      </c>
    </row>
    <row r="6" spans="1:6" ht="20.100000000000001" customHeight="1" x14ac:dyDescent="0.2">
      <c r="A6" s="335">
        <v>2</v>
      </c>
      <c r="B6" s="336">
        <v>9102</v>
      </c>
      <c r="C6" s="337" t="s">
        <v>322</v>
      </c>
      <c r="D6" s="338">
        <v>361463</v>
      </c>
      <c r="E6" s="339">
        <v>6024</v>
      </c>
      <c r="F6" s="340">
        <v>0.4</v>
      </c>
    </row>
    <row r="7" spans="1:6" ht="20.100000000000001" customHeight="1" x14ac:dyDescent="0.2">
      <c r="A7" s="335">
        <v>3</v>
      </c>
      <c r="B7" s="336">
        <v>6533</v>
      </c>
      <c r="C7" s="341" t="s">
        <v>316</v>
      </c>
      <c r="D7" s="338">
        <v>259928</v>
      </c>
      <c r="E7" s="339">
        <v>5776</v>
      </c>
      <c r="F7" s="340">
        <v>0.4</v>
      </c>
    </row>
    <row r="8" spans="1:6" ht="20.100000000000001" customHeight="1" x14ac:dyDescent="0.2">
      <c r="A8" s="335">
        <v>4</v>
      </c>
      <c r="B8" s="336">
        <v>5381</v>
      </c>
      <c r="C8" s="341" t="s">
        <v>322</v>
      </c>
      <c r="D8" s="338">
        <v>217549</v>
      </c>
      <c r="E8" s="339">
        <v>4729</v>
      </c>
      <c r="F8" s="340">
        <v>0.6</v>
      </c>
    </row>
    <row r="9" spans="1:6" ht="20.100000000000001" customHeight="1" x14ac:dyDescent="0.2">
      <c r="A9" s="335">
        <v>5</v>
      </c>
      <c r="B9" s="336">
        <v>9470</v>
      </c>
      <c r="C9" s="341" t="s">
        <v>322</v>
      </c>
      <c r="D9" s="338">
        <v>120642</v>
      </c>
      <c r="E9" s="339">
        <v>4640</v>
      </c>
      <c r="F9" s="340">
        <v>0.1</v>
      </c>
    </row>
    <row r="10" spans="1:6" ht="20.100000000000001" customHeight="1" x14ac:dyDescent="0.2">
      <c r="A10" s="335">
        <v>6</v>
      </c>
      <c r="B10" s="336">
        <v>4786</v>
      </c>
      <c r="C10" s="337" t="s">
        <v>322</v>
      </c>
      <c r="D10" s="338">
        <v>354995</v>
      </c>
      <c r="E10" s="339">
        <v>4176</v>
      </c>
      <c r="F10" s="340">
        <v>0.4</v>
      </c>
    </row>
    <row r="11" spans="1:6" ht="20.100000000000001" customHeight="1" x14ac:dyDescent="0.2">
      <c r="A11" s="335">
        <v>7</v>
      </c>
      <c r="B11" s="336">
        <v>2854</v>
      </c>
      <c r="C11" s="341" t="s">
        <v>322</v>
      </c>
      <c r="D11" s="338">
        <v>125121</v>
      </c>
      <c r="E11" s="339">
        <v>3910</v>
      </c>
      <c r="F11" s="340">
        <v>0.1</v>
      </c>
    </row>
    <row r="12" spans="1:6" ht="20.100000000000001" customHeight="1" x14ac:dyDescent="0.2">
      <c r="A12" s="335">
        <v>8</v>
      </c>
      <c r="B12" s="336">
        <v>9973</v>
      </c>
      <c r="C12" s="341" t="s">
        <v>316</v>
      </c>
      <c r="D12" s="338">
        <v>76939</v>
      </c>
      <c r="E12" s="339">
        <v>3847</v>
      </c>
      <c r="F12" s="340">
        <v>0.1</v>
      </c>
    </row>
    <row r="13" spans="1:6" ht="20.100000000000001" customHeight="1" x14ac:dyDescent="0.2">
      <c r="A13" s="335">
        <v>9</v>
      </c>
      <c r="B13" s="336">
        <v>5073</v>
      </c>
      <c r="C13" s="341" t="s">
        <v>322</v>
      </c>
      <c r="D13" s="338">
        <v>188693</v>
      </c>
      <c r="E13" s="339">
        <v>3145</v>
      </c>
      <c r="F13" s="340">
        <v>0.3</v>
      </c>
    </row>
    <row r="14" spans="1:6" ht="20.100000000000001" customHeight="1" x14ac:dyDescent="0.2">
      <c r="A14" s="335">
        <v>10</v>
      </c>
      <c r="B14" s="336">
        <v>5634</v>
      </c>
      <c r="C14" s="337" t="s">
        <v>327</v>
      </c>
      <c r="D14" s="338">
        <v>136200</v>
      </c>
      <c r="E14" s="339">
        <v>2898</v>
      </c>
      <c r="F14" s="340">
        <v>0.3</v>
      </c>
    </row>
    <row r="15" spans="1:6" ht="20.100000000000001" customHeight="1" x14ac:dyDescent="0.2">
      <c r="A15" s="335">
        <v>11</v>
      </c>
      <c r="B15" s="336">
        <v>9333</v>
      </c>
      <c r="C15" s="341" t="s">
        <v>322</v>
      </c>
      <c r="D15" s="338">
        <v>119489</v>
      </c>
      <c r="E15" s="339">
        <v>2779</v>
      </c>
      <c r="F15" s="340">
        <v>0.1</v>
      </c>
    </row>
    <row r="16" spans="1:6" ht="20.100000000000001" customHeight="1" x14ac:dyDescent="0.2">
      <c r="A16" s="335">
        <v>12</v>
      </c>
      <c r="B16" s="336">
        <v>4430</v>
      </c>
      <c r="C16" s="341" t="s">
        <v>322</v>
      </c>
      <c r="D16" s="338">
        <v>127106</v>
      </c>
      <c r="E16" s="339">
        <v>2704</v>
      </c>
      <c r="F16" s="340">
        <v>0.2</v>
      </c>
    </row>
    <row r="17" spans="1:6" ht="20.100000000000001" customHeight="1" x14ac:dyDescent="0.2">
      <c r="A17" s="335">
        <v>13</v>
      </c>
      <c r="B17" s="336">
        <v>4745</v>
      </c>
      <c r="C17" s="341" t="s">
        <v>322</v>
      </c>
      <c r="D17" s="338">
        <v>168110</v>
      </c>
      <c r="E17" s="339">
        <v>2668</v>
      </c>
      <c r="F17" s="340">
        <v>0.1</v>
      </c>
    </row>
    <row r="18" spans="1:6" ht="20.100000000000001" customHeight="1" x14ac:dyDescent="0.2">
      <c r="A18" s="335">
        <v>14</v>
      </c>
      <c r="B18" s="336">
        <v>7214</v>
      </c>
      <c r="C18" s="337" t="s">
        <v>316</v>
      </c>
      <c r="D18" s="338">
        <v>126000</v>
      </c>
      <c r="E18" s="339">
        <v>2172</v>
      </c>
      <c r="F18" s="340">
        <v>0.1</v>
      </c>
    </row>
    <row r="19" spans="1:6" ht="20.100000000000001" customHeight="1" x14ac:dyDescent="0.2">
      <c r="A19" s="335">
        <v>15</v>
      </c>
      <c r="B19" s="336">
        <v>3318</v>
      </c>
      <c r="C19" s="337" t="s">
        <v>322</v>
      </c>
      <c r="D19" s="338">
        <v>110868</v>
      </c>
      <c r="E19" s="339">
        <v>1788</v>
      </c>
      <c r="F19" s="340">
        <v>0.1</v>
      </c>
    </row>
    <row r="20" spans="1:6" ht="20.100000000000001" customHeight="1" x14ac:dyDescent="0.2">
      <c r="A20" s="335">
        <v>16</v>
      </c>
      <c r="B20" s="336">
        <v>6056</v>
      </c>
      <c r="C20" s="341" t="s">
        <v>322</v>
      </c>
      <c r="D20" s="338">
        <v>97118</v>
      </c>
      <c r="E20" s="339">
        <v>1044</v>
      </c>
      <c r="F20" s="340">
        <v>0.2</v>
      </c>
    </row>
    <row r="21" spans="1:6" ht="20.100000000000001" customHeight="1" x14ac:dyDescent="0.2">
      <c r="A21" s="335">
        <v>17</v>
      </c>
      <c r="B21" s="336">
        <v>7798</v>
      </c>
      <c r="C21" s="341" t="s">
        <v>322</v>
      </c>
      <c r="D21" s="338">
        <v>63728</v>
      </c>
      <c r="E21" s="339">
        <v>1028</v>
      </c>
      <c r="F21" s="340">
        <v>0.1</v>
      </c>
    </row>
    <row r="22" spans="1:6" ht="20.100000000000001" customHeight="1" x14ac:dyDescent="0.2">
      <c r="A22" s="335">
        <v>18</v>
      </c>
      <c r="B22" s="336">
        <v>4577</v>
      </c>
      <c r="C22" s="341" t="s">
        <v>316</v>
      </c>
      <c r="D22" s="338">
        <v>8897</v>
      </c>
      <c r="E22" s="339">
        <v>494</v>
      </c>
      <c r="F22" s="340" t="s">
        <v>216</v>
      </c>
    </row>
    <row r="23" spans="1:6" ht="20.100000000000001" customHeight="1" x14ac:dyDescent="0.2">
      <c r="A23" s="335">
        <v>19</v>
      </c>
      <c r="B23" s="336">
        <v>3678</v>
      </c>
      <c r="C23" s="341" t="s">
        <v>316</v>
      </c>
      <c r="D23" s="338">
        <v>37557</v>
      </c>
      <c r="E23" s="339">
        <v>239</v>
      </c>
      <c r="F23" s="340" t="s">
        <v>216</v>
      </c>
    </row>
    <row r="24" spans="1:6" ht="20.100000000000001" customHeight="1" x14ac:dyDescent="0.2">
      <c r="A24" s="335">
        <v>20</v>
      </c>
      <c r="B24" s="336">
        <v>6858</v>
      </c>
      <c r="C24" s="341" t="s">
        <v>316</v>
      </c>
      <c r="D24" s="337">
        <v>0</v>
      </c>
      <c r="E24" s="339" t="s">
        <v>406</v>
      </c>
      <c r="F24" s="340">
        <v>0</v>
      </c>
    </row>
    <row r="25" spans="1:6" ht="20.100000000000001" customHeight="1" x14ac:dyDescent="0.2">
      <c r="A25" s="335">
        <v>21</v>
      </c>
      <c r="B25" s="336">
        <v>3393</v>
      </c>
      <c r="C25" s="341" t="s">
        <v>322</v>
      </c>
      <c r="D25" s="343">
        <v>0</v>
      </c>
      <c r="E25" s="339" t="s">
        <v>406</v>
      </c>
      <c r="F25" s="340">
        <v>0</v>
      </c>
    </row>
    <row r="26" spans="1:6" ht="20.100000000000001" customHeight="1" x14ac:dyDescent="0.2">
      <c r="A26" s="335">
        <v>22</v>
      </c>
      <c r="B26" s="336">
        <v>7483</v>
      </c>
      <c r="C26" s="337" t="s">
        <v>322</v>
      </c>
      <c r="D26" s="342">
        <v>0</v>
      </c>
      <c r="E26" s="339" t="s">
        <v>406</v>
      </c>
      <c r="F26" s="340">
        <v>0</v>
      </c>
    </row>
    <row r="27" spans="1:6" ht="20.100000000000001" customHeight="1" x14ac:dyDescent="0.2">
      <c r="A27" s="335">
        <v>23</v>
      </c>
      <c r="B27" s="336">
        <v>6241</v>
      </c>
      <c r="C27" s="337" t="s">
        <v>322</v>
      </c>
      <c r="D27" s="342">
        <v>0</v>
      </c>
      <c r="E27" s="339" t="s">
        <v>406</v>
      </c>
      <c r="F27" s="340">
        <v>0</v>
      </c>
    </row>
    <row r="28" spans="1:6" ht="20.100000000000001" customHeight="1" x14ac:dyDescent="0.2">
      <c r="A28" s="335">
        <v>24</v>
      </c>
      <c r="B28" s="336">
        <v>3723</v>
      </c>
      <c r="C28" s="341" t="s">
        <v>316</v>
      </c>
      <c r="D28" s="342">
        <v>0</v>
      </c>
      <c r="E28" s="339" t="s">
        <v>406</v>
      </c>
      <c r="F28" s="340">
        <v>0</v>
      </c>
    </row>
    <row r="29" spans="1:6" ht="20.100000000000001" customHeight="1" x14ac:dyDescent="0.2">
      <c r="A29" s="335">
        <v>25</v>
      </c>
      <c r="B29" s="336">
        <v>2091</v>
      </c>
      <c r="C29" s="341" t="s">
        <v>322</v>
      </c>
      <c r="D29" s="342">
        <v>0</v>
      </c>
      <c r="E29" s="339" t="s">
        <v>406</v>
      </c>
      <c r="F29" s="340">
        <v>0</v>
      </c>
    </row>
    <row r="30" spans="1:6" ht="20.100000000000001" customHeight="1" x14ac:dyDescent="0.2">
      <c r="A30" s="335">
        <v>26</v>
      </c>
      <c r="B30" s="336">
        <v>1980</v>
      </c>
      <c r="C30" s="341" t="s">
        <v>322</v>
      </c>
      <c r="D30" s="342">
        <v>0</v>
      </c>
      <c r="E30" s="339" t="s">
        <v>406</v>
      </c>
      <c r="F30" s="340">
        <v>0</v>
      </c>
    </row>
    <row r="31" spans="1:6" ht="20.100000000000001" customHeight="1" x14ac:dyDescent="0.2">
      <c r="A31" s="335">
        <v>27</v>
      </c>
      <c r="B31" s="336">
        <v>9270</v>
      </c>
      <c r="C31" s="341" t="s">
        <v>322</v>
      </c>
      <c r="D31" s="342">
        <v>0</v>
      </c>
      <c r="E31" s="339" t="s">
        <v>406</v>
      </c>
      <c r="F31" s="340">
        <v>0</v>
      </c>
    </row>
    <row r="32" spans="1:6" ht="20.100000000000001" customHeight="1" x14ac:dyDescent="0.2">
      <c r="A32" s="335">
        <v>28</v>
      </c>
      <c r="B32" s="336">
        <v>8288</v>
      </c>
      <c r="C32" s="341" t="s">
        <v>316</v>
      </c>
      <c r="D32" s="342">
        <v>0</v>
      </c>
      <c r="E32" s="339" t="s">
        <v>406</v>
      </c>
      <c r="F32" s="340">
        <v>0</v>
      </c>
    </row>
    <row r="33" spans="1:7" ht="20.100000000000001" customHeight="1" x14ac:dyDescent="0.2">
      <c r="A33" s="335">
        <v>29</v>
      </c>
      <c r="B33" s="336">
        <v>2609</v>
      </c>
      <c r="C33" s="341" t="s">
        <v>322</v>
      </c>
      <c r="D33" s="149">
        <v>57849</v>
      </c>
      <c r="E33" s="339" t="s">
        <v>406</v>
      </c>
      <c r="F33" s="340">
        <v>0.1</v>
      </c>
    </row>
    <row r="34" spans="1:7" ht="20.100000000000001" customHeight="1" x14ac:dyDescent="0.2">
      <c r="A34" s="335">
        <v>30</v>
      </c>
      <c r="B34" s="336">
        <v>9947</v>
      </c>
      <c r="C34" s="337" t="s">
        <v>322</v>
      </c>
      <c r="D34" s="337">
        <v>0</v>
      </c>
      <c r="E34" s="339" t="s">
        <v>406</v>
      </c>
      <c r="F34" s="340">
        <v>0</v>
      </c>
    </row>
    <row r="35" spans="1:7" ht="20.100000000000001" customHeight="1" x14ac:dyDescent="0.2">
      <c r="A35" s="335">
        <v>31</v>
      </c>
      <c r="B35" s="336">
        <v>3251</v>
      </c>
      <c r="C35" s="337" t="s">
        <v>322</v>
      </c>
      <c r="D35" s="342">
        <v>0</v>
      </c>
      <c r="E35" s="339" t="s">
        <v>406</v>
      </c>
      <c r="F35" s="340">
        <v>0</v>
      </c>
    </row>
    <row r="36" spans="1:7" ht="20.100000000000001" customHeight="1" x14ac:dyDescent="0.2">
      <c r="A36" s="335">
        <v>32</v>
      </c>
      <c r="B36" s="336">
        <v>4965</v>
      </c>
      <c r="C36" s="337" t="s">
        <v>322</v>
      </c>
      <c r="D36" s="342">
        <v>0</v>
      </c>
      <c r="E36" s="339" t="s">
        <v>406</v>
      </c>
      <c r="F36" s="340">
        <v>0</v>
      </c>
    </row>
    <row r="37" spans="1:7" ht="20.100000000000001" customHeight="1" x14ac:dyDescent="0.2">
      <c r="A37" s="335">
        <v>33</v>
      </c>
      <c r="B37" s="336">
        <v>5255</v>
      </c>
      <c r="C37" s="341" t="s">
        <v>322</v>
      </c>
      <c r="D37" s="342">
        <v>0</v>
      </c>
      <c r="E37" s="339" t="s">
        <v>406</v>
      </c>
      <c r="F37" s="340">
        <v>0</v>
      </c>
      <c r="G37" s="204"/>
    </row>
    <row r="38" spans="1:7" ht="20.100000000000001" customHeight="1" x14ac:dyDescent="0.2">
      <c r="A38" s="335">
        <v>34</v>
      </c>
      <c r="B38" s="336">
        <v>8694</v>
      </c>
      <c r="C38" s="341" t="s">
        <v>322</v>
      </c>
      <c r="D38" s="342">
        <v>0</v>
      </c>
      <c r="E38" s="339" t="s">
        <v>406</v>
      </c>
      <c r="F38" s="340">
        <v>0</v>
      </c>
    </row>
    <row r="39" spans="1:7" ht="20.100000000000001" customHeight="1" x14ac:dyDescent="0.2">
      <c r="A39" s="335">
        <v>35</v>
      </c>
      <c r="B39" s="336">
        <v>9909</v>
      </c>
      <c r="C39" s="341" t="s">
        <v>322</v>
      </c>
      <c r="D39" s="342">
        <v>0</v>
      </c>
      <c r="E39" s="339" t="s">
        <v>406</v>
      </c>
      <c r="F39" s="340">
        <v>0</v>
      </c>
    </row>
    <row r="40" spans="1:7" ht="20.100000000000001" customHeight="1" x14ac:dyDescent="0.2">
      <c r="A40" s="335">
        <v>36</v>
      </c>
      <c r="B40" s="336">
        <v>6299</v>
      </c>
      <c r="C40" s="337" t="s">
        <v>316</v>
      </c>
      <c r="D40" s="342">
        <v>0</v>
      </c>
      <c r="E40" s="339" t="s">
        <v>406</v>
      </c>
      <c r="F40" s="340">
        <v>0</v>
      </c>
    </row>
    <row r="41" spans="1:7" ht="20.100000000000001" customHeight="1" x14ac:dyDescent="0.2">
      <c r="A41" s="335">
        <v>37</v>
      </c>
      <c r="B41" s="336">
        <v>1528</v>
      </c>
      <c r="C41" s="341" t="s">
        <v>316</v>
      </c>
      <c r="D41" s="342">
        <v>0</v>
      </c>
      <c r="E41" s="339" t="s">
        <v>406</v>
      </c>
      <c r="F41" s="340">
        <v>0</v>
      </c>
    </row>
    <row r="42" spans="1:7" ht="20.100000000000001" customHeight="1" x14ac:dyDescent="0.2">
      <c r="A42" s="335">
        <v>38</v>
      </c>
      <c r="B42" s="336">
        <v>6806</v>
      </c>
      <c r="C42" s="341" t="s">
        <v>316</v>
      </c>
      <c r="D42" s="342">
        <v>0</v>
      </c>
      <c r="E42" s="339" t="s">
        <v>406</v>
      </c>
      <c r="F42" s="340">
        <v>0</v>
      </c>
    </row>
    <row r="43" spans="1:7" ht="20.100000000000001" customHeight="1" x14ac:dyDescent="0.2">
      <c r="A43" s="335">
        <v>39</v>
      </c>
      <c r="B43" s="336">
        <v>6229</v>
      </c>
      <c r="C43" s="341" t="s">
        <v>316</v>
      </c>
      <c r="D43" s="342">
        <v>0</v>
      </c>
      <c r="E43" s="339" t="s">
        <v>406</v>
      </c>
      <c r="F43" s="340">
        <v>0</v>
      </c>
    </row>
    <row r="44" spans="1:7" ht="20.100000000000001" customHeight="1" x14ac:dyDescent="0.2">
      <c r="A44" s="335">
        <v>40</v>
      </c>
      <c r="B44" s="336">
        <v>1825</v>
      </c>
      <c r="C44" s="337" t="s">
        <v>322</v>
      </c>
      <c r="D44" s="342">
        <v>0</v>
      </c>
      <c r="E44" s="339" t="s">
        <v>406</v>
      </c>
      <c r="F44" s="340">
        <v>0</v>
      </c>
    </row>
    <row r="45" spans="1:7" ht="20.100000000000001" customHeight="1" x14ac:dyDescent="0.2">
      <c r="A45" s="335">
        <v>41</v>
      </c>
      <c r="B45" s="336">
        <v>6670</v>
      </c>
      <c r="C45" s="341" t="s">
        <v>316</v>
      </c>
      <c r="D45" s="342">
        <v>0</v>
      </c>
      <c r="E45" s="339" t="s">
        <v>406</v>
      </c>
      <c r="F45" s="340">
        <v>0</v>
      </c>
    </row>
    <row r="46" spans="1:7" ht="20.100000000000001" customHeight="1" x14ac:dyDescent="0.2">
      <c r="A46" s="335">
        <v>42</v>
      </c>
      <c r="B46" s="336">
        <v>2178</v>
      </c>
      <c r="C46" s="341" t="s">
        <v>322</v>
      </c>
      <c r="D46" s="342">
        <v>0</v>
      </c>
      <c r="E46" s="339" t="s">
        <v>406</v>
      </c>
      <c r="F46" s="340">
        <v>0</v>
      </c>
    </row>
    <row r="47" spans="1:7" ht="20.100000000000001" customHeight="1" x14ac:dyDescent="0.2">
      <c r="A47" s="335">
        <v>43</v>
      </c>
      <c r="B47" s="336">
        <v>2132</v>
      </c>
      <c r="C47" s="341" t="s">
        <v>322</v>
      </c>
      <c r="D47" s="342">
        <v>0</v>
      </c>
      <c r="E47" s="339" t="s">
        <v>406</v>
      </c>
      <c r="F47" s="340">
        <v>0</v>
      </c>
    </row>
    <row r="48" spans="1:7" ht="20.100000000000001" customHeight="1" x14ac:dyDescent="0.2">
      <c r="A48" s="335">
        <v>44</v>
      </c>
      <c r="B48" s="336">
        <v>6805</v>
      </c>
      <c r="C48" s="337" t="s">
        <v>322</v>
      </c>
      <c r="D48" s="342">
        <v>0</v>
      </c>
      <c r="E48" s="339" t="s">
        <v>406</v>
      </c>
      <c r="F48" s="340">
        <v>0</v>
      </c>
    </row>
    <row r="49" spans="1:6" ht="20.100000000000001" customHeight="1" x14ac:dyDescent="0.2">
      <c r="A49" s="335">
        <v>45</v>
      </c>
      <c r="B49" s="336">
        <v>5641</v>
      </c>
      <c r="C49" s="341" t="s">
        <v>316</v>
      </c>
      <c r="D49" s="342">
        <v>0</v>
      </c>
      <c r="E49" s="339" t="s">
        <v>406</v>
      </c>
      <c r="F49" s="340">
        <v>0</v>
      </c>
    </row>
    <row r="50" spans="1:6" ht="20.100000000000001" customHeight="1" x14ac:dyDescent="0.2">
      <c r="A50" s="335">
        <v>46</v>
      </c>
      <c r="B50" s="336">
        <v>3979</v>
      </c>
      <c r="C50" s="341" t="s">
        <v>322</v>
      </c>
      <c r="D50" s="342">
        <v>0</v>
      </c>
      <c r="E50" s="339" t="s">
        <v>406</v>
      </c>
      <c r="F50" s="340">
        <v>0</v>
      </c>
    </row>
    <row r="51" spans="1:6" ht="20.100000000000001" customHeight="1" x14ac:dyDescent="0.2">
      <c r="A51" s="335">
        <v>47</v>
      </c>
      <c r="B51" s="336">
        <v>5143</v>
      </c>
      <c r="C51" s="341" t="s">
        <v>327</v>
      </c>
      <c r="D51" s="342">
        <v>0</v>
      </c>
      <c r="E51" s="339" t="s">
        <v>406</v>
      </c>
      <c r="F51" s="340">
        <v>0</v>
      </c>
    </row>
    <row r="52" spans="1:6" ht="20.100000000000001" customHeight="1" x14ac:dyDescent="0.2">
      <c r="A52" s="335">
        <v>48</v>
      </c>
      <c r="B52" s="336">
        <v>1461</v>
      </c>
      <c r="C52" s="337" t="s">
        <v>316</v>
      </c>
      <c r="D52" s="342">
        <v>0</v>
      </c>
      <c r="E52" s="339" t="s">
        <v>406</v>
      </c>
      <c r="F52" s="340">
        <v>0</v>
      </c>
    </row>
    <row r="53" spans="1:6" ht="20.100000000000001" customHeight="1" x14ac:dyDescent="0.2">
      <c r="A53" s="335">
        <v>49</v>
      </c>
      <c r="B53" s="336">
        <v>1268</v>
      </c>
      <c r="C53" s="341" t="s">
        <v>316</v>
      </c>
      <c r="D53" s="342">
        <v>0</v>
      </c>
      <c r="E53" s="339" t="s">
        <v>406</v>
      </c>
      <c r="F53" s="340">
        <v>0</v>
      </c>
    </row>
    <row r="54" spans="1:6" ht="20.100000000000001" customHeight="1" x14ac:dyDescent="0.2">
      <c r="A54" s="335">
        <v>50</v>
      </c>
      <c r="B54" s="336">
        <v>7249</v>
      </c>
      <c r="C54" s="341" t="s">
        <v>322</v>
      </c>
      <c r="D54" s="342">
        <v>0</v>
      </c>
      <c r="E54" s="339" t="s">
        <v>406</v>
      </c>
      <c r="F54" s="340">
        <v>0</v>
      </c>
    </row>
    <row r="55" spans="1:6" ht="20.100000000000001" customHeight="1" x14ac:dyDescent="0.2">
      <c r="A55" s="335">
        <v>51</v>
      </c>
      <c r="B55" s="336">
        <v>5005</v>
      </c>
      <c r="C55" s="341" t="s">
        <v>322</v>
      </c>
      <c r="D55" s="342">
        <v>0</v>
      </c>
      <c r="E55" s="339" t="s">
        <v>406</v>
      </c>
      <c r="F55" s="340">
        <v>0</v>
      </c>
    </row>
    <row r="56" spans="1:6" ht="20.100000000000001" customHeight="1" x14ac:dyDescent="0.2">
      <c r="A56" s="335">
        <v>52</v>
      </c>
      <c r="B56" s="336">
        <v>6276</v>
      </c>
      <c r="C56" s="337" t="s">
        <v>322</v>
      </c>
      <c r="D56" s="342">
        <v>0</v>
      </c>
      <c r="E56" s="339" t="s">
        <v>406</v>
      </c>
      <c r="F56" s="340">
        <v>0</v>
      </c>
    </row>
    <row r="57" spans="1:6" ht="20.100000000000001" customHeight="1" x14ac:dyDescent="0.2">
      <c r="A57" s="335">
        <v>53</v>
      </c>
      <c r="B57" s="336">
        <v>3508</v>
      </c>
      <c r="C57" s="341" t="s">
        <v>327</v>
      </c>
      <c r="D57" s="342">
        <v>0</v>
      </c>
      <c r="E57" s="339" t="s">
        <v>406</v>
      </c>
      <c r="F57" s="340">
        <v>0</v>
      </c>
    </row>
    <row r="58" spans="1:6" ht="20.100000000000001" customHeight="1" x14ac:dyDescent="0.2">
      <c r="A58" s="335">
        <v>54</v>
      </c>
      <c r="B58" s="336">
        <v>5442</v>
      </c>
      <c r="C58" s="341" t="s">
        <v>322</v>
      </c>
      <c r="D58" s="342">
        <v>0</v>
      </c>
      <c r="E58" s="339" t="s">
        <v>406</v>
      </c>
      <c r="F58" s="340">
        <v>0</v>
      </c>
    </row>
    <row r="59" spans="1:6" ht="20.100000000000001" customHeight="1" x14ac:dyDescent="0.2">
      <c r="A59" s="335">
        <v>55</v>
      </c>
      <c r="B59" s="336">
        <v>2245</v>
      </c>
      <c r="C59" s="341" t="s">
        <v>322</v>
      </c>
      <c r="D59" s="342">
        <v>0</v>
      </c>
      <c r="E59" s="339" t="s">
        <v>406</v>
      </c>
      <c r="F59" s="340">
        <v>0</v>
      </c>
    </row>
    <row r="60" spans="1:6" ht="20.100000000000001" customHeight="1" x14ac:dyDescent="0.2">
      <c r="A60" s="335">
        <v>56</v>
      </c>
      <c r="B60" s="336">
        <v>9942</v>
      </c>
      <c r="C60" s="337" t="s">
        <v>316</v>
      </c>
      <c r="D60" s="342">
        <v>0</v>
      </c>
      <c r="E60" s="339" t="s">
        <v>406</v>
      </c>
      <c r="F60" s="340">
        <v>0</v>
      </c>
    </row>
    <row r="61" spans="1:6" ht="20.100000000000001" customHeight="1" x14ac:dyDescent="0.2">
      <c r="A61" s="335">
        <v>57</v>
      </c>
      <c r="B61" s="336">
        <v>5315</v>
      </c>
      <c r="C61" s="341" t="s">
        <v>322</v>
      </c>
      <c r="D61" s="342">
        <v>0</v>
      </c>
      <c r="E61" s="339" t="s">
        <v>406</v>
      </c>
      <c r="F61" s="340">
        <v>0</v>
      </c>
    </row>
    <row r="62" spans="1:6" ht="20.100000000000001" customHeight="1" x14ac:dyDescent="0.2">
      <c r="A62" s="335">
        <v>58</v>
      </c>
      <c r="B62" s="336">
        <v>4333</v>
      </c>
      <c r="C62" s="341" t="s">
        <v>316</v>
      </c>
      <c r="D62" s="342">
        <v>0</v>
      </c>
      <c r="E62" s="339" t="s">
        <v>406</v>
      </c>
      <c r="F62" s="340">
        <v>0</v>
      </c>
    </row>
    <row r="63" spans="1:6" ht="20.100000000000001" customHeight="1" x14ac:dyDescent="0.2">
      <c r="A63" s="335">
        <v>59</v>
      </c>
      <c r="B63" s="336">
        <v>3232</v>
      </c>
      <c r="C63" s="341" t="s">
        <v>316</v>
      </c>
      <c r="D63" s="342">
        <v>0</v>
      </c>
      <c r="E63" s="339" t="s">
        <v>406</v>
      </c>
      <c r="F63" s="340">
        <v>0</v>
      </c>
    </row>
    <row r="64" spans="1:6" ht="20.100000000000001" customHeight="1" x14ac:dyDescent="0.2">
      <c r="A64" s="335">
        <v>60</v>
      </c>
      <c r="B64" s="336">
        <v>8708</v>
      </c>
      <c r="C64" s="341" t="s">
        <v>316</v>
      </c>
      <c r="D64" s="342">
        <v>0</v>
      </c>
      <c r="E64" s="339" t="s">
        <v>406</v>
      </c>
      <c r="F64" s="340">
        <v>0</v>
      </c>
    </row>
    <row r="65" spans="1:6" ht="20.100000000000001" customHeight="1" x14ac:dyDescent="0.2">
      <c r="A65" s="335">
        <v>61</v>
      </c>
      <c r="B65" s="336">
        <v>3346</v>
      </c>
      <c r="C65" s="337" t="s">
        <v>316</v>
      </c>
      <c r="D65" s="342">
        <v>0</v>
      </c>
      <c r="E65" s="339" t="s">
        <v>406</v>
      </c>
      <c r="F65" s="340">
        <v>0</v>
      </c>
    </row>
    <row r="66" spans="1:6" ht="20.100000000000001" customHeight="1" x14ac:dyDescent="0.2">
      <c r="A66" s="335">
        <v>62</v>
      </c>
      <c r="B66" s="336">
        <v>7653</v>
      </c>
      <c r="C66" s="337" t="s">
        <v>322</v>
      </c>
      <c r="D66" s="342">
        <v>0</v>
      </c>
      <c r="E66" s="339" t="s">
        <v>406</v>
      </c>
      <c r="F66" s="340">
        <v>0</v>
      </c>
    </row>
    <row r="67" spans="1:6" ht="20.100000000000001" customHeight="1" x14ac:dyDescent="0.2">
      <c r="A67" s="335">
        <v>63</v>
      </c>
      <c r="B67" s="336">
        <v>4582</v>
      </c>
      <c r="C67" s="337" t="s">
        <v>316</v>
      </c>
      <c r="D67" s="338">
        <v>1426364</v>
      </c>
      <c r="E67" s="339" t="s">
        <v>406</v>
      </c>
      <c r="F67" s="340">
        <v>2.7</v>
      </c>
    </row>
    <row r="68" spans="1:6" ht="20.100000000000001" customHeight="1" x14ac:dyDescent="0.2">
      <c r="A68" s="335">
        <v>64</v>
      </c>
      <c r="B68" s="336">
        <v>8589</v>
      </c>
      <c r="C68" s="337" t="s">
        <v>322</v>
      </c>
      <c r="D68" s="342">
        <v>0</v>
      </c>
      <c r="E68" s="339" t="s">
        <v>406</v>
      </c>
      <c r="F68" s="340">
        <v>0</v>
      </c>
    </row>
    <row r="69" spans="1:6" ht="20.100000000000001" customHeight="1" x14ac:dyDescent="0.2">
      <c r="A69" s="335">
        <v>65</v>
      </c>
      <c r="B69" s="336">
        <v>7332</v>
      </c>
      <c r="C69" s="341" t="s">
        <v>316</v>
      </c>
      <c r="D69" s="342">
        <v>0</v>
      </c>
      <c r="E69" s="339" t="s">
        <v>406</v>
      </c>
      <c r="F69" s="340">
        <v>0</v>
      </c>
    </row>
    <row r="70" spans="1:6" ht="20.100000000000001" customHeight="1" x14ac:dyDescent="0.2">
      <c r="A70" s="335">
        <v>66</v>
      </c>
      <c r="B70" s="336">
        <v>2964</v>
      </c>
      <c r="C70" s="341" t="s">
        <v>316</v>
      </c>
      <c r="D70" s="342">
        <v>0</v>
      </c>
      <c r="E70" s="339" t="s">
        <v>406</v>
      </c>
      <c r="F70" s="340">
        <v>0</v>
      </c>
    </row>
    <row r="71" spans="1:6" ht="20.100000000000001" customHeight="1" x14ac:dyDescent="0.2">
      <c r="A71" s="335">
        <v>67</v>
      </c>
      <c r="B71" s="336">
        <v>5065</v>
      </c>
      <c r="C71" s="341" t="s">
        <v>322</v>
      </c>
      <c r="D71" s="342">
        <v>0</v>
      </c>
      <c r="E71" s="339" t="s">
        <v>406</v>
      </c>
      <c r="F71" s="340">
        <v>0</v>
      </c>
    </row>
    <row r="72" spans="1:6" ht="20.100000000000001" customHeight="1" x14ac:dyDescent="0.2">
      <c r="A72" s="335">
        <v>68</v>
      </c>
      <c r="B72" s="336">
        <v>3954</v>
      </c>
      <c r="C72" s="337" t="s">
        <v>316</v>
      </c>
      <c r="D72" s="342">
        <v>0</v>
      </c>
      <c r="E72" s="339" t="s">
        <v>406</v>
      </c>
      <c r="F72" s="340">
        <v>0</v>
      </c>
    </row>
    <row r="73" spans="1:6" ht="22.35" customHeight="1" x14ac:dyDescent="0.2">
      <c r="A73" s="89"/>
      <c r="B73" s="392" t="s">
        <v>407</v>
      </c>
      <c r="C73" s="393" t="s">
        <v>408</v>
      </c>
      <c r="D73" s="130">
        <v>211990</v>
      </c>
      <c r="E73" s="131">
        <v>2797</v>
      </c>
      <c r="F73" s="107">
        <v>0.1</v>
      </c>
    </row>
    <row r="74" spans="1:6" ht="22.35" customHeight="1" x14ac:dyDescent="0.2">
      <c r="A74" s="89"/>
      <c r="B74" s="139" t="s">
        <v>400</v>
      </c>
      <c r="C74" s="140"/>
      <c r="D74" s="130">
        <v>8897</v>
      </c>
      <c r="E74" s="131">
        <v>239</v>
      </c>
      <c r="F74" s="107" t="s">
        <v>216</v>
      </c>
    </row>
    <row r="75" spans="1:6" ht="22.35" customHeight="1" x14ac:dyDescent="0.2">
      <c r="A75" s="89"/>
      <c r="B75" s="139" t="s">
        <v>401</v>
      </c>
      <c r="C75" s="140"/>
      <c r="D75" s="130">
        <v>1426364</v>
      </c>
      <c r="E75" s="131">
        <v>7221</v>
      </c>
      <c r="F75" s="107">
        <v>2.7</v>
      </c>
    </row>
    <row r="77" spans="1:6" x14ac:dyDescent="0.2">
      <c r="A77" s="137" t="s">
        <v>418</v>
      </c>
      <c r="B77" s="29"/>
      <c r="C77" s="29"/>
      <c r="D77" s="29"/>
      <c r="E77" s="29"/>
      <c r="F77" s="29"/>
    </row>
    <row r="78" spans="1:6" x14ac:dyDescent="0.2">
      <c r="A78" s="29" t="s">
        <v>124</v>
      </c>
      <c r="B78" s="112"/>
    </row>
  </sheetData>
  <autoFilter ref="A3:F4" xr:uid="{00000000-0009-0000-0000-00000D000000}"/>
  <mergeCells count="8">
    <mergeCell ref="F3:F4"/>
    <mergeCell ref="A2:B2"/>
    <mergeCell ref="D3:D4"/>
    <mergeCell ref="E3:E4"/>
    <mergeCell ref="B73:C73"/>
    <mergeCell ref="A3:A4"/>
    <mergeCell ref="B3:B4"/>
    <mergeCell ref="C3:C4"/>
  </mergeCells>
  <conditionalFormatting sqref="A70:F72 A69:C69 E69:F69 A5:F68">
    <cfRule type="expression" dxfId="41" priority="2">
      <formula>MOD(ROW(),2)=0</formula>
    </cfRule>
  </conditionalFormatting>
  <conditionalFormatting sqref="D69">
    <cfRule type="expression" dxfId="40" priority="1">
      <formula>MOD(ROW(),2)=0</formula>
    </cfRule>
  </conditionalFormatting>
  <hyperlinks>
    <hyperlink ref="A2:B2" location="TOC!A1" display="Return to Table of Contents" xr:uid="{00000000-0004-0000-0D00-000000000000}"/>
  </hyperlinks>
  <pageMargins left="0.25" right="0.25" top="0.75" bottom="0.75" header="0.3" footer="0.3"/>
  <pageSetup scale="44" orientation="portrait" r:id="rId1"/>
  <headerFooter>
    <oddHeader>&amp;L2022-23 &amp;"Arial,Italic"Survey of Dental Education&amp;"Arial,Regular" 
Report 3 - Finances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G84"/>
  <sheetViews>
    <sheetView workbookViewId="0">
      <pane ySplit="4" topLeftCell="A5" activePane="bottomLeft" state="frozen"/>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6" width="15.85546875" style="1" customWidth="1"/>
    <col min="7" max="16384" width="8.85546875" style="1"/>
  </cols>
  <sheetData>
    <row r="1" spans="1:6" ht="15" x14ac:dyDescent="0.25">
      <c r="A1" s="146" t="s">
        <v>18</v>
      </c>
      <c r="B1" s="147"/>
    </row>
    <row r="2" spans="1:6" ht="24" customHeight="1" x14ac:dyDescent="0.2">
      <c r="A2" s="396" t="s">
        <v>64</v>
      </c>
      <c r="B2" s="396"/>
    </row>
    <row r="3" spans="1:6" ht="13.35" customHeight="1" x14ac:dyDescent="0.2">
      <c r="A3" s="394" t="s">
        <v>307</v>
      </c>
      <c r="B3" s="395" t="s">
        <v>396</v>
      </c>
      <c r="C3" s="394" t="s">
        <v>309</v>
      </c>
      <c r="D3" s="394" t="s">
        <v>419</v>
      </c>
      <c r="E3" s="394" t="s">
        <v>420</v>
      </c>
      <c r="F3" s="394" t="s">
        <v>398</v>
      </c>
    </row>
    <row r="4" spans="1:6" ht="62.45" customHeight="1" x14ac:dyDescent="0.2">
      <c r="A4" s="394"/>
      <c r="B4" s="395"/>
      <c r="C4" s="394"/>
      <c r="D4" s="394" t="s">
        <v>412</v>
      </c>
      <c r="E4" s="394" t="s">
        <v>421</v>
      </c>
      <c r="F4" s="394"/>
    </row>
    <row r="5" spans="1:6" ht="20.100000000000001" customHeight="1" x14ac:dyDescent="0.2">
      <c r="A5" s="335">
        <v>1</v>
      </c>
      <c r="B5" s="336">
        <v>3251</v>
      </c>
      <c r="C5" s="337" t="s">
        <v>322</v>
      </c>
      <c r="D5" s="149">
        <v>39038578</v>
      </c>
      <c r="E5" s="339">
        <v>83416</v>
      </c>
      <c r="F5" s="340">
        <v>38.5</v>
      </c>
    </row>
    <row r="6" spans="1:6" ht="20.100000000000001" customHeight="1" x14ac:dyDescent="0.2">
      <c r="A6" s="335">
        <v>2</v>
      </c>
      <c r="B6" s="336">
        <v>7653</v>
      </c>
      <c r="C6" s="337" t="s">
        <v>322</v>
      </c>
      <c r="D6" s="149">
        <v>9214980</v>
      </c>
      <c r="E6" s="339">
        <v>38718</v>
      </c>
      <c r="F6" s="340">
        <v>16.100000000000001</v>
      </c>
    </row>
    <row r="7" spans="1:6" ht="20.100000000000001" customHeight="1" x14ac:dyDescent="0.2">
      <c r="A7" s="335">
        <v>3</v>
      </c>
      <c r="B7" s="336">
        <v>6670</v>
      </c>
      <c r="C7" s="341" t="s">
        <v>316</v>
      </c>
      <c r="D7" s="149">
        <v>18158661</v>
      </c>
      <c r="E7" s="339">
        <v>38553</v>
      </c>
      <c r="F7" s="340">
        <v>19.5</v>
      </c>
    </row>
    <row r="8" spans="1:6" ht="20.100000000000001" customHeight="1" x14ac:dyDescent="0.2">
      <c r="A8" s="335">
        <v>4</v>
      </c>
      <c r="B8" s="336">
        <v>2854</v>
      </c>
      <c r="C8" s="341" t="s">
        <v>322</v>
      </c>
      <c r="D8" s="149">
        <v>17532131</v>
      </c>
      <c r="E8" s="339">
        <v>35418</v>
      </c>
      <c r="F8" s="340">
        <v>17.2</v>
      </c>
    </row>
    <row r="9" spans="1:6" ht="20.100000000000001" customHeight="1" x14ac:dyDescent="0.2">
      <c r="A9" s="335">
        <v>5</v>
      </c>
      <c r="B9" s="336">
        <v>9333</v>
      </c>
      <c r="C9" s="341" t="s">
        <v>322</v>
      </c>
      <c r="D9" s="149">
        <v>18716891</v>
      </c>
      <c r="E9" s="339">
        <v>32551</v>
      </c>
      <c r="F9" s="340">
        <v>21.4</v>
      </c>
    </row>
    <row r="10" spans="1:6" ht="20.100000000000001" customHeight="1" x14ac:dyDescent="0.2">
      <c r="A10" s="335">
        <v>6</v>
      </c>
      <c r="B10" s="336">
        <v>9102</v>
      </c>
      <c r="C10" s="337" t="s">
        <v>322</v>
      </c>
      <c r="D10" s="149">
        <v>16161243</v>
      </c>
      <c r="E10" s="339">
        <v>27299</v>
      </c>
      <c r="F10" s="340">
        <v>16.8</v>
      </c>
    </row>
    <row r="11" spans="1:6" ht="20.100000000000001" customHeight="1" x14ac:dyDescent="0.2">
      <c r="A11" s="335">
        <v>7</v>
      </c>
      <c r="B11" s="336">
        <v>5005</v>
      </c>
      <c r="C11" s="341" t="s">
        <v>322</v>
      </c>
      <c r="D11" s="149">
        <v>9736973</v>
      </c>
      <c r="E11" s="339">
        <v>26898</v>
      </c>
      <c r="F11" s="340">
        <v>14.5</v>
      </c>
    </row>
    <row r="12" spans="1:6" ht="20.100000000000001" customHeight="1" x14ac:dyDescent="0.2">
      <c r="A12" s="335">
        <v>8</v>
      </c>
      <c r="B12" s="336">
        <v>1980</v>
      </c>
      <c r="C12" s="341" t="s">
        <v>322</v>
      </c>
      <c r="D12" s="149">
        <v>7888866</v>
      </c>
      <c r="E12" s="339">
        <v>26209</v>
      </c>
      <c r="F12" s="340">
        <v>15</v>
      </c>
    </row>
    <row r="13" spans="1:6" ht="20.100000000000001" customHeight="1" x14ac:dyDescent="0.2">
      <c r="A13" s="335">
        <v>9</v>
      </c>
      <c r="B13" s="336">
        <v>4965</v>
      </c>
      <c r="C13" s="341" t="s">
        <v>322</v>
      </c>
      <c r="D13" s="149">
        <v>11314004</v>
      </c>
      <c r="E13" s="339">
        <v>25950</v>
      </c>
      <c r="F13" s="340">
        <v>13.9</v>
      </c>
    </row>
    <row r="14" spans="1:6" ht="20.100000000000001" customHeight="1" x14ac:dyDescent="0.2">
      <c r="A14" s="335">
        <v>10</v>
      </c>
      <c r="B14" s="336">
        <v>7214</v>
      </c>
      <c r="C14" s="337" t="s">
        <v>316</v>
      </c>
      <c r="D14" s="149">
        <v>15345000</v>
      </c>
      <c r="E14" s="339">
        <v>25833</v>
      </c>
      <c r="F14" s="340">
        <v>18.100000000000001</v>
      </c>
    </row>
    <row r="15" spans="1:6" ht="20.100000000000001" customHeight="1" x14ac:dyDescent="0.2">
      <c r="A15" s="335">
        <v>11</v>
      </c>
      <c r="B15" s="336">
        <v>7483</v>
      </c>
      <c r="C15" s="341" t="s">
        <v>322</v>
      </c>
      <c r="D15" s="149">
        <v>13449964</v>
      </c>
      <c r="E15" s="339">
        <v>25668</v>
      </c>
      <c r="F15" s="340">
        <v>13.2</v>
      </c>
    </row>
    <row r="16" spans="1:6" ht="20.100000000000001" customHeight="1" x14ac:dyDescent="0.2">
      <c r="A16" s="335">
        <v>12</v>
      </c>
      <c r="B16" s="336">
        <v>1825</v>
      </c>
      <c r="C16" s="341" t="s">
        <v>322</v>
      </c>
      <c r="D16" s="149">
        <v>13831786</v>
      </c>
      <c r="E16" s="339">
        <v>23848</v>
      </c>
      <c r="F16" s="340">
        <v>13.1</v>
      </c>
    </row>
    <row r="17" spans="1:7" ht="20.100000000000001" customHeight="1" x14ac:dyDescent="0.2">
      <c r="A17" s="335">
        <v>13</v>
      </c>
      <c r="B17" s="336">
        <v>3393</v>
      </c>
      <c r="C17" s="341" t="s">
        <v>322</v>
      </c>
      <c r="D17" s="149">
        <v>10201266</v>
      </c>
      <c r="E17" s="339">
        <v>23669</v>
      </c>
      <c r="F17" s="340">
        <v>10.5</v>
      </c>
    </row>
    <row r="18" spans="1:7" ht="20.100000000000001" customHeight="1" x14ac:dyDescent="0.2">
      <c r="A18" s="335">
        <v>14</v>
      </c>
      <c r="B18" s="336">
        <v>3979</v>
      </c>
      <c r="C18" s="337" t="s">
        <v>322</v>
      </c>
      <c r="D18" s="149">
        <v>8045093</v>
      </c>
      <c r="E18" s="339">
        <v>23455</v>
      </c>
      <c r="F18" s="340">
        <v>10.6</v>
      </c>
    </row>
    <row r="19" spans="1:7" ht="20.100000000000001" customHeight="1" x14ac:dyDescent="0.2">
      <c r="A19" s="335">
        <v>15</v>
      </c>
      <c r="B19" s="336">
        <v>9947</v>
      </c>
      <c r="C19" s="337" t="s">
        <v>322</v>
      </c>
      <c r="D19" s="149">
        <v>5174863</v>
      </c>
      <c r="E19" s="339">
        <v>23416</v>
      </c>
      <c r="F19" s="340">
        <v>15.8</v>
      </c>
    </row>
    <row r="20" spans="1:7" ht="20.100000000000001" customHeight="1" x14ac:dyDescent="0.2">
      <c r="A20" s="335">
        <v>16</v>
      </c>
      <c r="B20" s="336">
        <v>9270</v>
      </c>
      <c r="C20" s="341" t="s">
        <v>322</v>
      </c>
      <c r="D20" s="149">
        <v>11497213</v>
      </c>
      <c r="E20" s="339">
        <v>23133</v>
      </c>
      <c r="F20" s="340">
        <v>11.9</v>
      </c>
    </row>
    <row r="21" spans="1:7" ht="20.100000000000001" customHeight="1" x14ac:dyDescent="0.2">
      <c r="A21" s="335">
        <v>17</v>
      </c>
      <c r="B21" s="336">
        <v>6056</v>
      </c>
      <c r="C21" s="341" t="s">
        <v>322</v>
      </c>
      <c r="D21" s="149">
        <v>8357459</v>
      </c>
      <c r="E21" s="339">
        <v>22527</v>
      </c>
      <c r="F21" s="340">
        <v>19.100000000000001</v>
      </c>
    </row>
    <row r="22" spans="1:7" ht="20.100000000000001" customHeight="1" x14ac:dyDescent="0.2">
      <c r="A22" s="335">
        <v>18</v>
      </c>
      <c r="B22" s="336">
        <v>4786</v>
      </c>
      <c r="C22" s="341" t="s">
        <v>322</v>
      </c>
      <c r="D22" s="149">
        <v>13956263</v>
      </c>
      <c r="E22" s="339">
        <v>22188</v>
      </c>
      <c r="F22" s="340">
        <v>16.7</v>
      </c>
    </row>
    <row r="23" spans="1:7" ht="20.100000000000001" customHeight="1" x14ac:dyDescent="0.2">
      <c r="A23" s="335">
        <v>19</v>
      </c>
      <c r="B23" s="336">
        <v>5315</v>
      </c>
      <c r="C23" s="341" t="s">
        <v>322</v>
      </c>
      <c r="D23" s="149">
        <v>7837126</v>
      </c>
      <c r="E23" s="339">
        <v>21830</v>
      </c>
      <c r="F23" s="340">
        <v>14.8</v>
      </c>
    </row>
    <row r="24" spans="1:7" ht="20.100000000000001" customHeight="1" x14ac:dyDescent="0.2">
      <c r="A24" s="335">
        <v>20</v>
      </c>
      <c r="B24" s="336">
        <v>6241</v>
      </c>
      <c r="C24" s="341" t="s">
        <v>322</v>
      </c>
      <c r="D24" s="149">
        <v>10802059</v>
      </c>
      <c r="E24" s="339">
        <v>21057</v>
      </c>
      <c r="F24" s="340">
        <v>12.2</v>
      </c>
    </row>
    <row r="25" spans="1:7" ht="20.100000000000001" customHeight="1" x14ac:dyDescent="0.2">
      <c r="A25" s="335">
        <v>21</v>
      </c>
      <c r="B25" s="336">
        <v>8589</v>
      </c>
      <c r="C25" s="341" t="s">
        <v>322</v>
      </c>
      <c r="D25" s="149">
        <v>4419499</v>
      </c>
      <c r="E25" s="339">
        <v>21045</v>
      </c>
      <c r="F25" s="340">
        <v>17.600000000000001</v>
      </c>
      <c r="G25" s="203"/>
    </row>
    <row r="26" spans="1:7" ht="20.100000000000001" customHeight="1" x14ac:dyDescent="0.2">
      <c r="A26" s="335">
        <v>22</v>
      </c>
      <c r="B26" s="336">
        <v>9973</v>
      </c>
      <c r="C26" s="337" t="s">
        <v>316</v>
      </c>
      <c r="D26" s="149">
        <v>11232794</v>
      </c>
      <c r="E26" s="339">
        <v>20687</v>
      </c>
      <c r="F26" s="340">
        <v>11.6</v>
      </c>
    </row>
    <row r="27" spans="1:7" ht="20.100000000000001" customHeight="1" x14ac:dyDescent="0.2">
      <c r="A27" s="335">
        <v>23</v>
      </c>
      <c r="B27" s="336">
        <v>2178</v>
      </c>
      <c r="C27" s="337" t="s">
        <v>322</v>
      </c>
      <c r="D27" s="149">
        <v>4179094</v>
      </c>
      <c r="E27" s="339">
        <v>20587</v>
      </c>
      <c r="F27" s="340">
        <v>12.8</v>
      </c>
    </row>
    <row r="28" spans="1:7" ht="20.100000000000001" customHeight="1" x14ac:dyDescent="0.2">
      <c r="A28" s="335">
        <v>24</v>
      </c>
      <c r="B28" s="336">
        <v>2609</v>
      </c>
      <c r="C28" s="341" t="s">
        <v>322</v>
      </c>
      <c r="D28" s="149">
        <v>8827461</v>
      </c>
      <c r="E28" s="339">
        <v>19837</v>
      </c>
      <c r="F28" s="340">
        <v>16</v>
      </c>
    </row>
    <row r="29" spans="1:7" ht="20.100000000000001" customHeight="1" x14ac:dyDescent="0.2">
      <c r="A29" s="335">
        <v>25</v>
      </c>
      <c r="B29" s="336">
        <v>6806</v>
      </c>
      <c r="C29" s="341" t="s">
        <v>316</v>
      </c>
      <c r="D29" s="149">
        <v>20697954</v>
      </c>
      <c r="E29" s="339">
        <v>19675</v>
      </c>
      <c r="F29" s="340">
        <v>14.9</v>
      </c>
    </row>
    <row r="30" spans="1:7" ht="20.100000000000001" customHeight="1" x14ac:dyDescent="0.2">
      <c r="A30" s="335">
        <v>26</v>
      </c>
      <c r="B30" s="336">
        <v>6299</v>
      </c>
      <c r="C30" s="341" t="s">
        <v>316</v>
      </c>
      <c r="D30" s="149">
        <v>4250500</v>
      </c>
      <c r="E30" s="339">
        <v>19588</v>
      </c>
      <c r="F30" s="340">
        <v>8.8000000000000007</v>
      </c>
    </row>
    <row r="31" spans="1:7" ht="20.100000000000001" customHeight="1" x14ac:dyDescent="0.2">
      <c r="A31" s="335">
        <v>27</v>
      </c>
      <c r="B31" s="336">
        <v>1729</v>
      </c>
      <c r="C31" s="341" t="s">
        <v>322</v>
      </c>
      <c r="D31" s="149">
        <v>4069375</v>
      </c>
      <c r="E31" s="339">
        <v>19471</v>
      </c>
      <c r="F31" s="340">
        <v>11.7</v>
      </c>
    </row>
    <row r="32" spans="1:7" ht="20.100000000000001" customHeight="1" x14ac:dyDescent="0.2">
      <c r="A32" s="335">
        <v>28</v>
      </c>
      <c r="B32" s="336">
        <v>4430</v>
      </c>
      <c r="C32" s="341" t="s">
        <v>322</v>
      </c>
      <c r="D32" s="149">
        <v>9424529</v>
      </c>
      <c r="E32" s="339">
        <v>19392</v>
      </c>
      <c r="F32" s="340">
        <v>11.7</v>
      </c>
    </row>
    <row r="33" spans="1:6" ht="20.100000000000001" customHeight="1" x14ac:dyDescent="0.2">
      <c r="A33" s="335">
        <v>29</v>
      </c>
      <c r="B33" s="336">
        <v>9470</v>
      </c>
      <c r="C33" s="341" t="s">
        <v>322</v>
      </c>
      <c r="D33" s="149">
        <v>11991897</v>
      </c>
      <c r="E33" s="339">
        <v>19373</v>
      </c>
      <c r="F33" s="340">
        <v>12</v>
      </c>
    </row>
    <row r="34" spans="1:6" ht="20.100000000000001" customHeight="1" x14ac:dyDescent="0.2">
      <c r="A34" s="335">
        <v>30</v>
      </c>
      <c r="B34" s="336">
        <v>9942</v>
      </c>
      <c r="C34" s="337" t="s">
        <v>316</v>
      </c>
      <c r="D34" s="149">
        <v>6228175</v>
      </c>
      <c r="E34" s="339">
        <v>19342</v>
      </c>
      <c r="F34" s="340">
        <v>12.3</v>
      </c>
    </row>
    <row r="35" spans="1:6" ht="20.100000000000001" customHeight="1" x14ac:dyDescent="0.2">
      <c r="A35" s="335">
        <v>31</v>
      </c>
      <c r="B35" s="336">
        <v>6805</v>
      </c>
      <c r="C35" s="337" t="s">
        <v>322</v>
      </c>
      <c r="D35" s="149">
        <v>12784211</v>
      </c>
      <c r="E35" s="339">
        <v>18289</v>
      </c>
      <c r="F35" s="340">
        <v>15.3</v>
      </c>
    </row>
    <row r="36" spans="1:6" ht="20.100000000000001" customHeight="1" x14ac:dyDescent="0.2">
      <c r="A36" s="335">
        <v>32</v>
      </c>
      <c r="B36" s="336">
        <v>5381</v>
      </c>
      <c r="C36" s="337" t="s">
        <v>322</v>
      </c>
      <c r="D36" s="149">
        <v>5693948</v>
      </c>
      <c r="E36" s="339">
        <v>18192</v>
      </c>
      <c r="F36" s="340">
        <v>16.100000000000001</v>
      </c>
    </row>
    <row r="37" spans="1:6" ht="20.100000000000001" customHeight="1" x14ac:dyDescent="0.2">
      <c r="A37" s="335">
        <v>33</v>
      </c>
      <c r="B37" s="336">
        <v>4333</v>
      </c>
      <c r="C37" s="341" t="s">
        <v>316</v>
      </c>
      <c r="D37" s="149">
        <v>10395300</v>
      </c>
      <c r="E37" s="339">
        <v>17954</v>
      </c>
      <c r="F37" s="340">
        <v>15.3</v>
      </c>
    </row>
    <row r="38" spans="1:6" ht="20.100000000000001" customHeight="1" x14ac:dyDescent="0.2">
      <c r="A38" s="335">
        <v>34</v>
      </c>
      <c r="B38" s="336">
        <v>4745</v>
      </c>
      <c r="C38" s="341" t="s">
        <v>322</v>
      </c>
      <c r="D38" s="149">
        <v>11300463</v>
      </c>
      <c r="E38" s="339">
        <v>17174</v>
      </c>
      <c r="F38" s="340">
        <v>9.1</v>
      </c>
    </row>
    <row r="39" spans="1:6" ht="20.100000000000001" customHeight="1" x14ac:dyDescent="0.2">
      <c r="A39" s="335">
        <v>35</v>
      </c>
      <c r="B39" s="336">
        <v>5634</v>
      </c>
      <c r="C39" s="341" t="s">
        <v>327</v>
      </c>
      <c r="D39" s="149">
        <v>7460600</v>
      </c>
      <c r="E39" s="339">
        <v>17151</v>
      </c>
      <c r="F39" s="340">
        <v>15.1</v>
      </c>
    </row>
    <row r="40" spans="1:6" ht="20.100000000000001" customHeight="1" x14ac:dyDescent="0.2">
      <c r="A40" s="335">
        <v>36</v>
      </c>
      <c r="B40" s="336">
        <v>3678</v>
      </c>
      <c r="C40" s="337" t="s">
        <v>316</v>
      </c>
      <c r="D40" s="149">
        <v>31197271</v>
      </c>
      <c r="E40" s="339">
        <v>17104</v>
      </c>
      <c r="F40" s="340">
        <v>13</v>
      </c>
    </row>
    <row r="41" spans="1:6" ht="20.100000000000001" customHeight="1" x14ac:dyDescent="0.2">
      <c r="A41" s="335">
        <v>37</v>
      </c>
      <c r="B41" s="336">
        <v>5143</v>
      </c>
      <c r="C41" s="341" t="s">
        <v>327</v>
      </c>
      <c r="D41" s="149">
        <v>10305117</v>
      </c>
      <c r="E41" s="339">
        <v>16152</v>
      </c>
      <c r="F41" s="340">
        <v>14.7</v>
      </c>
    </row>
    <row r="42" spans="1:6" ht="20.100000000000001" customHeight="1" x14ac:dyDescent="0.2">
      <c r="A42" s="335">
        <v>38</v>
      </c>
      <c r="B42" s="336">
        <v>1528</v>
      </c>
      <c r="C42" s="341" t="s">
        <v>316</v>
      </c>
      <c r="D42" s="149">
        <v>12900063</v>
      </c>
      <c r="E42" s="339">
        <v>15674</v>
      </c>
      <c r="F42" s="340">
        <v>11.4</v>
      </c>
    </row>
    <row r="43" spans="1:6" ht="20.100000000000001" customHeight="1" x14ac:dyDescent="0.2">
      <c r="A43" s="335">
        <v>39</v>
      </c>
      <c r="B43" s="336">
        <v>5641</v>
      </c>
      <c r="C43" s="341" t="s">
        <v>316</v>
      </c>
      <c r="D43" s="149">
        <v>5558072</v>
      </c>
      <c r="E43" s="339">
        <v>15354</v>
      </c>
      <c r="F43" s="340">
        <v>14.3</v>
      </c>
    </row>
    <row r="44" spans="1:6" ht="20.100000000000001" customHeight="1" x14ac:dyDescent="0.2">
      <c r="A44" s="335">
        <v>40</v>
      </c>
      <c r="B44" s="336">
        <v>5442</v>
      </c>
      <c r="C44" s="337" t="s">
        <v>322</v>
      </c>
      <c r="D44" s="149">
        <v>3841593</v>
      </c>
      <c r="E44" s="339">
        <v>15305</v>
      </c>
      <c r="F44" s="340">
        <v>16</v>
      </c>
    </row>
    <row r="45" spans="1:6" ht="20.100000000000001" customHeight="1" x14ac:dyDescent="0.2">
      <c r="A45" s="335">
        <v>41</v>
      </c>
      <c r="B45" s="336">
        <v>2245</v>
      </c>
      <c r="C45" s="341" t="s">
        <v>322</v>
      </c>
      <c r="D45" s="149">
        <v>5754772</v>
      </c>
      <c r="E45" s="339">
        <v>15104</v>
      </c>
      <c r="F45" s="340">
        <v>15.1</v>
      </c>
    </row>
    <row r="46" spans="1:6" ht="20.100000000000001" customHeight="1" x14ac:dyDescent="0.2">
      <c r="A46" s="335">
        <v>42</v>
      </c>
      <c r="B46" s="336">
        <v>8694</v>
      </c>
      <c r="C46" s="341" t="s">
        <v>322</v>
      </c>
      <c r="D46" s="149">
        <v>8875708</v>
      </c>
      <c r="E46" s="339">
        <v>15069</v>
      </c>
      <c r="F46" s="340">
        <v>11.2</v>
      </c>
    </row>
    <row r="47" spans="1:6" ht="20.100000000000001" customHeight="1" x14ac:dyDescent="0.2">
      <c r="A47" s="335">
        <v>43</v>
      </c>
      <c r="B47" s="336">
        <v>2964</v>
      </c>
      <c r="C47" s="341" t="s">
        <v>316</v>
      </c>
      <c r="D47" s="149">
        <v>6532121</v>
      </c>
      <c r="E47" s="339">
        <v>14812</v>
      </c>
      <c r="F47" s="340">
        <v>14.8</v>
      </c>
    </row>
    <row r="48" spans="1:6" ht="20.100000000000001" customHeight="1" x14ac:dyDescent="0.2">
      <c r="A48" s="335">
        <v>44</v>
      </c>
      <c r="B48" s="336">
        <v>7798</v>
      </c>
      <c r="C48" s="337" t="s">
        <v>322</v>
      </c>
      <c r="D48" s="149">
        <v>8481994</v>
      </c>
      <c r="E48" s="339">
        <v>14803</v>
      </c>
      <c r="F48" s="340">
        <v>8.5</v>
      </c>
    </row>
    <row r="49" spans="1:6" ht="20.100000000000001" customHeight="1" x14ac:dyDescent="0.2">
      <c r="A49" s="335">
        <v>45</v>
      </c>
      <c r="B49" s="336">
        <v>2091</v>
      </c>
      <c r="C49" s="341" t="s">
        <v>322</v>
      </c>
      <c r="D49" s="149">
        <v>6792207</v>
      </c>
      <c r="E49" s="339">
        <v>14798</v>
      </c>
      <c r="F49" s="340">
        <v>11.8</v>
      </c>
    </row>
    <row r="50" spans="1:6" ht="20.100000000000001" customHeight="1" x14ac:dyDescent="0.2">
      <c r="A50" s="335">
        <v>46</v>
      </c>
      <c r="B50" s="336">
        <v>1461</v>
      </c>
      <c r="C50" s="341" t="s">
        <v>316</v>
      </c>
      <c r="D50" s="149">
        <v>11528560</v>
      </c>
      <c r="E50" s="339">
        <v>14321</v>
      </c>
      <c r="F50" s="340">
        <v>9.6999999999999993</v>
      </c>
    </row>
    <row r="51" spans="1:6" ht="20.100000000000001" customHeight="1" x14ac:dyDescent="0.2">
      <c r="A51" s="335">
        <v>47</v>
      </c>
      <c r="B51" s="336">
        <v>5255</v>
      </c>
      <c r="C51" s="341" t="s">
        <v>322</v>
      </c>
      <c r="D51" s="149">
        <v>4141228</v>
      </c>
      <c r="E51" s="339">
        <v>13231</v>
      </c>
      <c r="F51" s="340">
        <v>9.9</v>
      </c>
    </row>
    <row r="52" spans="1:6" ht="20.100000000000001" customHeight="1" x14ac:dyDescent="0.2">
      <c r="A52" s="335">
        <v>48</v>
      </c>
      <c r="B52" s="336">
        <v>9909</v>
      </c>
      <c r="C52" s="337" t="s">
        <v>322</v>
      </c>
      <c r="D52" s="149">
        <v>6013404</v>
      </c>
      <c r="E52" s="339">
        <v>13016</v>
      </c>
      <c r="F52" s="340">
        <v>9.4</v>
      </c>
    </row>
    <row r="53" spans="1:6" ht="20.100000000000001" customHeight="1" x14ac:dyDescent="0.2">
      <c r="A53" s="335">
        <v>49</v>
      </c>
      <c r="B53" s="336">
        <v>4582</v>
      </c>
      <c r="C53" s="341" t="s">
        <v>316</v>
      </c>
      <c r="D53" s="149">
        <v>5604941</v>
      </c>
      <c r="E53" s="339">
        <v>13005</v>
      </c>
      <c r="F53" s="340">
        <v>10.5</v>
      </c>
    </row>
    <row r="54" spans="1:6" ht="20.100000000000001" customHeight="1" x14ac:dyDescent="0.2">
      <c r="A54" s="335">
        <v>50</v>
      </c>
      <c r="B54" s="336">
        <v>6276</v>
      </c>
      <c r="C54" s="341" t="s">
        <v>322</v>
      </c>
      <c r="D54" s="149">
        <v>3723999</v>
      </c>
      <c r="E54" s="339">
        <v>12539</v>
      </c>
      <c r="F54" s="340">
        <v>14.4</v>
      </c>
    </row>
    <row r="55" spans="1:6" ht="20.100000000000001" customHeight="1" x14ac:dyDescent="0.2">
      <c r="A55" s="335">
        <v>51</v>
      </c>
      <c r="B55" s="336">
        <v>7249</v>
      </c>
      <c r="C55" s="341" t="s">
        <v>322</v>
      </c>
      <c r="D55" s="149">
        <v>7118017</v>
      </c>
      <c r="E55" s="339">
        <v>12126</v>
      </c>
      <c r="F55" s="340">
        <v>11.4</v>
      </c>
    </row>
    <row r="56" spans="1:6" ht="20.100000000000001" customHeight="1" x14ac:dyDescent="0.2">
      <c r="A56" s="335">
        <v>52</v>
      </c>
      <c r="B56" s="336">
        <v>6229</v>
      </c>
      <c r="C56" s="337" t="s">
        <v>316</v>
      </c>
      <c r="D56" s="149">
        <v>5446036</v>
      </c>
      <c r="E56" s="339">
        <v>11839</v>
      </c>
      <c r="F56" s="340">
        <v>11</v>
      </c>
    </row>
    <row r="57" spans="1:6" ht="20.100000000000001" customHeight="1" x14ac:dyDescent="0.2">
      <c r="A57" s="335">
        <v>53</v>
      </c>
      <c r="B57" s="336">
        <v>3318</v>
      </c>
      <c r="C57" s="341" t="s">
        <v>322</v>
      </c>
      <c r="D57" s="149">
        <v>6050622</v>
      </c>
      <c r="E57" s="339">
        <v>11772</v>
      </c>
      <c r="F57" s="340">
        <v>5.9</v>
      </c>
    </row>
    <row r="58" spans="1:6" ht="20.100000000000001" customHeight="1" x14ac:dyDescent="0.2">
      <c r="A58" s="335">
        <v>54</v>
      </c>
      <c r="B58" s="336">
        <v>8288</v>
      </c>
      <c r="C58" s="341" t="s">
        <v>316</v>
      </c>
      <c r="D58" s="149">
        <v>7703800</v>
      </c>
      <c r="E58" s="339">
        <v>11672</v>
      </c>
      <c r="F58" s="340">
        <v>10</v>
      </c>
    </row>
    <row r="59" spans="1:6" ht="20.100000000000001" customHeight="1" x14ac:dyDescent="0.2">
      <c r="A59" s="335">
        <v>55</v>
      </c>
      <c r="B59" s="336">
        <v>3508</v>
      </c>
      <c r="C59" s="341" t="s">
        <v>327</v>
      </c>
      <c r="D59" s="149">
        <v>4913851</v>
      </c>
      <c r="E59" s="339">
        <v>11245</v>
      </c>
      <c r="F59" s="340">
        <v>8.1999999999999993</v>
      </c>
    </row>
    <row r="60" spans="1:6" ht="20.100000000000001" customHeight="1" x14ac:dyDescent="0.2">
      <c r="A60" s="335">
        <v>56</v>
      </c>
      <c r="B60" s="336">
        <v>8708</v>
      </c>
      <c r="C60" s="337" t="s">
        <v>316</v>
      </c>
      <c r="D60" s="149">
        <v>5815000</v>
      </c>
      <c r="E60" s="339">
        <v>10611</v>
      </c>
      <c r="F60" s="340">
        <v>9.5</v>
      </c>
    </row>
    <row r="61" spans="1:6" ht="20.100000000000001" customHeight="1" x14ac:dyDescent="0.2">
      <c r="A61" s="335">
        <v>57</v>
      </c>
      <c r="B61" s="336">
        <v>2132</v>
      </c>
      <c r="C61" s="341" t="s">
        <v>322</v>
      </c>
      <c r="D61" s="149">
        <v>5731800</v>
      </c>
      <c r="E61" s="339">
        <v>10498</v>
      </c>
      <c r="F61" s="340">
        <v>6.8</v>
      </c>
    </row>
    <row r="62" spans="1:6" ht="20.100000000000001" customHeight="1" x14ac:dyDescent="0.2">
      <c r="A62" s="335">
        <v>58</v>
      </c>
      <c r="B62" s="336">
        <v>3723</v>
      </c>
      <c r="C62" s="341" t="s">
        <v>316</v>
      </c>
      <c r="D62" s="149">
        <v>7535116</v>
      </c>
      <c r="E62" s="339">
        <v>10033</v>
      </c>
      <c r="F62" s="340">
        <v>6.8</v>
      </c>
    </row>
    <row r="63" spans="1:6" ht="20.100000000000001" customHeight="1" x14ac:dyDescent="0.2">
      <c r="A63" s="335">
        <v>59</v>
      </c>
      <c r="B63" s="336">
        <v>3346</v>
      </c>
      <c r="C63" s="341" t="s">
        <v>316</v>
      </c>
      <c r="D63" s="149">
        <v>4154216</v>
      </c>
      <c r="E63" s="339">
        <v>10010</v>
      </c>
      <c r="F63" s="340">
        <v>15.1</v>
      </c>
    </row>
    <row r="64" spans="1:6" ht="20.100000000000001" customHeight="1" x14ac:dyDescent="0.2">
      <c r="A64" s="335">
        <v>60</v>
      </c>
      <c r="B64" s="336">
        <v>6858</v>
      </c>
      <c r="C64" s="341" t="s">
        <v>316</v>
      </c>
      <c r="D64" s="149">
        <v>2422481</v>
      </c>
      <c r="E64" s="339">
        <v>9537</v>
      </c>
      <c r="F64" s="340">
        <v>9.5</v>
      </c>
    </row>
    <row r="65" spans="1:6" ht="20.100000000000001" customHeight="1" x14ac:dyDescent="0.2">
      <c r="A65" s="335">
        <v>61</v>
      </c>
      <c r="B65" s="336">
        <v>6533</v>
      </c>
      <c r="C65" s="337" t="s">
        <v>316</v>
      </c>
      <c r="D65" s="149">
        <v>6155396</v>
      </c>
      <c r="E65" s="339">
        <v>9484</v>
      </c>
      <c r="F65" s="340">
        <v>9.1999999999999993</v>
      </c>
    </row>
    <row r="66" spans="1:6" ht="20.100000000000001" customHeight="1" x14ac:dyDescent="0.2">
      <c r="A66" s="335">
        <v>62</v>
      </c>
      <c r="B66" s="336">
        <v>5073</v>
      </c>
      <c r="C66" s="337" t="s">
        <v>322</v>
      </c>
      <c r="D66" s="149">
        <v>4887801</v>
      </c>
      <c r="E66" s="339">
        <v>9102</v>
      </c>
      <c r="F66" s="340">
        <v>7.7</v>
      </c>
    </row>
    <row r="67" spans="1:6" ht="20.100000000000001" customHeight="1" x14ac:dyDescent="0.2">
      <c r="A67" s="335">
        <v>63</v>
      </c>
      <c r="B67" s="336">
        <v>3232</v>
      </c>
      <c r="C67" s="337" t="s">
        <v>316</v>
      </c>
      <c r="D67" s="149">
        <v>1990065</v>
      </c>
      <c r="E67" s="339">
        <v>6910</v>
      </c>
      <c r="F67" s="340">
        <v>5.4</v>
      </c>
    </row>
    <row r="68" spans="1:6" ht="20.100000000000001" customHeight="1" x14ac:dyDescent="0.2">
      <c r="A68" s="335">
        <v>64</v>
      </c>
      <c r="B68" s="336">
        <v>1268</v>
      </c>
      <c r="C68" s="337" t="s">
        <v>316</v>
      </c>
      <c r="D68" s="149">
        <v>1307821</v>
      </c>
      <c r="E68" s="339">
        <v>4479</v>
      </c>
      <c r="F68" s="340">
        <v>3.8</v>
      </c>
    </row>
    <row r="69" spans="1:6" ht="20.100000000000001" customHeight="1" x14ac:dyDescent="0.2">
      <c r="A69" s="335">
        <v>65</v>
      </c>
      <c r="B69" s="336">
        <v>4577</v>
      </c>
      <c r="C69" s="341" t="s">
        <v>316</v>
      </c>
      <c r="D69" s="149">
        <v>629054</v>
      </c>
      <c r="E69" s="339">
        <v>1813</v>
      </c>
      <c r="F69" s="340">
        <v>1.8</v>
      </c>
    </row>
    <row r="70" spans="1:6" ht="20.100000000000001" customHeight="1" x14ac:dyDescent="0.2">
      <c r="A70" s="335">
        <v>66</v>
      </c>
      <c r="B70" s="336">
        <v>7332</v>
      </c>
      <c r="C70" s="341" t="s">
        <v>316</v>
      </c>
      <c r="D70" s="344">
        <v>0</v>
      </c>
      <c r="E70" s="339" t="s">
        <v>406</v>
      </c>
      <c r="F70" s="340">
        <v>0</v>
      </c>
    </row>
    <row r="71" spans="1:6" ht="20.100000000000001" customHeight="1" x14ac:dyDescent="0.2">
      <c r="A71" s="335">
        <v>67</v>
      </c>
      <c r="B71" s="336">
        <v>5065</v>
      </c>
      <c r="C71" s="341" t="s">
        <v>322</v>
      </c>
      <c r="D71" s="344">
        <v>0</v>
      </c>
      <c r="E71" s="339" t="s">
        <v>406</v>
      </c>
      <c r="F71" s="340">
        <v>0</v>
      </c>
    </row>
    <row r="72" spans="1:6" ht="20.100000000000001" customHeight="1" x14ac:dyDescent="0.2">
      <c r="A72" s="335">
        <v>68</v>
      </c>
      <c r="B72" s="336">
        <v>3954</v>
      </c>
      <c r="C72" s="337" t="s">
        <v>316</v>
      </c>
      <c r="D72" s="344">
        <v>0</v>
      </c>
      <c r="E72" s="339" t="s">
        <v>406</v>
      </c>
      <c r="F72" s="340">
        <v>0</v>
      </c>
    </row>
    <row r="73" spans="1:6" ht="22.35" customHeight="1" x14ac:dyDescent="0.2">
      <c r="A73" s="89"/>
      <c r="B73" s="392" t="s">
        <v>407</v>
      </c>
      <c r="C73" s="393" t="s">
        <v>408</v>
      </c>
      <c r="D73" s="130">
        <v>9266590</v>
      </c>
      <c r="E73" s="131">
        <v>18868</v>
      </c>
      <c r="F73" s="107">
        <v>12.7</v>
      </c>
    </row>
    <row r="74" spans="1:6" ht="22.35" customHeight="1" x14ac:dyDescent="0.2">
      <c r="A74" s="89"/>
      <c r="B74" s="139" t="s">
        <v>400</v>
      </c>
      <c r="C74" s="140"/>
      <c r="D74" s="130">
        <v>629054</v>
      </c>
      <c r="E74" s="131">
        <v>1813</v>
      </c>
      <c r="F74" s="107">
        <v>1.8</v>
      </c>
    </row>
    <row r="75" spans="1:6" ht="22.35" customHeight="1" x14ac:dyDescent="0.2">
      <c r="A75" s="89"/>
      <c r="B75" s="139" t="s">
        <v>401</v>
      </c>
      <c r="C75" s="140"/>
      <c r="D75" s="130">
        <v>39038578</v>
      </c>
      <c r="E75" s="131">
        <v>83416</v>
      </c>
      <c r="F75" s="107">
        <v>38.5</v>
      </c>
    </row>
    <row r="77" spans="1:6" s="33" customFormat="1" x14ac:dyDescent="0.2">
      <c r="A77" s="148" t="s">
        <v>422</v>
      </c>
      <c r="B77" s="29"/>
      <c r="C77" s="29"/>
      <c r="D77" s="29"/>
      <c r="E77" s="29"/>
      <c r="F77" s="7"/>
    </row>
    <row r="78" spans="1:6" x14ac:dyDescent="0.2">
      <c r="A78" s="29" t="s">
        <v>124</v>
      </c>
      <c r="B78" s="109"/>
      <c r="C78" s="109"/>
      <c r="D78" s="109"/>
      <c r="E78" s="109"/>
      <c r="F78" s="111"/>
    </row>
    <row r="84" spans="4:4" x14ac:dyDescent="0.2">
      <c r="D84" s="273"/>
    </row>
  </sheetData>
  <autoFilter ref="A3:F4" xr:uid="{00000000-0009-0000-0000-00000E000000}"/>
  <mergeCells count="8">
    <mergeCell ref="F3:F4"/>
    <mergeCell ref="A2:B2"/>
    <mergeCell ref="D3:D4"/>
    <mergeCell ref="E3:E4"/>
    <mergeCell ref="B73:C73"/>
    <mergeCell ref="A3:A4"/>
    <mergeCell ref="B3:B4"/>
    <mergeCell ref="C3:C4"/>
  </mergeCells>
  <conditionalFormatting sqref="A5:F72">
    <cfRule type="expression" dxfId="39" priority="1">
      <formula>MOD(ROW(),2)=0</formula>
    </cfRule>
  </conditionalFormatting>
  <hyperlinks>
    <hyperlink ref="A2:B2" location="TOC!A1" display="Return to Table of Contents" xr:uid="{00000000-0004-0000-0E00-000000000000}"/>
  </hyperlinks>
  <pageMargins left="0.25" right="0.25" top="0.75" bottom="0.75" header="0.3" footer="0.3"/>
  <pageSetup scale="42" orientation="portrait" r:id="rId1"/>
  <headerFooter>
    <oddHeader>&amp;L2022-23 &amp;"Arial,Italic"Survey of Dental Education&amp;"Arial,Regular" 
Report 3 - Finances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F77"/>
  <sheetViews>
    <sheetView workbookViewId="0">
      <pane ySplit="3" topLeftCell="A4" activePane="bottomLeft" state="frozen"/>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5" width="15.85546875" style="1" customWidth="1"/>
    <col min="6" max="16384" width="8.85546875" style="1"/>
  </cols>
  <sheetData>
    <row r="1" spans="1:6" ht="15" x14ac:dyDescent="0.25">
      <c r="A1" s="146" t="s">
        <v>19</v>
      </c>
      <c r="B1" s="146"/>
      <c r="C1" s="146"/>
      <c r="D1" s="146"/>
      <c r="E1" s="146"/>
    </row>
    <row r="2" spans="1:6" ht="23.45" customHeight="1" x14ac:dyDescent="0.2">
      <c r="A2" s="387" t="s">
        <v>64</v>
      </c>
      <c r="B2" s="387"/>
      <c r="C2" s="30"/>
      <c r="D2" s="30"/>
      <c r="E2" s="30"/>
    </row>
    <row r="3" spans="1:6" ht="89.1" customHeight="1" x14ac:dyDescent="0.2">
      <c r="A3" s="31" t="s">
        <v>307</v>
      </c>
      <c r="B3" s="31" t="s">
        <v>396</v>
      </c>
      <c r="C3" s="31" t="s">
        <v>309</v>
      </c>
      <c r="D3" s="31" t="s">
        <v>423</v>
      </c>
      <c r="E3" s="31" t="s">
        <v>398</v>
      </c>
    </row>
    <row r="4" spans="1:6" ht="20.100000000000001" customHeight="1" x14ac:dyDescent="0.2">
      <c r="A4" s="335">
        <v>1</v>
      </c>
      <c r="B4" s="336">
        <v>7483</v>
      </c>
      <c r="C4" s="337" t="s">
        <v>322</v>
      </c>
      <c r="D4" s="149">
        <v>13425461</v>
      </c>
      <c r="E4" s="150">
        <v>13.2</v>
      </c>
      <c r="F4" s="203"/>
    </row>
    <row r="5" spans="1:6" ht="20.100000000000001" customHeight="1" x14ac:dyDescent="0.2">
      <c r="A5" s="335">
        <v>2</v>
      </c>
      <c r="B5" s="336">
        <v>2609</v>
      </c>
      <c r="C5" s="337" t="s">
        <v>322</v>
      </c>
      <c r="D5" s="149">
        <v>3105684</v>
      </c>
      <c r="E5" s="150">
        <v>5.6</v>
      </c>
    </row>
    <row r="6" spans="1:6" ht="20.100000000000001" customHeight="1" x14ac:dyDescent="0.2">
      <c r="A6" s="335">
        <v>3</v>
      </c>
      <c r="B6" s="336">
        <v>9102</v>
      </c>
      <c r="C6" s="341" t="s">
        <v>322</v>
      </c>
      <c r="D6" s="149">
        <v>3532431</v>
      </c>
      <c r="E6" s="150">
        <v>3.7</v>
      </c>
    </row>
    <row r="7" spans="1:6" ht="20.100000000000001" customHeight="1" x14ac:dyDescent="0.2">
      <c r="A7" s="335">
        <v>4</v>
      </c>
      <c r="B7" s="336">
        <v>7214</v>
      </c>
      <c r="C7" s="341" t="s">
        <v>316</v>
      </c>
      <c r="D7" s="149">
        <v>2843000</v>
      </c>
      <c r="E7" s="150">
        <v>3.4</v>
      </c>
    </row>
    <row r="8" spans="1:6" ht="20.100000000000001" customHeight="1" x14ac:dyDescent="0.2">
      <c r="A8" s="335">
        <v>5</v>
      </c>
      <c r="B8" s="336">
        <v>9333</v>
      </c>
      <c r="C8" s="341" t="s">
        <v>322</v>
      </c>
      <c r="D8" s="149">
        <v>2617551</v>
      </c>
      <c r="E8" s="150">
        <v>3</v>
      </c>
    </row>
    <row r="9" spans="1:6" ht="20.100000000000001" customHeight="1" x14ac:dyDescent="0.2">
      <c r="A9" s="335">
        <v>6</v>
      </c>
      <c r="B9" s="336">
        <v>4965</v>
      </c>
      <c r="C9" s="337" t="s">
        <v>322</v>
      </c>
      <c r="D9" s="149">
        <v>1698259</v>
      </c>
      <c r="E9" s="150">
        <v>2.1</v>
      </c>
    </row>
    <row r="10" spans="1:6" ht="20.100000000000001" customHeight="1" x14ac:dyDescent="0.2">
      <c r="A10" s="335">
        <v>7</v>
      </c>
      <c r="B10" s="336">
        <v>2854</v>
      </c>
      <c r="C10" s="341" t="s">
        <v>322</v>
      </c>
      <c r="D10" s="149">
        <v>2071245</v>
      </c>
      <c r="E10" s="150">
        <v>2</v>
      </c>
    </row>
    <row r="11" spans="1:6" ht="20.100000000000001" customHeight="1" x14ac:dyDescent="0.2">
      <c r="A11" s="335">
        <v>8</v>
      </c>
      <c r="B11" s="336">
        <v>1461</v>
      </c>
      <c r="C11" s="341" t="s">
        <v>316</v>
      </c>
      <c r="D11" s="149">
        <v>2155234</v>
      </c>
      <c r="E11" s="150">
        <v>1.8</v>
      </c>
    </row>
    <row r="12" spans="1:6" ht="20.100000000000001" customHeight="1" x14ac:dyDescent="0.2">
      <c r="A12" s="335">
        <v>9</v>
      </c>
      <c r="B12" s="336">
        <v>5315</v>
      </c>
      <c r="C12" s="341" t="s">
        <v>322</v>
      </c>
      <c r="D12" s="149">
        <v>834008</v>
      </c>
      <c r="E12" s="150">
        <v>1.6</v>
      </c>
    </row>
    <row r="13" spans="1:6" ht="20.100000000000001" customHeight="1" x14ac:dyDescent="0.2">
      <c r="A13" s="335">
        <v>10</v>
      </c>
      <c r="B13" s="336">
        <v>3393</v>
      </c>
      <c r="C13" s="337" t="s">
        <v>322</v>
      </c>
      <c r="D13" s="149">
        <v>1328562</v>
      </c>
      <c r="E13" s="150">
        <v>1.4</v>
      </c>
    </row>
    <row r="14" spans="1:6" ht="20.100000000000001" customHeight="1" x14ac:dyDescent="0.2">
      <c r="A14" s="335">
        <v>11</v>
      </c>
      <c r="B14" s="336">
        <v>8288</v>
      </c>
      <c r="C14" s="341" t="s">
        <v>316</v>
      </c>
      <c r="D14" s="149">
        <v>1003900</v>
      </c>
      <c r="E14" s="150">
        <v>1.3</v>
      </c>
    </row>
    <row r="15" spans="1:6" ht="20.100000000000001" customHeight="1" x14ac:dyDescent="0.2">
      <c r="A15" s="335">
        <v>12</v>
      </c>
      <c r="B15" s="336">
        <v>6299</v>
      </c>
      <c r="C15" s="341" t="s">
        <v>316</v>
      </c>
      <c r="D15" s="149">
        <v>427000</v>
      </c>
      <c r="E15" s="150">
        <v>0.9</v>
      </c>
    </row>
    <row r="16" spans="1:6" ht="20.100000000000001" customHeight="1" x14ac:dyDescent="0.2">
      <c r="A16" s="335">
        <v>13</v>
      </c>
      <c r="B16" s="336">
        <v>7653</v>
      </c>
      <c r="C16" s="341" t="s">
        <v>322</v>
      </c>
      <c r="D16" s="149">
        <v>469465</v>
      </c>
      <c r="E16" s="150">
        <v>0.8</v>
      </c>
    </row>
    <row r="17" spans="1:5" ht="20.100000000000001" customHeight="1" x14ac:dyDescent="0.2">
      <c r="A17" s="335">
        <v>14</v>
      </c>
      <c r="B17" s="336">
        <v>6241</v>
      </c>
      <c r="C17" s="337" t="s">
        <v>322</v>
      </c>
      <c r="D17" s="149">
        <v>608488</v>
      </c>
      <c r="E17" s="150">
        <v>0.7</v>
      </c>
    </row>
    <row r="18" spans="1:5" ht="20.100000000000001" customHeight="1" x14ac:dyDescent="0.2">
      <c r="A18" s="335">
        <v>15</v>
      </c>
      <c r="B18" s="336">
        <v>1729</v>
      </c>
      <c r="C18" s="337" t="s">
        <v>322</v>
      </c>
      <c r="D18" s="149">
        <v>221293</v>
      </c>
      <c r="E18" s="150">
        <v>0.6</v>
      </c>
    </row>
    <row r="19" spans="1:5" ht="20.100000000000001" customHeight="1" x14ac:dyDescent="0.2">
      <c r="A19" s="335">
        <v>16</v>
      </c>
      <c r="B19" s="336">
        <v>2132</v>
      </c>
      <c r="C19" s="341" t="s">
        <v>322</v>
      </c>
      <c r="D19" s="149">
        <v>526400</v>
      </c>
      <c r="E19" s="150">
        <v>0.6</v>
      </c>
    </row>
    <row r="20" spans="1:5" ht="20.100000000000001" customHeight="1" x14ac:dyDescent="0.2">
      <c r="A20" s="335">
        <v>17</v>
      </c>
      <c r="B20" s="336">
        <v>9909</v>
      </c>
      <c r="C20" s="341" t="s">
        <v>322</v>
      </c>
      <c r="D20" s="149">
        <v>386320</v>
      </c>
      <c r="E20" s="150">
        <v>0.6</v>
      </c>
    </row>
    <row r="21" spans="1:5" ht="20.100000000000001" customHeight="1" x14ac:dyDescent="0.2">
      <c r="A21" s="335">
        <v>18</v>
      </c>
      <c r="B21" s="336">
        <v>6806</v>
      </c>
      <c r="C21" s="341" t="s">
        <v>316</v>
      </c>
      <c r="D21" s="149">
        <v>717655</v>
      </c>
      <c r="E21" s="150">
        <v>0.5</v>
      </c>
    </row>
    <row r="22" spans="1:5" ht="20.100000000000001" customHeight="1" x14ac:dyDescent="0.2">
      <c r="A22" s="335">
        <v>19</v>
      </c>
      <c r="B22" s="336">
        <v>6670</v>
      </c>
      <c r="C22" s="341" t="s">
        <v>316</v>
      </c>
      <c r="D22" s="149">
        <v>297406</v>
      </c>
      <c r="E22" s="150">
        <v>0.3</v>
      </c>
    </row>
    <row r="23" spans="1:5" ht="20.100000000000001" customHeight="1" x14ac:dyDescent="0.2">
      <c r="A23" s="335">
        <v>20</v>
      </c>
      <c r="B23" s="336">
        <v>9470</v>
      </c>
      <c r="C23" s="341" t="s">
        <v>322</v>
      </c>
      <c r="D23" s="149">
        <v>256543</v>
      </c>
      <c r="E23" s="150">
        <v>0.3</v>
      </c>
    </row>
    <row r="24" spans="1:5" ht="20.100000000000001" customHeight="1" x14ac:dyDescent="0.2">
      <c r="A24" s="335">
        <v>21</v>
      </c>
      <c r="B24" s="336">
        <v>6533</v>
      </c>
      <c r="C24" s="341" t="s">
        <v>316</v>
      </c>
      <c r="D24" s="149">
        <v>146117</v>
      </c>
      <c r="E24" s="150">
        <v>0.2</v>
      </c>
    </row>
    <row r="25" spans="1:5" ht="20.100000000000001" customHeight="1" x14ac:dyDescent="0.2">
      <c r="A25" s="335">
        <v>22</v>
      </c>
      <c r="B25" s="336">
        <v>4430</v>
      </c>
      <c r="C25" s="337" t="s">
        <v>322</v>
      </c>
      <c r="D25" s="149">
        <v>153833</v>
      </c>
      <c r="E25" s="150">
        <v>0.2</v>
      </c>
    </row>
    <row r="26" spans="1:5" ht="20.100000000000001" customHeight="1" x14ac:dyDescent="0.2">
      <c r="A26" s="335">
        <v>23</v>
      </c>
      <c r="B26" s="336">
        <v>2178</v>
      </c>
      <c r="C26" s="337" t="s">
        <v>322</v>
      </c>
      <c r="D26" s="149">
        <v>57665</v>
      </c>
      <c r="E26" s="150">
        <v>0.2</v>
      </c>
    </row>
    <row r="27" spans="1:5" ht="20.100000000000001" customHeight="1" x14ac:dyDescent="0.2">
      <c r="A27" s="335">
        <v>24</v>
      </c>
      <c r="B27" s="336">
        <v>5381</v>
      </c>
      <c r="C27" s="341" t="s">
        <v>322</v>
      </c>
      <c r="D27" s="149">
        <v>48303</v>
      </c>
      <c r="E27" s="150">
        <v>0.1</v>
      </c>
    </row>
    <row r="28" spans="1:5" ht="20.100000000000001" customHeight="1" x14ac:dyDescent="0.2">
      <c r="A28" s="335">
        <v>25</v>
      </c>
      <c r="B28" s="336">
        <v>2091</v>
      </c>
      <c r="C28" s="341" t="s">
        <v>322</v>
      </c>
      <c r="D28" s="149">
        <v>65851</v>
      </c>
      <c r="E28" s="150">
        <v>0.1</v>
      </c>
    </row>
    <row r="29" spans="1:5" ht="20.100000000000001" customHeight="1" x14ac:dyDescent="0.2">
      <c r="A29" s="335">
        <v>26</v>
      </c>
      <c r="B29" s="336">
        <v>1825</v>
      </c>
      <c r="C29" s="341" t="s">
        <v>322</v>
      </c>
      <c r="D29" s="149">
        <v>120000</v>
      </c>
      <c r="E29" s="150">
        <v>0.1</v>
      </c>
    </row>
    <row r="30" spans="1:5" ht="20.100000000000001" customHeight="1" x14ac:dyDescent="0.2">
      <c r="A30" s="335">
        <v>27</v>
      </c>
      <c r="B30" s="336">
        <v>4745</v>
      </c>
      <c r="C30" s="341" t="s">
        <v>322</v>
      </c>
      <c r="D30" s="149">
        <v>92585</v>
      </c>
      <c r="E30" s="345">
        <v>0.1</v>
      </c>
    </row>
    <row r="31" spans="1:5" ht="20.100000000000001" customHeight="1" x14ac:dyDescent="0.2">
      <c r="A31" s="335">
        <v>28</v>
      </c>
      <c r="B31" s="336">
        <v>8694</v>
      </c>
      <c r="C31" s="341" t="s">
        <v>322</v>
      </c>
      <c r="D31" s="149">
        <v>43447</v>
      </c>
      <c r="E31" s="345">
        <v>0.1</v>
      </c>
    </row>
    <row r="32" spans="1:5" ht="20.100000000000001" customHeight="1" x14ac:dyDescent="0.2">
      <c r="A32" s="335">
        <v>29</v>
      </c>
      <c r="B32" s="336">
        <v>5073</v>
      </c>
      <c r="C32" s="341" t="s">
        <v>322</v>
      </c>
      <c r="D32" s="149">
        <v>17896</v>
      </c>
      <c r="E32" s="345">
        <v>0</v>
      </c>
    </row>
    <row r="33" spans="1:5" ht="20.100000000000001" customHeight="1" x14ac:dyDescent="0.2">
      <c r="A33" s="335">
        <v>30</v>
      </c>
      <c r="B33" s="336">
        <v>5143</v>
      </c>
      <c r="C33" s="337" t="s">
        <v>327</v>
      </c>
      <c r="D33" s="350">
        <v>-155715</v>
      </c>
      <c r="E33" s="345">
        <v>-0.2</v>
      </c>
    </row>
    <row r="34" spans="1:5" ht="20.100000000000001" customHeight="1" x14ac:dyDescent="0.2">
      <c r="A34" s="335">
        <v>31</v>
      </c>
      <c r="B34" s="336">
        <v>6858</v>
      </c>
      <c r="C34" s="337" t="s">
        <v>316</v>
      </c>
      <c r="D34" s="344">
        <v>0</v>
      </c>
      <c r="E34" s="345">
        <v>0</v>
      </c>
    </row>
    <row r="35" spans="1:5" ht="20.100000000000001" customHeight="1" x14ac:dyDescent="0.2">
      <c r="A35" s="335">
        <v>32</v>
      </c>
      <c r="B35" s="336">
        <v>9973</v>
      </c>
      <c r="C35" s="337" t="s">
        <v>316</v>
      </c>
      <c r="D35" s="344">
        <v>0</v>
      </c>
      <c r="E35" s="345">
        <v>0</v>
      </c>
    </row>
    <row r="36" spans="1:5" ht="20.100000000000001" customHeight="1" x14ac:dyDescent="0.2">
      <c r="A36" s="335">
        <v>33</v>
      </c>
      <c r="B36" s="336">
        <v>3723</v>
      </c>
      <c r="C36" s="341" t="s">
        <v>316</v>
      </c>
      <c r="D36" s="344">
        <v>0</v>
      </c>
      <c r="E36" s="345">
        <v>0</v>
      </c>
    </row>
    <row r="37" spans="1:5" ht="20.100000000000001" customHeight="1" x14ac:dyDescent="0.2">
      <c r="A37" s="335">
        <v>34</v>
      </c>
      <c r="B37" s="336">
        <v>1980</v>
      </c>
      <c r="C37" s="341" t="s">
        <v>322</v>
      </c>
      <c r="D37" s="344">
        <v>0</v>
      </c>
      <c r="E37" s="345">
        <v>0</v>
      </c>
    </row>
    <row r="38" spans="1:5" ht="20.100000000000001" customHeight="1" x14ac:dyDescent="0.2">
      <c r="A38" s="335">
        <v>35</v>
      </c>
      <c r="B38" s="336">
        <v>4577</v>
      </c>
      <c r="C38" s="341" t="s">
        <v>316</v>
      </c>
      <c r="D38" s="344">
        <v>0</v>
      </c>
      <c r="E38" s="345">
        <v>0</v>
      </c>
    </row>
    <row r="39" spans="1:5" ht="20.100000000000001" customHeight="1" x14ac:dyDescent="0.2">
      <c r="A39" s="335">
        <v>36</v>
      </c>
      <c r="B39" s="336">
        <v>9270</v>
      </c>
      <c r="C39" s="337" t="s">
        <v>322</v>
      </c>
      <c r="D39" s="344">
        <v>0</v>
      </c>
      <c r="E39" s="345">
        <v>0</v>
      </c>
    </row>
    <row r="40" spans="1:5" ht="20.100000000000001" customHeight="1" x14ac:dyDescent="0.2">
      <c r="A40" s="335">
        <v>37</v>
      </c>
      <c r="B40" s="336">
        <v>9947</v>
      </c>
      <c r="C40" s="341" t="s">
        <v>322</v>
      </c>
      <c r="D40" s="344">
        <v>0</v>
      </c>
      <c r="E40" s="345">
        <v>0</v>
      </c>
    </row>
    <row r="41" spans="1:5" ht="20.100000000000001" customHeight="1" x14ac:dyDescent="0.2">
      <c r="A41" s="335">
        <v>38</v>
      </c>
      <c r="B41" s="336">
        <v>3251</v>
      </c>
      <c r="C41" s="341" t="s">
        <v>322</v>
      </c>
      <c r="D41" s="344">
        <v>0</v>
      </c>
      <c r="E41" s="345">
        <v>0</v>
      </c>
    </row>
    <row r="42" spans="1:5" ht="20.100000000000001" customHeight="1" x14ac:dyDescent="0.2">
      <c r="A42" s="335">
        <v>39</v>
      </c>
      <c r="B42" s="336">
        <v>4786</v>
      </c>
      <c r="C42" s="341" t="s">
        <v>322</v>
      </c>
      <c r="D42" s="344">
        <v>0</v>
      </c>
      <c r="E42" s="345">
        <v>0</v>
      </c>
    </row>
    <row r="43" spans="1:5" ht="20.100000000000001" customHeight="1" x14ac:dyDescent="0.2">
      <c r="A43" s="335">
        <v>40</v>
      </c>
      <c r="B43" s="336">
        <v>5255</v>
      </c>
      <c r="C43" s="337" t="s">
        <v>322</v>
      </c>
      <c r="D43" s="344">
        <v>0</v>
      </c>
      <c r="E43" s="345">
        <v>0</v>
      </c>
    </row>
    <row r="44" spans="1:5" ht="20.100000000000001" customHeight="1" x14ac:dyDescent="0.2">
      <c r="A44" s="335">
        <v>41</v>
      </c>
      <c r="B44" s="336">
        <v>1528</v>
      </c>
      <c r="C44" s="341" t="s">
        <v>316</v>
      </c>
      <c r="D44" s="344">
        <v>0</v>
      </c>
      <c r="E44" s="345">
        <v>0</v>
      </c>
    </row>
    <row r="45" spans="1:5" ht="20.100000000000001" customHeight="1" x14ac:dyDescent="0.2">
      <c r="A45" s="335">
        <v>42</v>
      </c>
      <c r="B45" s="336">
        <v>6229</v>
      </c>
      <c r="C45" s="341" t="s">
        <v>316</v>
      </c>
      <c r="D45" s="344">
        <v>0</v>
      </c>
      <c r="E45" s="345">
        <v>0</v>
      </c>
    </row>
    <row r="46" spans="1:5" ht="20.100000000000001" customHeight="1" x14ac:dyDescent="0.2">
      <c r="A46" s="335">
        <v>43</v>
      </c>
      <c r="B46" s="336">
        <v>3678</v>
      </c>
      <c r="C46" s="341" t="s">
        <v>316</v>
      </c>
      <c r="D46" s="344">
        <v>0</v>
      </c>
      <c r="E46" s="345">
        <v>0</v>
      </c>
    </row>
    <row r="47" spans="1:5" ht="20.100000000000001" customHeight="1" x14ac:dyDescent="0.2">
      <c r="A47" s="335">
        <v>44</v>
      </c>
      <c r="B47" s="336">
        <v>6805</v>
      </c>
      <c r="C47" s="337" t="s">
        <v>322</v>
      </c>
      <c r="D47" s="344">
        <v>0</v>
      </c>
      <c r="E47" s="345">
        <v>0</v>
      </c>
    </row>
    <row r="48" spans="1:5" ht="20.100000000000001" customHeight="1" x14ac:dyDescent="0.2">
      <c r="A48" s="335">
        <v>45</v>
      </c>
      <c r="B48" s="336">
        <v>5641</v>
      </c>
      <c r="C48" s="341" t="s">
        <v>316</v>
      </c>
      <c r="D48" s="344">
        <v>0</v>
      </c>
      <c r="E48" s="345">
        <v>0</v>
      </c>
    </row>
    <row r="49" spans="1:5" ht="20.100000000000001" customHeight="1" x14ac:dyDescent="0.2">
      <c r="A49" s="335">
        <v>46</v>
      </c>
      <c r="B49" s="336">
        <v>6056</v>
      </c>
      <c r="C49" s="341" t="s">
        <v>322</v>
      </c>
      <c r="D49" s="344">
        <v>0</v>
      </c>
      <c r="E49" s="345">
        <v>0</v>
      </c>
    </row>
    <row r="50" spans="1:5" ht="20.100000000000001" customHeight="1" x14ac:dyDescent="0.2">
      <c r="A50" s="335">
        <v>47</v>
      </c>
      <c r="B50" s="336">
        <v>3979</v>
      </c>
      <c r="C50" s="341" t="s">
        <v>322</v>
      </c>
      <c r="D50" s="344">
        <v>0</v>
      </c>
      <c r="E50" s="345">
        <v>0</v>
      </c>
    </row>
    <row r="51" spans="1:5" ht="20.100000000000001" customHeight="1" x14ac:dyDescent="0.2">
      <c r="A51" s="335">
        <v>48</v>
      </c>
      <c r="B51" s="336">
        <v>5634</v>
      </c>
      <c r="C51" s="337" t="s">
        <v>327</v>
      </c>
      <c r="D51" s="344">
        <v>0</v>
      </c>
      <c r="E51" s="345">
        <v>0</v>
      </c>
    </row>
    <row r="52" spans="1:5" ht="20.100000000000001" customHeight="1" x14ac:dyDescent="0.2">
      <c r="A52" s="335">
        <v>49</v>
      </c>
      <c r="B52" s="336">
        <v>1268</v>
      </c>
      <c r="C52" s="341" t="s">
        <v>316</v>
      </c>
      <c r="D52" s="344">
        <v>0</v>
      </c>
      <c r="E52" s="345">
        <v>0</v>
      </c>
    </row>
    <row r="53" spans="1:5" ht="20.100000000000001" customHeight="1" x14ac:dyDescent="0.2">
      <c r="A53" s="335">
        <v>50</v>
      </c>
      <c r="B53" s="336">
        <v>3318</v>
      </c>
      <c r="C53" s="341" t="s">
        <v>322</v>
      </c>
      <c r="D53" s="344">
        <v>0</v>
      </c>
      <c r="E53" s="345">
        <v>0</v>
      </c>
    </row>
    <row r="54" spans="1:5" ht="20.100000000000001" customHeight="1" x14ac:dyDescent="0.2">
      <c r="A54" s="335">
        <v>51</v>
      </c>
      <c r="B54" s="336">
        <v>7249</v>
      </c>
      <c r="C54" s="341" t="s">
        <v>322</v>
      </c>
      <c r="D54" s="344">
        <v>0</v>
      </c>
      <c r="E54" s="345">
        <v>0</v>
      </c>
    </row>
    <row r="55" spans="1:5" ht="20.100000000000001" customHeight="1" x14ac:dyDescent="0.2">
      <c r="A55" s="335">
        <v>52</v>
      </c>
      <c r="B55" s="336">
        <v>7798</v>
      </c>
      <c r="C55" s="337" t="s">
        <v>322</v>
      </c>
      <c r="D55" s="344">
        <v>0</v>
      </c>
      <c r="E55" s="345">
        <v>0</v>
      </c>
    </row>
    <row r="56" spans="1:5" ht="20.100000000000001" customHeight="1" x14ac:dyDescent="0.2">
      <c r="A56" s="335">
        <v>53</v>
      </c>
      <c r="B56" s="336">
        <v>5005</v>
      </c>
      <c r="C56" s="341" t="s">
        <v>322</v>
      </c>
      <c r="D56" s="344">
        <v>0</v>
      </c>
      <c r="E56" s="345">
        <v>0</v>
      </c>
    </row>
    <row r="57" spans="1:5" ht="20.100000000000001" customHeight="1" x14ac:dyDescent="0.2">
      <c r="A57" s="335">
        <v>54</v>
      </c>
      <c r="B57" s="336">
        <v>6276</v>
      </c>
      <c r="C57" s="341" t="s">
        <v>322</v>
      </c>
      <c r="D57" s="344">
        <v>0</v>
      </c>
      <c r="E57" s="345">
        <v>0</v>
      </c>
    </row>
    <row r="58" spans="1:5" ht="20.100000000000001" customHeight="1" x14ac:dyDescent="0.2">
      <c r="A58" s="335">
        <v>55</v>
      </c>
      <c r="B58" s="336">
        <v>3508</v>
      </c>
      <c r="C58" s="341" t="s">
        <v>327</v>
      </c>
      <c r="D58" s="344">
        <v>0</v>
      </c>
      <c r="E58" s="345">
        <v>0</v>
      </c>
    </row>
    <row r="59" spans="1:5" ht="20.100000000000001" customHeight="1" x14ac:dyDescent="0.2">
      <c r="A59" s="335">
        <v>56</v>
      </c>
      <c r="B59" s="336">
        <v>5442</v>
      </c>
      <c r="C59" s="337" t="s">
        <v>322</v>
      </c>
      <c r="D59" s="344">
        <v>0</v>
      </c>
      <c r="E59" s="345">
        <v>0</v>
      </c>
    </row>
    <row r="60" spans="1:5" ht="20.100000000000001" customHeight="1" x14ac:dyDescent="0.2">
      <c r="A60" s="335">
        <v>57</v>
      </c>
      <c r="B60" s="336">
        <v>2245</v>
      </c>
      <c r="C60" s="341" t="s">
        <v>322</v>
      </c>
      <c r="D60" s="344">
        <v>0</v>
      </c>
      <c r="E60" s="345">
        <v>0</v>
      </c>
    </row>
    <row r="61" spans="1:5" ht="20.100000000000001" customHeight="1" x14ac:dyDescent="0.2">
      <c r="A61" s="335">
        <v>58</v>
      </c>
      <c r="B61" s="336">
        <v>9942</v>
      </c>
      <c r="C61" s="341" t="s">
        <v>316</v>
      </c>
      <c r="D61" s="344">
        <v>0</v>
      </c>
      <c r="E61" s="345">
        <v>0</v>
      </c>
    </row>
    <row r="62" spans="1:5" ht="20.100000000000001" customHeight="1" x14ac:dyDescent="0.2">
      <c r="A62" s="335">
        <v>59</v>
      </c>
      <c r="B62" s="336">
        <v>4333</v>
      </c>
      <c r="C62" s="341" t="s">
        <v>316</v>
      </c>
      <c r="D62" s="344">
        <v>0</v>
      </c>
      <c r="E62" s="345">
        <v>0</v>
      </c>
    </row>
    <row r="63" spans="1:5" ht="20.100000000000001" customHeight="1" x14ac:dyDescent="0.2">
      <c r="A63" s="335">
        <v>60</v>
      </c>
      <c r="B63" s="336">
        <v>3232</v>
      </c>
      <c r="C63" s="341" t="s">
        <v>316</v>
      </c>
      <c r="D63" s="344">
        <v>0</v>
      </c>
      <c r="E63" s="345">
        <v>0</v>
      </c>
    </row>
    <row r="64" spans="1:5" ht="20.100000000000001" customHeight="1" x14ac:dyDescent="0.2">
      <c r="A64" s="335">
        <v>61</v>
      </c>
      <c r="B64" s="336">
        <v>8708</v>
      </c>
      <c r="C64" s="341" t="s">
        <v>316</v>
      </c>
      <c r="D64" s="344">
        <v>0</v>
      </c>
      <c r="E64" s="345">
        <v>0</v>
      </c>
    </row>
    <row r="65" spans="1:6" ht="20.100000000000001" customHeight="1" x14ac:dyDescent="0.2">
      <c r="A65" s="335">
        <v>62</v>
      </c>
      <c r="B65" s="336">
        <v>3346</v>
      </c>
      <c r="C65" s="341" t="s">
        <v>316</v>
      </c>
      <c r="D65" s="344">
        <v>0</v>
      </c>
      <c r="E65" s="345">
        <v>0</v>
      </c>
    </row>
    <row r="66" spans="1:6" ht="20.100000000000001" customHeight="1" x14ac:dyDescent="0.2">
      <c r="A66" s="335">
        <v>63</v>
      </c>
      <c r="B66" s="336">
        <v>4582</v>
      </c>
      <c r="C66" s="337" t="s">
        <v>316</v>
      </c>
      <c r="D66" s="344">
        <v>0</v>
      </c>
      <c r="E66" s="345">
        <v>0</v>
      </c>
    </row>
    <row r="67" spans="1:6" ht="20.100000000000001" customHeight="1" x14ac:dyDescent="0.2">
      <c r="A67" s="335">
        <v>64</v>
      </c>
      <c r="B67" s="336">
        <v>8589</v>
      </c>
      <c r="C67" s="337" t="s">
        <v>322</v>
      </c>
      <c r="D67" s="344">
        <v>0</v>
      </c>
      <c r="E67" s="345">
        <v>0</v>
      </c>
    </row>
    <row r="68" spans="1:6" ht="20.100000000000001" customHeight="1" x14ac:dyDescent="0.2">
      <c r="A68" s="335">
        <v>65</v>
      </c>
      <c r="B68" s="336">
        <v>7332</v>
      </c>
      <c r="C68" s="341" t="s">
        <v>316</v>
      </c>
      <c r="D68" s="344">
        <v>0</v>
      </c>
      <c r="E68" s="345">
        <v>0</v>
      </c>
    </row>
    <row r="69" spans="1:6" ht="20.100000000000001" customHeight="1" x14ac:dyDescent="0.2">
      <c r="A69" s="335">
        <v>66</v>
      </c>
      <c r="B69" s="336">
        <v>2964</v>
      </c>
      <c r="C69" s="341" t="s">
        <v>316</v>
      </c>
      <c r="D69" s="344">
        <v>0</v>
      </c>
      <c r="E69" s="345">
        <v>0</v>
      </c>
    </row>
    <row r="70" spans="1:6" ht="20.100000000000001" customHeight="1" x14ac:dyDescent="0.2">
      <c r="A70" s="335">
        <v>67</v>
      </c>
      <c r="B70" s="336">
        <v>5065</v>
      </c>
      <c r="C70" s="341" t="s">
        <v>322</v>
      </c>
      <c r="D70" s="344">
        <v>0</v>
      </c>
      <c r="E70" s="345">
        <v>0</v>
      </c>
    </row>
    <row r="71" spans="1:6" ht="20.100000000000001" customHeight="1" x14ac:dyDescent="0.2">
      <c r="A71" s="335">
        <v>68</v>
      </c>
      <c r="B71" s="336">
        <v>3954</v>
      </c>
      <c r="C71" s="337" t="s">
        <v>316</v>
      </c>
      <c r="D71" s="344">
        <v>0</v>
      </c>
      <c r="E71" s="345">
        <v>0</v>
      </c>
    </row>
    <row r="72" spans="1:6" ht="22.35" customHeight="1" x14ac:dyDescent="0.2">
      <c r="A72" s="89"/>
      <c r="B72" s="392" t="s">
        <v>424</v>
      </c>
      <c r="C72" s="393" t="s">
        <v>408</v>
      </c>
      <c r="D72" s="130">
        <v>1303863</v>
      </c>
      <c r="E72" s="151">
        <v>0.8</v>
      </c>
    </row>
    <row r="73" spans="1:6" ht="22.35" customHeight="1" x14ac:dyDescent="0.2">
      <c r="A73" s="89"/>
      <c r="B73" s="139" t="s">
        <v>400</v>
      </c>
      <c r="C73" s="140"/>
      <c r="D73" s="91">
        <v>-155715</v>
      </c>
      <c r="E73" s="151">
        <v>-0.2</v>
      </c>
    </row>
    <row r="74" spans="1:6" ht="22.35" customHeight="1" x14ac:dyDescent="0.2">
      <c r="A74" s="89"/>
      <c r="B74" s="139" t="s">
        <v>401</v>
      </c>
      <c r="C74" s="140"/>
      <c r="D74" s="130">
        <v>13425461</v>
      </c>
      <c r="E74" s="151">
        <v>13.2</v>
      </c>
    </row>
    <row r="76" spans="1:6" x14ac:dyDescent="0.2">
      <c r="A76" s="137" t="s">
        <v>425</v>
      </c>
      <c r="B76" s="137"/>
      <c r="C76" s="137"/>
      <c r="D76" s="137"/>
      <c r="E76" s="137"/>
      <c r="F76" s="232"/>
    </row>
    <row r="77" spans="1:6" x14ac:dyDescent="0.2">
      <c r="A77" s="29" t="s">
        <v>124</v>
      </c>
      <c r="B77" s="109"/>
      <c r="C77" s="109"/>
      <c r="D77" s="109"/>
      <c r="E77" s="109"/>
      <c r="F77" s="111"/>
    </row>
  </sheetData>
  <autoFilter ref="A3:E74" xr:uid="{00000000-0009-0000-0000-00000F000000}"/>
  <mergeCells count="2">
    <mergeCell ref="A2:B2"/>
    <mergeCell ref="B72:C72"/>
  </mergeCells>
  <conditionalFormatting sqref="A4:E71">
    <cfRule type="expression" dxfId="38" priority="1">
      <formula>MOD(ROW(),2)=0</formula>
    </cfRule>
  </conditionalFormatting>
  <hyperlinks>
    <hyperlink ref="A2:B2" location="TOC!A1" display="Return to Table of Contents" xr:uid="{00000000-0004-0000-0F00-000000000000}"/>
  </hyperlinks>
  <pageMargins left="0.25" right="0.25" top="0.75" bottom="0.75" header="0.3" footer="0.3"/>
  <pageSetup scale="44" orientation="portrait" r:id="rId1"/>
  <headerFooter>
    <oddHeader>&amp;L2022-23 &amp;"Arial,Italic"Survey of Dental Education&amp;"Arial,Regular" 
Report 3 - Finances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F79"/>
  <sheetViews>
    <sheetView workbookViewId="0">
      <pane ySplit="3" topLeftCell="A4" activePane="bottomLeft" state="frozen"/>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5" width="15.85546875" style="1" customWidth="1"/>
    <col min="6" max="16384" width="8.85546875" style="1"/>
  </cols>
  <sheetData>
    <row r="1" spans="1:6" ht="15" x14ac:dyDescent="0.25">
      <c r="A1" s="146" t="s">
        <v>20</v>
      </c>
      <c r="B1" s="146"/>
      <c r="C1" s="146"/>
      <c r="D1" s="146"/>
      <c r="E1" s="146"/>
    </row>
    <row r="2" spans="1:6" ht="23.1" customHeight="1" x14ac:dyDescent="0.2">
      <c r="A2" s="387" t="s">
        <v>64</v>
      </c>
      <c r="B2" s="387"/>
      <c r="C2" s="30"/>
      <c r="D2" s="30"/>
      <c r="E2" s="30"/>
    </row>
    <row r="3" spans="1:6" ht="71.099999999999994" customHeight="1" x14ac:dyDescent="0.2">
      <c r="A3" s="31" t="s">
        <v>307</v>
      </c>
      <c r="B3" s="31" t="s">
        <v>396</v>
      </c>
      <c r="C3" s="31" t="s">
        <v>309</v>
      </c>
      <c r="D3" s="31" t="s">
        <v>426</v>
      </c>
      <c r="E3" s="31" t="s">
        <v>398</v>
      </c>
    </row>
    <row r="4" spans="1:6" ht="20.100000000000001" customHeight="1" x14ac:dyDescent="0.2">
      <c r="A4" s="335">
        <v>1</v>
      </c>
      <c r="B4" s="336">
        <v>5255</v>
      </c>
      <c r="C4" s="337" t="s">
        <v>322</v>
      </c>
      <c r="D4" s="149">
        <v>13661231</v>
      </c>
      <c r="E4" s="150">
        <v>32.6</v>
      </c>
    </row>
    <row r="5" spans="1:6" ht="20.100000000000001" customHeight="1" x14ac:dyDescent="0.2">
      <c r="A5" s="335">
        <v>2</v>
      </c>
      <c r="B5" s="336">
        <v>2132</v>
      </c>
      <c r="C5" s="337" t="s">
        <v>322</v>
      </c>
      <c r="D5" s="149">
        <v>20666300</v>
      </c>
      <c r="E5" s="150">
        <v>24.5</v>
      </c>
      <c r="F5" s="203"/>
    </row>
    <row r="6" spans="1:6" ht="20.100000000000001" customHeight="1" x14ac:dyDescent="0.2">
      <c r="A6" s="335">
        <v>3</v>
      </c>
      <c r="B6" s="336">
        <v>7483</v>
      </c>
      <c r="C6" s="341" t="s">
        <v>322</v>
      </c>
      <c r="D6" s="149">
        <v>24310937</v>
      </c>
      <c r="E6" s="150">
        <v>23.8</v>
      </c>
    </row>
    <row r="7" spans="1:6" ht="20.100000000000001" customHeight="1" x14ac:dyDescent="0.2">
      <c r="A7" s="335">
        <v>4</v>
      </c>
      <c r="B7" s="336">
        <v>2609</v>
      </c>
      <c r="C7" s="341" t="s">
        <v>322</v>
      </c>
      <c r="D7" s="149">
        <v>12445000</v>
      </c>
      <c r="E7" s="150">
        <v>22.6</v>
      </c>
    </row>
    <row r="8" spans="1:6" ht="20.100000000000001" customHeight="1" x14ac:dyDescent="0.2">
      <c r="A8" s="335">
        <v>5</v>
      </c>
      <c r="B8" s="336">
        <v>4965</v>
      </c>
      <c r="C8" s="341" t="s">
        <v>322</v>
      </c>
      <c r="D8" s="149">
        <v>18146943</v>
      </c>
      <c r="E8" s="150">
        <v>22.3</v>
      </c>
    </row>
    <row r="9" spans="1:6" ht="20.100000000000001" customHeight="1" x14ac:dyDescent="0.2">
      <c r="A9" s="335">
        <v>6</v>
      </c>
      <c r="B9" s="336">
        <v>4430</v>
      </c>
      <c r="C9" s="337" t="s">
        <v>322</v>
      </c>
      <c r="D9" s="149">
        <v>15383320</v>
      </c>
      <c r="E9" s="150">
        <v>19.100000000000001</v>
      </c>
    </row>
    <row r="10" spans="1:6" ht="20.100000000000001" customHeight="1" x14ac:dyDescent="0.2">
      <c r="A10" s="335">
        <v>7</v>
      </c>
      <c r="B10" s="336">
        <v>7798</v>
      </c>
      <c r="C10" s="341" t="s">
        <v>322</v>
      </c>
      <c r="D10" s="149">
        <v>15934299</v>
      </c>
      <c r="E10" s="150">
        <v>16</v>
      </c>
    </row>
    <row r="11" spans="1:6" ht="20.100000000000001" customHeight="1" x14ac:dyDescent="0.2">
      <c r="A11" s="335">
        <v>8</v>
      </c>
      <c r="B11" s="336">
        <v>1461</v>
      </c>
      <c r="C11" s="341" t="s">
        <v>316</v>
      </c>
      <c r="D11" s="149">
        <v>17320012</v>
      </c>
      <c r="E11" s="150">
        <v>14.5</v>
      </c>
    </row>
    <row r="12" spans="1:6" ht="20.100000000000001" customHeight="1" x14ac:dyDescent="0.2">
      <c r="A12" s="335">
        <v>9</v>
      </c>
      <c r="B12" s="336">
        <v>6299</v>
      </c>
      <c r="C12" s="341" t="s">
        <v>316</v>
      </c>
      <c r="D12" s="149">
        <v>6321000</v>
      </c>
      <c r="E12" s="150">
        <v>13.1</v>
      </c>
    </row>
    <row r="13" spans="1:6" ht="20.100000000000001" customHeight="1" x14ac:dyDescent="0.2">
      <c r="A13" s="335">
        <v>10</v>
      </c>
      <c r="B13" s="336">
        <v>6670</v>
      </c>
      <c r="C13" s="337" t="s">
        <v>316</v>
      </c>
      <c r="D13" s="149">
        <v>11290414</v>
      </c>
      <c r="E13" s="150">
        <v>12.1</v>
      </c>
    </row>
    <row r="14" spans="1:6" ht="20.100000000000001" customHeight="1" x14ac:dyDescent="0.2">
      <c r="A14" s="335">
        <v>11</v>
      </c>
      <c r="B14" s="336">
        <v>9270</v>
      </c>
      <c r="C14" s="341" t="s">
        <v>322</v>
      </c>
      <c r="D14" s="149">
        <v>11733714</v>
      </c>
      <c r="E14" s="150">
        <v>12.1</v>
      </c>
    </row>
    <row r="15" spans="1:6" ht="20.100000000000001" customHeight="1" x14ac:dyDescent="0.2">
      <c r="A15" s="335">
        <v>12</v>
      </c>
      <c r="B15" s="336">
        <v>6805</v>
      </c>
      <c r="C15" s="341" t="s">
        <v>322</v>
      </c>
      <c r="D15" s="149">
        <v>10023755</v>
      </c>
      <c r="E15" s="150">
        <v>12</v>
      </c>
    </row>
    <row r="16" spans="1:6" ht="20.100000000000001" customHeight="1" x14ac:dyDescent="0.2">
      <c r="A16" s="335">
        <v>13</v>
      </c>
      <c r="B16" s="336">
        <v>6241</v>
      </c>
      <c r="C16" s="341" t="s">
        <v>322</v>
      </c>
      <c r="D16" s="149">
        <v>9936051</v>
      </c>
      <c r="E16" s="150">
        <v>11.2</v>
      </c>
    </row>
    <row r="17" spans="1:5" ht="20.100000000000001" customHeight="1" x14ac:dyDescent="0.2">
      <c r="A17" s="335">
        <v>14</v>
      </c>
      <c r="B17" s="336">
        <v>5005</v>
      </c>
      <c r="C17" s="337" t="s">
        <v>322</v>
      </c>
      <c r="D17" s="149">
        <v>6981280</v>
      </c>
      <c r="E17" s="150">
        <v>10.4</v>
      </c>
    </row>
    <row r="18" spans="1:5" ht="20.100000000000001" customHeight="1" x14ac:dyDescent="0.2">
      <c r="A18" s="335">
        <v>15</v>
      </c>
      <c r="B18" s="336">
        <v>1528</v>
      </c>
      <c r="C18" s="337" t="s">
        <v>316</v>
      </c>
      <c r="D18" s="149">
        <v>10686197</v>
      </c>
      <c r="E18" s="150">
        <v>9.4</v>
      </c>
    </row>
    <row r="19" spans="1:5" ht="20.100000000000001" customHeight="1" x14ac:dyDescent="0.2">
      <c r="A19" s="335">
        <v>16</v>
      </c>
      <c r="B19" s="336">
        <v>6276</v>
      </c>
      <c r="C19" s="341" t="s">
        <v>322</v>
      </c>
      <c r="D19" s="149">
        <v>2426974</v>
      </c>
      <c r="E19" s="150">
        <v>9.4</v>
      </c>
    </row>
    <row r="20" spans="1:5" ht="20.100000000000001" customHeight="1" x14ac:dyDescent="0.2">
      <c r="A20" s="335">
        <v>17</v>
      </c>
      <c r="B20" s="336">
        <v>5634</v>
      </c>
      <c r="C20" s="341" t="s">
        <v>327</v>
      </c>
      <c r="D20" s="149">
        <v>3999800</v>
      </c>
      <c r="E20" s="150">
        <v>8.1</v>
      </c>
    </row>
    <row r="21" spans="1:5" ht="20.100000000000001" customHeight="1" x14ac:dyDescent="0.2">
      <c r="A21" s="335">
        <v>18</v>
      </c>
      <c r="B21" s="336">
        <v>3251</v>
      </c>
      <c r="C21" s="341" t="s">
        <v>322</v>
      </c>
      <c r="D21" s="149">
        <v>7198691</v>
      </c>
      <c r="E21" s="150">
        <v>7.1</v>
      </c>
    </row>
    <row r="22" spans="1:5" ht="20.100000000000001" customHeight="1" x14ac:dyDescent="0.2">
      <c r="A22" s="335">
        <v>19</v>
      </c>
      <c r="B22" s="336">
        <v>9333</v>
      </c>
      <c r="C22" s="341" t="s">
        <v>322</v>
      </c>
      <c r="D22" s="149">
        <v>6149383</v>
      </c>
      <c r="E22" s="150">
        <v>7</v>
      </c>
    </row>
    <row r="23" spans="1:5" ht="20.100000000000001" customHeight="1" x14ac:dyDescent="0.2">
      <c r="A23" s="335">
        <v>20</v>
      </c>
      <c r="B23" s="336">
        <v>8589</v>
      </c>
      <c r="C23" s="341" t="s">
        <v>322</v>
      </c>
      <c r="D23" s="149">
        <v>1681687</v>
      </c>
      <c r="E23" s="150">
        <v>6.7</v>
      </c>
    </row>
    <row r="24" spans="1:5" ht="20.100000000000001" customHeight="1" x14ac:dyDescent="0.2">
      <c r="A24" s="335">
        <v>21</v>
      </c>
      <c r="B24" s="336">
        <v>5381</v>
      </c>
      <c r="C24" s="341" t="s">
        <v>322</v>
      </c>
      <c r="D24" s="149">
        <v>2276840</v>
      </c>
      <c r="E24" s="150">
        <v>6.5</v>
      </c>
    </row>
    <row r="25" spans="1:5" ht="20.100000000000001" customHeight="1" x14ac:dyDescent="0.2">
      <c r="A25" s="335">
        <v>22</v>
      </c>
      <c r="B25" s="336">
        <v>1729</v>
      </c>
      <c r="C25" s="337" t="s">
        <v>322</v>
      </c>
      <c r="D25" s="149">
        <v>2207035</v>
      </c>
      <c r="E25" s="150">
        <v>6.4</v>
      </c>
    </row>
    <row r="26" spans="1:5" ht="20.100000000000001" customHeight="1" x14ac:dyDescent="0.2">
      <c r="A26" s="335">
        <v>23</v>
      </c>
      <c r="B26" s="336">
        <v>8288</v>
      </c>
      <c r="C26" s="337" t="s">
        <v>316</v>
      </c>
      <c r="D26" s="149">
        <v>4741400</v>
      </c>
      <c r="E26" s="150">
        <v>6.2</v>
      </c>
    </row>
    <row r="27" spans="1:5" ht="20.100000000000001" customHeight="1" x14ac:dyDescent="0.2">
      <c r="A27" s="335">
        <v>24</v>
      </c>
      <c r="B27" s="336">
        <v>9909</v>
      </c>
      <c r="C27" s="341" t="s">
        <v>322</v>
      </c>
      <c r="D27" s="149">
        <v>3494492</v>
      </c>
      <c r="E27" s="150">
        <v>5.5</v>
      </c>
    </row>
    <row r="28" spans="1:5" ht="20.100000000000001" customHeight="1" x14ac:dyDescent="0.2">
      <c r="A28" s="335">
        <v>25</v>
      </c>
      <c r="B28" s="336">
        <v>7249</v>
      </c>
      <c r="C28" s="341" t="s">
        <v>322</v>
      </c>
      <c r="D28" s="149">
        <v>3394006</v>
      </c>
      <c r="E28" s="150">
        <v>5.4</v>
      </c>
    </row>
    <row r="29" spans="1:5" ht="20.100000000000001" customHeight="1" x14ac:dyDescent="0.2">
      <c r="A29" s="335">
        <v>26</v>
      </c>
      <c r="B29" s="336">
        <v>8694</v>
      </c>
      <c r="C29" s="341" t="s">
        <v>322</v>
      </c>
      <c r="D29" s="149">
        <v>4292361</v>
      </c>
      <c r="E29" s="150">
        <v>5.4</v>
      </c>
    </row>
    <row r="30" spans="1:5" ht="20.100000000000001" customHeight="1" x14ac:dyDescent="0.2">
      <c r="A30" s="335">
        <v>27</v>
      </c>
      <c r="B30" s="336">
        <v>4745</v>
      </c>
      <c r="C30" s="341" t="s">
        <v>322</v>
      </c>
      <c r="D30" s="149">
        <v>6624559</v>
      </c>
      <c r="E30" s="150">
        <v>5.3</v>
      </c>
    </row>
    <row r="31" spans="1:5" ht="20.100000000000001" customHeight="1" x14ac:dyDescent="0.2">
      <c r="A31" s="335">
        <v>28</v>
      </c>
      <c r="B31" s="336">
        <v>6056</v>
      </c>
      <c r="C31" s="341" t="s">
        <v>322</v>
      </c>
      <c r="D31" s="149">
        <v>2230248</v>
      </c>
      <c r="E31" s="150">
        <v>5.0999999999999996</v>
      </c>
    </row>
    <row r="32" spans="1:5" ht="20.100000000000001" customHeight="1" x14ac:dyDescent="0.2">
      <c r="A32" s="335">
        <v>29</v>
      </c>
      <c r="B32" s="336">
        <v>1825</v>
      </c>
      <c r="C32" s="341" t="s">
        <v>322</v>
      </c>
      <c r="D32" s="149">
        <v>5176507</v>
      </c>
      <c r="E32" s="150">
        <v>4.9000000000000004</v>
      </c>
    </row>
    <row r="33" spans="1:5" ht="20.100000000000001" customHeight="1" x14ac:dyDescent="0.2">
      <c r="A33" s="335">
        <v>30</v>
      </c>
      <c r="B33" s="336">
        <v>2178</v>
      </c>
      <c r="C33" s="337" t="s">
        <v>322</v>
      </c>
      <c r="D33" s="149">
        <v>1596898</v>
      </c>
      <c r="E33" s="150">
        <v>4.9000000000000004</v>
      </c>
    </row>
    <row r="34" spans="1:5" ht="20.100000000000001" customHeight="1" x14ac:dyDescent="0.2">
      <c r="A34" s="335">
        <v>31</v>
      </c>
      <c r="B34" s="336">
        <v>2854</v>
      </c>
      <c r="C34" s="337" t="s">
        <v>322</v>
      </c>
      <c r="D34" s="149">
        <v>4491293</v>
      </c>
      <c r="E34" s="345">
        <v>4.4000000000000004</v>
      </c>
    </row>
    <row r="35" spans="1:5" ht="20.100000000000001" customHeight="1" x14ac:dyDescent="0.2">
      <c r="A35" s="335">
        <v>32</v>
      </c>
      <c r="B35" s="336">
        <v>1980</v>
      </c>
      <c r="C35" s="337" t="s">
        <v>322</v>
      </c>
      <c r="D35" s="149">
        <v>2305375</v>
      </c>
      <c r="E35" s="345">
        <v>4.4000000000000004</v>
      </c>
    </row>
    <row r="36" spans="1:5" ht="20.100000000000001" customHeight="1" x14ac:dyDescent="0.2">
      <c r="A36" s="335">
        <v>33</v>
      </c>
      <c r="B36" s="336">
        <v>5315</v>
      </c>
      <c r="C36" s="341" t="s">
        <v>322</v>
      </c>
      <c r="D36" s="149">
        <v>2085021</v>
      </c>
      <c r="E36" s="345">
        <v>3.9</v>
      </c>
    </row>
    <row r="37" spans="1:5" ht="20.100000000000001" customHeight="1" x14ac:dyDescent="0.2">
      <c r="A37" s="335">
        <v>34</v>
      </c>
      <c r="B37" s="336">
        <v>5641</v>
      </c>
      <c r="C37" s="341" t="s">
        <v>316</v>
      </c>
      <c r="D37" s="149">
        <v>1485399</v>
      </c>
      <c r="E37" s="345">
        <v>3.8</v>
      </c>
    </row>
    <row r="38" spans="1:5" ht="20.100000000000001" customHeight="1" x14ac:dyDescent="0.2">
      <c r="A38" s="335">
        <v>35</v>
      </c>
      <c r="B38" s="336">
        <v>9102</v>
      </c>
      <c r="C38" s="341" t="s">
        <v>322</v>
      </c>
      <c r="D38" s="149">
        <v>3660550</v>
      </c>
      <c r="E38" s="345">
        <v>3.8</v>
      </c>
    </row>
    <row r="39" spans="1:5" ht="20.100000000000001" customHeight="1" x14ac:dyDescent="0.2">
      <c r="A39" s="335">
        <v>36</v>
      </c>
      <c r="B39" s="336">
        <v>3393</v>
      </c>
      <c r="C39" s="337" t="s">
        <v>322</v>
      </c>
      <c r="D39" s="149">
        <v>3279440</v>
      </c>
      <c r="E39" s="345">
        <v>3.4</v>
      </c>
    </row>
    <row r="40" spans="1:5" ht="20.100000000000001" customHeight="1" x14ac:dyDescent="0.2">
      <c r="A40" s="335">
        <v>37</v>
      </c>
      <c r="B40" s="336">
        <v>7214</v>
      </c>
      <c r="C40" s="341" t="s">
        <v>316</v>
      </c>
      <c r="D40" s="149">
        <v>2843000</v>
      </c>
      <c r="E40" s="345">
        <v>3.4</v>
      </c>
    </row>
    <row r="41" spans="1:5" ht="20.100000000000001" customHeight="1" x14ac:dyDescent="0.2">
      <c r="A41" s="335">
        <v>38</v>
      </c>
      <c r="B41" s="336">
        <v>7653</v>
      </c>
      <c r="C41" s="341" t="s">
        <v>322</v>
      </c>
      <c r="D41" s="149">
        <v>1877861</v>
      </c>
      <c r="E41" s="345">
        <v>3.3</v>
      </c>
    </row>
    <row r="42" spans="1:5" ht="20.100000000000001" customHeight="1" x14ac:dyDescent="0.2">
      <c r="A42" s="335">
        <v>39</v>
      </c>
      <c r="B42" s="336">
        <v>3508</v>
      </c>
      <c r="C42" s="341" t="s">
        <v>327</v>
      </c>
      <c r="D42" s="149">
        <v>1918205</v>
      </c>
      <c r="E42" s="345">
        <v>3.2</v>
      </c>
    </row>
    <row r="43" spans="1:5" ht="20.100000000000001" customHeight="1" x14ac:dyDescent="0.2">
      <c r="A43" s="335">
        <v>40</v>
      </c>
      <c r="B43" s="336">
        <v>3723</v>
      </c>
      <c r="C43" s="337" t="s">
        <v>316</v>
      </c>
      <c r="D43" s="149">
        <v>3191564</v>
      </c>
      <c r="E43" s="345">
        <v>2.9</v>
      </c>
    </row>
    <row r="44" spans="1:5" ht="20.100000000000001" customHeight="1" x14ac:dyDescent="0.2">
      <c r="A44" s="335">
        <v>41</v>
      </c>
      <c r="B44" s="336">
        <v>3678</v>
      </c>
      <c r="C44" s="341" t="s">
        <v>316</v>
      </c>
      <c r="D44" s="149">
        <v>6580666</v>
      </c>
      <c r="E44" s="345">
        <v>2.8</v>
      </c>
    </row>
    <row r="45" spans="1:5" ht="20.100000000000001" customHeight="1" x14ac:dyDescent="0.2">
      <c r="A45" s="335">
        <v>42</v>
      </c>
      <c r="B45" s="336">
        <v>9470</v>
      </c>
      <c r="C45" s="341" t="s">
        <v>322</v>
      </c>
      <c r="D45" s="149">
        <v>2565430</v>
      </c>
      <c r="E45" s="345">
        <v>2.6</v>
      </c>
    </row>
    <row r="46" spans="1:5" ht="20.100000000000001" customHeight="1" x14ac:dyDescent="0.2">
      <c r="A46" s="335">
        <v>43</v>
      </c>
      <c r="B46" s="336">
        <v>2091</v>
      </c>
      <c r="C46" s="341" t="s">
        <v>322</v>
      </c>
      <c r="D46" s="149">
        <v>1400218</v>
      </c>
      <c r="E46" s="345">
        <v>2.4</v>
      </c>
    </row>
    <row r="47" spans="1:5" ht="20.100000000000001" customHeight="1" x14ac:dyDescent="0.2">
      <c r="A47" s="335">
        <v>44</v>
      </c>
      <c r="B47" s="336">
        <v>5442</v>
      </c>
      <c r="C47" s="337" t="s">
        <v>322</v>
      </c>
      <c r="D47" s="149">
        <v>543982</v>
      </c>
      <c r="E47" s="345">
        <v>2.2999999999999998</v>
      </c>
    </row>
    <row r="48" spans="1:5" ht="20.100000000000001" customHeight="1" x14ac:dyDescent="0.2">
      <c r="A48" s="335">
        <v>45</v>
      </c>
      <c r="B48" s="336">
        <v>9973</v>
      </c>
      <c r="C48" s="341" t="s">
        <v>316</v>
      </c>
      <c r="D48" s="149">
        <v>2125969</v>
      </c>
      <c r="E48" s="345">
        <v>2.2000000000000002</v>
      </c>
    </row>
    <row r="49" spans="1:5" ht="20.100000000000001" customHeight="1" x14ac:dyDescent="0.2">
      <c r="A49" s="335">
        <v>46</v>
      </c>
      <c r="B49" s="336">
        <v>5073</v>
      </c>
      <c r="C49" s="341" t="s">
        <v>322</v>
      </c>
      <c r="D49" s="149">
        <v>1179479</v>
      </c>
      <c r="E49" s="345">
        <v>1.9</v>
      </c>
    </row>
    <row r="50" spans="1:5" ht="20.100000000000001" customHeight="1" x14ac:dyDescent="0.2">
      <c r="A50" s="335">
        <v>47</v>
      </c>
      <c r="B50" s="336">
        <v>4786</v>
      </c>
      <c r="C50" s="341" t="s">
        <v>322</v>
      </c>
      <c r="D50" s="149">
        <v>1436643</v>
      </c>
      <c r="E50" s="345">
        <v>1.7</v>
      </c>
    </row>
    <row r="51" spans="1:5" ht="20.100000000000001" customHeight="1" x14ac:dyDescent="0.2">
      <c r="A51" s="335">
        <v>48</v>
      </c>
      <c r="B51" s="336">
        <v>6533</v>
      </c>
      <c r="C51" s="337" t="s">
        <v>316</v>
      </c>
      <c r="D51" s="149">
        <v>1139077</v>
      </c>
      <c r="E51" s="345">
        <v>1.7</v>
      </c>
    </row>
    <row r="52" spans="1:5" ht="20.100000000000001" customHeight="1" x14ac:dyDescent="0.2">
      <c r="A52" s="335">
        <v>49</v>
      </c>
      <c r="B52" s="336">
        <v>3979</v>
      </c>
      <c r="C52" s="341" t="s">
        <v>322</v>
      </c>
      <c r="D52" s="149">
        <v>959856</v>
      </c>
      <c r="E52" s="345">
        <v>1.3</v>
      </c>
    </row>
    <row r="53" spans="1:5" ht="20.100000000000001" customHeight="1" x14ac:dyDescent="0.2">
      <c r="A53" s="335">
        <v>50</v>
      </c>
      <c r="B53" s="336">
        <v>2245</v>
      </c>
      <c r="C53" s="341" t="s">
        <v>322</v>
      </c>
      <c r="D53" s="149">
        <v>406511</v>
      </c>
      <c r="E53" s="345">
        <v>1.1000000000000001</v>
      </c>
    </row>
    <row r="54" spans="1:5" ht="20.100000000000001" customHeight="1" x14ac:dyDescent="0.2">
      <c r="A54" s="335">
        <v>51</v>
      </c>
      <c r="B54" s="336">
        <v>5143</v>
      </c>
      <c r="C54" s="341" t="s">
        <v>327</v>
      </c>
      <c r="D54" s="149">
        <v>709096</v>
      </c>
      <c r="E54" s="345">
        <v>1</v>
      </c>
    </row>
    <row r="55" spans="1:5" ht="20.100000000000001" customHeight="1" x14ac:dyDescent="0.2">
      <c r="A55" s="335">
        <v>52</v>
      </c>
      <c r="B55" s="336">
        <v>1268</v>
      </c>
      <c r="C55" s="337" t="s">
        <v>316</v>
      </c>
      <c r="D55" s="149">
        <v>344900</v>
      </c>
      <c r="E55" s="345">
        <v>1</v>
      </c>
    </row>
    <row r="56" spans="1:5" ht="20.100000000000001" customHeight="1" x14ac:dyDescent="0.2">
      <c r="A56" s="335">
        <v>53</v>
      </c>
      <c r="B56" s="336">
        <v>4582</v>
      </c>
      <c r="C56" s="341" t="s">
        <v>316</v>
      </c>
      <c r="D56" s="149">
        <v>431100</v>
      </c>
      <c r="E56" s="345">
        <v>0.8</v>
      </c>
    </row>
    <row r="57" spans="1:5" ht="20.100000000000001" customHeight="1" x14ac:dyDescent="0.2">
      <c r="A57" s="335">
        <v>54</v>
      </c>
      <c r="B57" s="336">
        <v>9947</v>
      </c>
      <c r="C57" s="341" t="s">
        <v>322</v>
      </c>
      <c r="D57" s="149">
        <v>189265</v>
      </c>
      <c r="E57" s="345">
        <v>0.6</v>
      </c>
    </row>
    <row r="58" spans="1:5" ht="20.100000000000001" customHeight="1" x14ac:dyDescent="0.2">
      <c r="A58" s="335">
        <v>55</v>
      </c>
      <c r="B58" s="336">
        <v>6806</v>
      </c>
      <c r="C58" s="341" t="s">
        <v>316</v>
      </c>
      <c r="D58" s="149">
        <v>717655</v>
      </c>
      <c r="E58" s="345">
        <v>0.5</v>
      </c>
    </row>
    <row r="59" spans="1:5" ht="20.100000000000001" customHeight="1" x14ac:dyDescent="0.2">
      <c r="A59" s="335">
        <v>56</v>
      </c>
      <c r="B59" s="336">
        <v>3318</v>
      </c>
      <c r="C59" s="337" t="s">
        <v>322</v>
      </c>
      <c r="D59" s="149">
        <v>475750</v>
      </c>
      <c r="E59" s="345">
        <v>0.5</v>
      </c>
    </row>
    <row r="60" spans="1:5" ht="20.100000000000001" customHeight="1" x14ac:dyDescent="0.2">
      <c r="A60" s="335">
        <v>57</v>
      </c>
      <c r="B60" s="336">
        <v>6858</v>
      </c>
      <c r="C60" s="341" t="s">
        <v>316</v>
      </c>
      <c r="D60" s="344">
        <v>0</v>
      </c>
      <c r="E60" s="345">
        <v>0</v>
      </c>
    </row>
    <row r="61" spans="1:5" ht="20.100000000000001" customHeight="1" x14ac:dyDescent="0.2">
      <c r="A61" s="335">
        <v>58</v>
      </c>
      <c r="B61" s="336">
        <v>4577</v>
      </c>
      <c r="C61" s="341" t="s">
        <v>316</v>
      </c>
      <c r="D61" s="344">
        <v>0</v>
      </c>
      <c r="E61" s="345">
        <v>0</v>
      </c>
    </row>
    <row r="62" spans="1:5" ht="20.100000000000001" customHeight="1" x14ac:dyDescent="0.2">
      <c r="A62" s="335">
        <v>59</v>
      </c>
      <c r="B62" s="336">
        <v>6229</v>
      </c>
      <c r="C62" s="341" t="s">
        <v>316</v>
      </c>
      <c r="D62" s="344">
        <v>0</v>
      </c>
      <c r="E62" s="345">
        <v>0</v>
      </c>
    </row>
    <row r="63" spans="1:5" ht="20.100000000000001" customHeight="1" x14ac:dyDescent="0.2">
      <c r="A63" s="335">
        <v>60</v>
      </c>
      <c r="B63" s="336">
        <v>9942</v>
      </c>
      <c r="C63" s="341" t="s">
        <v>316</v>
      </c>
      <c r="D63" s="344">
        <v>0</v>
      </c>
      <c r="E63" s="345">
        <v>0</v>
      </c>
    </row>
    <row r="64" spans="1:5" ht="20.100000000000001" customHeight="1" x14ac:dyDescent="0.2">
      <c r="A64" s="335">
        <v>61</v>
      </c>
      <c r="B64" s="336">
        <v>4333</v>
      </c>
      <c r="C64" s="337" t="s">
        <v>316</v>
      </c>
      <c r="D64" s="344">
        <v>0</v>
      </c>
      <c r="E64" s="345">
        <v>0</v>
      </c>
    </row>
    <row r="65" spans="1:6" ht="20.100000000000001" customHeight="1" x14ac:dyDescent="0.2">
      <c r="A65" s="335">
        <v>62</v>
      </c>
      <c r="B65" s="336">
        <v>3232</v>
      </c>
      <c r="C65" s="337" t="s">
        <v>316</v>
      </c>
      <c r="D65" s="344">
        <v>0</v>
      </c>
      <c r="E65" s="345">
        <v>0</v>
      </c>
    </row>
    <row r="66" spans="1:6" ht="20.100000000000001" customHeight="1" x14ac:dyDescent="0.2">
      <c r="A66" s="335">
        <v>63</v>
      </c>
      <c r="B66" s="336">
        <v>8708</v>
      </c>
      <c r="C66" s="337" t="s">
        <v>316</v>
      </c>
      <c r="D66" s="344">
        <v>0</v>
      </c>
      <c r="E66" s="345">
        <v>0</v>
      </c>
    </row>
    <row r="67" spans="1:6" ht="20.100000000000001" customHeight="1" x14ac:dyDescent="0.2">
      <c r="A67" s="335">
        <v>64</v>
      </c>
      <c r="B67" s="336">
        <v>3346</v>
      </c>
      <c r="C67" s="337" t="s">
        <v>316</v>
      </c>
      <c r="D67" s="344">
        <v>0</v>
      </c>
      <c r="E67" s="345">
        <v>0</v>
      </c>
    </row>
    <row r="68" spans="1:6" ht="20.100000000000001" customHeight="1" x14ac:dyDescent="0.2">
      <c r="A68" s="335">
        <v>65</v>
      </c>
      <c r="B68" s="336">
        <v>7332</v>
      </c>
      <c r="C68" s="341" t="s">
        <v>316</v>
      </c>
      <c r="D68" s="344">
        <v>0</v>
      </c>
      <c r="E68" s="345">
        <v>0</v>
      </c>
    </row>
    <row r="69" spans="1:6" ht="20.100000000000001" customHeight="1" x14ac:dyDescent="0.2">
      <c r="A69" s="335">
        <v>66</v>
      </c>
      <c r="B69" s="336">
        <v>2964</v>
      </c>
      <c r="C69" s="341" t="s">
        <v>316</v>
      </c>
      <c r="D69" s="344">
        <v>0</v>
      </c>
      <c r="E69" s="345">
        <v>0</v>
      </c>
    </row>
    <row r="70" spans="1:6" ht="20.100000000000001" customHeight="1" x14ac:dyDescent="0.2">
      <c r="A70" s="335">
        <v>67</v>
      </c>
      <c r="B70" s="336">
        <v>5065</v>
      </c>
      <c r="C70" s="341" t="s">
        <v>322</v>
      </c>
      <c r="D70" s="344">
        <v>0</v>
      </c>
      <c r="E70" s="345">
        <v>0</v>
      </c>
    </row>
    <row r="71" spans="1:6" ht="20.100000000000001" customHeight="1" x14ac:dyDescent="0.2">
      <c r="A71" s="335">
        <v>68</v>
      </c>
      <c r="B71" s="336">
        <v>3954</v>
      </c>
      <c r="C71" s="337" t="s">
        <v>316</v>
      </c>
      <c r="D71" s="344">
        <v>0</v>
      </c>
      <c r="E71" s="345">
        <v>0</v>
      </c>
    </row>
    <row r="72" spans="1:6" ht="22.35" customHeight="1" x14ac:dyDescent="0.2">
      <c r="A72" s="89"/>
      <c r="B72" s="392" t="s">
        <v>427</v>
      </c>
      <c r="C72" s="393" t="s">
        <v>408</v>
      </c>
      <c r="D72" s="130">
        <v>5547761</v>
      </c>
      <c r="E72" s="151">
        <v>6.6</v>
      </c>
    </row>
    <row r="73" spans="1:6" ht="22.35" customHeight="1" x14ac:dyDescent="0.2">
      <c r="A73" s="89"/>
      <c r="B73" s="139" t="s">
        <v>400</v>
      </c>
      <c r="C73" s="140"/>
      <c r="D73" s="130">
        <v>189265</v>
      </c>
      <c r="E73" s="151">
        <v>0.5</v>
      </c>
    </row>
    <row r="74" spans="1:6" ht="22.35" customHeight="1" x14ac:dyDescent="0.2">
      <c r="A74" s="89"/>
      <c r="B74" s="139" t="s">
        <v>401</v>
      </c>
      <c r="C74" s="140"/>
      <c r="D74" s="130">
        <v>24310937</v>
      </c>
      <c r="E74" s="151">
        <v>32.6</v>
      </c>
    </row>
    <row r="76" spans="1:6" x14ac:dyDescent="0.2">
      <c r="A76" s="137" t="s">
        <v>428</v>
      </c>
      <c r="B76" s="137"/>
      <c r="C76" s="137"/>
      <c r="D76" s="137"/>
      <c r="E76" s="145"/>
      <c r="F76" s="232"/>
    </row>
    <row r="77" spans="1:6" x14ac:dyDescent="0.2">
      <c r="A77" s="29" t="s">
        <v>124</v>
      </c>
      <c r="B77" s="109"/>
      <c r="C77" s="109"/>
      <c r="D77" s="109"/>
      <c r="E77" s="109"/>
      <c r="F77" s="111"/>
    </row>
    <row r="78" spans="1:6" x14ac:dyDescent="0.2">
      <c r="D78" s="273"/>
    </row>
    <row r="79" spans="1:6" x14ac:dyDescent="0.2">
      <c r="D79" s="273"/>
    </row>
  </sheetData>
  <autoFilter ref="A3:E74" xr:uid="{00000000-0009-0000-0000-000010000000}"/>
  <mergeCells count="2">
    <mergeCell ref="A2:B2"/>
    <mergeCell ref="B72:C72"/>
  </mergeCells>
  <conditionalFormatting sqref="A4:E71">
    <cfRule type="expression" dxfId="37" priority="1">
      <formula>MOD(ROW(),2)=0</formula>
    </cfRule>
  </conditionalFormatting>
  <hyperlinks>
    <hyperlink ref="A2:B2" location="TOC!A1" display="Return to Table of Contents" xr:uid="{00000000-0004-0000-1000-000000000000}"/>
  </hyperlinks>
  <pageMargins left="0.25" right="0.25" top="0.75" bottom="0.75" header="0.3" footer="0.3"/>
  <pageSetup scale="43" orientation="portrait" r:id="rId1"/>
  <headerFooter>
    <oddHeader>&amp;L2022-23 &amp;"Arial,Italic"Survey of Dental Education&amp;"Arial,Regular" 
Report 3 - Finances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C20"/>
  <sheetViews>
    <sheetView zoomScaleNormal="100" workbookViewId="0">
      <pane ySplit="2" topLeftCell="A3" activePane="bottomLeft" state="frozen"/>
      <selection pane="bottomLeft"/>
    </sheetView>
  </sheetViews>
  <sheetFormatPr defaultColWidth="9.140625" defaultRowHeight="12.75" x14ac:dyDescent="0.2"/>
  <cols>
    <col min="1" max="1" width="91.85546875" style="7" customWidth="1"/>
    <col min="2" max="2" width="9.140625" style="7"/>
    <col min="3" max="3" width="74.5703125" style="7" customWidth="1"/>
    <col min="4" max="16384" width="9.140625" style="7"/>
  </cols>
  <sheetData>
    <row r="1" spans="1:3" ht="20.25" customHeight="1" x14ac:dyDescent="0.2">
      <c r="A1" s="274" t="s">
        <v>3</v>
      </c>
    </row>
    <row r="2" spans="1:3" ht="19.5" customHeight="1" x14ac:dyDescent="0.2">
      <c r="A2" s="8" t="s">
        <v>64</v>
      </c>
    </row>
    <row r="3" spans="1:3" x14ac:dyDescent="0.2">
      <c r="A3" s="9"/>
    </row>
    <row r="4" spans="1:3" ht="57" x14ac:dyDescent="0.2">
      <c r="A4" s="10" t="s">
        <v>65</v>
      </c>
    </row>
    <row r="5" spans="1:3" ht="14.25" customHeight="1" x14ac:dyDescent="0.2">
      <c r="A5" s="11"/>
    </row>
    <row r="6" spans="1:3" ht="75.599999999999994" customHeight="1" x14ac:dyDescent="0.2">
      <c r="A6" s="12" t="s">
        <v>66</v>
      </c>
    </row>
    <row r="7" spans="1:3" ht="14.25" customHeight="1" x14ac:dyDescent="0.2">
      <c r="A7" s="11"/>
      <c r="C7" s="27"/>
    </row>
    <row r="8" spans="1:3" ht="126" customHeight="1" x14ac:dyDescent="0.2">
      <c r="A8" s="275" t="s">
        <v>67</v>
      </c>
      <c r="C8" s="275"/>
    </row>
    <row r="9" spans="1:3" ht="14.25" customHeight="1" x14ac:dyDescent="0.2">
      <c r="A9" s="275"/>
      <c r="C9" s="275"/>
    </row>
    <row r="10" spans="1:3" ht="57" x14ac:dyDescent="0.2">
      <c r="A10" s="334" t="s">
        <v>68</v>
      </c>
    </row>
    <row r="11" spans="1:3" ht="14.25" customHeight="1" x14ac:dyDescent="0.2">
      <c r="C11" s="334"/>
    </row>
    <row r="12" spans="1:3" ht="128.25" x14ac:dyDescent="0.2">
      <c r="A12" s="13" t="s">
        <v>69</v>
      </c>
    </row>
    <row r="13" spans="1:3" ht="14.25" customHeight="1" x14ac:dyDescent="0.2">
      <c r="A13" s="10"/>
    </row>
    <row r="14" spans="1:3" ht="42.75" x14ac:dyDescent="0.2">
      <c r="A14" s="10" t="s">
        <v>70</v>
      </c>
    </row>
    <row r="15" spans="1:3" ht="14.25" customHeight="1" x14ac:dyDescent="0.2">
      <c r="A15" s="10"/>
    </row>
    <row r="16" spans="1:3" ht="71.25" x14ac:dyDescent="0.2">
      <c r="A16" s="14" t="s">
        <v>71</v>
      </c>
    </row>
    <row r="17" spans="1:1" ht="14.25" customHeight="1" x14ac:dyDescent="0.2">
      <c r="A17" s="15"/>
    </row>
    <row r="18" spans="1:1" ht="57" x14ac:dyDescent="0.2">
      <c r="A18" s="14" t="s">
        <v>72</v>
      </c>
    </row>
    <row r="20" spans="1:1" ht="38.25" x14ac:dyDescent="0.2">
      <c r="A20" s="134" t="s">
        <v>739</v>
      </c>
    </row>
  </sheetData>
  <hyperlinks>
    <hyperlink ref="A2" location="TOC!A1" display="Return to Table of Contents" xr:uid="{00000000-0004-0000-0100-000000000000}"/>
  </hyperlinks>
  <pageMargins left="0.25" right="0.25" top="0.75" bottom="0.75" header="0.3" footer="0.3"/>
  <pageSetup scale="91" orientation="portrait" r:id="rId1"/>
  <headerFooter>
    <oddHeader>&amp;L2022-23 &amp;"Arial,Italic"Survey of Dental Education&amp;"Arial,Regular" 
Report 3 - Finances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F77"/>
  <sheetViews>
    <sheetView workbookViewId="0">
      <pane ySplit="3" topLeftCell="A4" activePane="bottomLeft" state="frozen"/>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5" width="15.85546875" style="1" customWidth="1"/>
    <col min="6" max="16384" width="8.85546875" style="1"/>
  </cols>
  <sheetData>
    <row r="1" spans="1:5" ht="15" x14ac:dyDescent="0.25">
      <c r="A1" s="146" t="s">
        <v>21</v>
      </c>
      <c r="B1" s="146"/>
      <c r="C1" s="146"/>
      <c r="D1" s="146"/>
      <c r="E1" s="146"/>
    </row>
    <row r="2" spans="1:5" ht="25.35" customHeight="1" x14ac:dyDescent="0.2">
      <c r="A2" s="387" t="s">
        <v>64</v>
      </c>
      <c r="B2" s="387"/>
      <c r="C2" s="30"/>
      <c r="D2" s="30"/>
      <c r="E2" s="30"/>
    </row>
    <row r="3" spans="1:5" ht="72" customHeight="1" x14ac:dyDescent="0.2">
      <c r="A3" s="31" t="s">
        <v>307</v>
      </c>
      <c r="B3" s="31" t="s">
        <v>396</v>
      </c>
      <c r="C3" s="31" t="s">
        <v>309</v>
      </c>
      <c r="D3" s="31" t="s">
        <v>429</v>
      </c>
      <c r="E3" s="31" t="s">
        <v>398</v>
      </c>
    </row>
    <row r="4" spans="1:5" ht="20.100000000000001" customHeight="1" x14ac:dyDescent="0.2">
      <c r="A4" s="335">
        <v>1</v>
      </c>
      <c r="B4" s="336">
        <v>7653</v>
      </c>
      <c r="C4" s="337" t="s">
        <v>322</v>
      </c>
      <c r="D4" s="149">
        <v>7509219</v>
      </c>
      <c r="E4" s="150">
        <v>13.1</v>
      </c>
    </row>
    <row r="5" spans="1:5" ht="20.100000000000001" customHeight="1" x14ac:dyDescent="0.2">
      <c r="A5" s="335">
        <v>2</v>
      </c>
      <c r="B5" s="336">
        <v>9909</v>
      </c>
      <c r="C5" s="337" t="s">
        <v>322</v>
      </c>
      <c r="D5" s="149">
        <v>3494492</v>
      </c>
      <c r="E5" s="150">
        <v>5.5</v>
      </c>
    </row>
    <row r="6" spans="1:5" ht="20.100000000000001" customHeight="1" x14ac:dyDescent="0.2">
      <c r="A6" s="335">
        <v>3</v>
      </c>
      <c r="B6" s="336">
        <v>8589</v>
      </c>
      <c r="C6" s="341" t="s">
        <v>322</v>
      </c>
      <c r="D6" s="149">
        <v>1113340</v>
      </c>
      <c r="E6" s="150">
        <v>4.4000000000000004</v>
      </c>
    </row>
    <row r="7" spans="1:5" ht="20.100000000000001" customHeight="1" x14ac:dyDescent="0.2">
      <c r="A7" s="335">
        <v>4</v>
      </c>
      <c r="B7" s="336">
        <v>9270</v>
      </c>
      <c r="C7" s="341" t="s">
        <v>322</v>
      </c>
      <c r="D7" s="149">
        <v>4051441</v>
      </c>
      <c r="E7" s="150">
        <v>4.2</v>
      </c>
    </row>
    <row r="8" spans="1:5" ht="20.100000000000001" customHeight="1" x14ac:dyDescent="0.2">
      <c r="A8" s="335">
        <v>5</v>
      </c>
      <c r="B8" s="336">
        <v>6806</v>
      </c>
      <c r="C8" s="341" t="s">
        <v>316</v>
      </c>
      <c r="D8" s="149">
        <v>4961022</v>
      </c>
      <c r="E8" s="150">
        <v>3.6</v>
      </c>
    </row>
    <row r="9" spans="1:5" ht="20.100000000000001" customHeight="1" x14ac:dyDescent="0.2">
      <c r="A9" s="335">
        <v>6</v>
      </c>
      <c r="B9" s="336">
        <v>1825</v>
      </c>
      <c r="C9" s="337" t="s">
        <v>322</v>
      </c>
      <c r="D9" s="149">
        <v>3333576</v>
      </c>
      <c r="E9" s="150">
        <v>3.2</v>
      </c>
    </row>
    <row r="10" spans="1:5" ht="20.100000000000001" customHeight="1" x14ac:dyDescent="0.2">
      <c r="A10" s="335">
        <v>7</v>
      </c>
      <c r="B10" s="336">
        <v>3723</v>
      </c>
      <c r="C10" s="341" t="s">
        <v>316</v>
      </c>
      <c r="D10" s="149">
        <v>3385764</v>
      </c>
      <c r="E10" s="150">
        <v>3.1</v>
      </c>
    </row>
    <row r="11" spans="1:5" ht="20.100000000000001" customHeight="1" x14ac:dyDescent="0.2">
      <c r="A11" s="335">
        <v>8</v>
      </c>
      <c r="B11" s="336">
        <v>6805</v>
      </c>
      <c r="C11" s="341" t="s">
        <v>322</v>
      </c>
      <c r="D11" s="149">
        <v>2438503</v>
      </c>
      <c r="E11" s="150">
        <v>2.9</v>
      </c>
    </row>
    <row r="12" spans="1:5" ht="20.100000000000001" customHeight="1" x14ac:dyDescent="0.2">
      <c r="A12" s="335">
        <v>9</v>
      </c>
      <c r="B12" s="336">
        <v>4430</v>
      </c>
      <c r="C12" s="341" t="s">
        <v>322</v>
      </c>
      <c r="D12" s="149">
        <v>1716578</v>
      </c>
      <c r="E12" s="150">
        <v>2.1</v>
      </c>
    </row>
    <row r="13" spans="1:5" ht="20.100000000000001" customHeight="1" x14ac:dyDescent="0.2">
      <c r="A13" s="335">
        <v>10</v>
      </c>
      <c r="B13" s="336">
        <v>3232</v>
      </c>
      <c r="C13" s="337" t="s">
        <v>316</v>
      </c>
      <c r="D13" s="149">
        <v>759639</v>
      </c>
      <c r="E13" s="150">
        <v>2</v>
      </c>
    </row>
    <row r="14" spans="1:5" ht="20.100000000000001" customHeight="1" x14ac:dyDescent="0.2">
      <c r="A14" s="335">
        <v>11</v>
      </c>
      <c r="B14" s="336">
        <v>6241</v>
      </c>
      <c r="C14" s="341" t="s">
        <v>322</v>
      </c>
      <c r="D14" s="149">
        <v>1752085</v>
      </c>
      <c r="E14" s="150">
        <v>2</v>
      </c>
    </row>
    <row r="15" spans="1:5" ht="20.100000000000001" customHeight="1" x14ac:dyDescent="0.2">
      <c r="A15" s="335">
        <v>12</v>
      </c>
      <c r="B15" s="336">
        <v>9102</v>
      </c>
      <c r="C15" s="341" t="s">
        <v>322</v>
      </c>
      <c r="D15" s="149">
        <v>1153315</v>
      </c>
      <c r="E15" s="150">
        <v>1.2</v>
      </c>
    </row>
    <row r="16" spans="1:5" ht="20.100000000000001" customHeight="1" x14ac:dyDescent="0.2">
      <c r="A16" s="335">
        <v>13</v>
      </c>
      <c r="B16" s="336">
        <v>4745</v>
      </c>
      <c r="C16" s="341" t="s">
        <v>322</v>
      </c>
      <c r="D16" s="149">
        <v>1344383</v>
      </c>
      <c r="E16" s="150">
        <v>1.1000000000000001</v>
      </c>
    </row>
    <row r="17" spans="1:5" ht="20.100000000000001" customHeight="1" x14ac:dyDescent="0.2">
      <c r="A17" s="335">
        <v>14</v>
      </c>
      <c r="B17" s="336">
        <v>9333</v>
      </c>
      <c r="C17" s="337" t="s">
        <v>322</v>
      </c>
      <c r="D17" s="149">
        <v>837630</v>
      </c>
      <c r="E17" s="150">
        <v>1</v>
      </c>
    </row>
    <row r="18" spans="1:5" ht="20.100000000000001" customHeight="1" x14ac:dyDescent="0.2">
      <c r="A18" s="335">
        <v>15</v>
      </c>
      <c r="B18" s="336">
        <v>2854</v>
      </c>
      <c r="C18" s="337" t="s">
        <v>322</v>
      </c>
      <c r="D18" s="149">
        <v>975001</v>
      </c>
      <c r="E18" s="150">
        <v>1</v>
      </c>
    </row>
    <row r="19" spans="1:5" ht="20.100000000000001" customHeight="1" x14ac:dyDescent="0.2">
      <c r="A19" s="335">
        <v>16</v>
      </c>
      <c r="B19" s="336">
        <v>8288</v>
      </c>
      <c r="C19" s="341" t="s">
        <v>316</v>
      </c>
      <c r="D19" s="149">
        <v>704200</v>
      </c>
      <c r="E19" s="150">
        <v>0.9</v>
      </c>
    </row>
    <row r="20" spans="1:5" ht="20.100000000000001" customHeight="1" x14ac:dyDescent="0.2">
      <c r="A20" s="335">
        <v>17</v>
      </c>
      <c r="B20" s="336">
        <v>9470</v>
      </c>
      <c r="C20" s="341" t="s">
        <v>322</v>
      </c>
      <c r="D20" s="149">
        <v>683448</v>
      </c>
      <c r="E20" s="150">
        <v>0.7</v>
      </c>
    </row>
    <row r="21" spans="1:5" ht="20.100000000000001" customHeight="1" x14ac:dyDescent="0.2">
      <c r="A21" s="335">
        <v>18</v>
      </c>
      <c r="B21" s="336">
        <v>7249</v>
      </c>
      <c r="C21" s="341" t="s">
        <v>322</v>
      </c>
      <c r="D21" s="149">
        <v>408375</v>
      </c>
      <c r="E21" s="150">
        <v>0.7</v>
      </c>
    </row>
    <row r="22" spans="1:5" ht="20.100000000000001" customHeight="1" x14ac:dyDescent="0.2">
      <c r="A22" s="335">
        <v>19</v>
      </c>
      <c r="B22" s="336">
        <v>3979</v>
      </c>
      <c r="C22" s="341" t="s">
        <v>322</v>
      </c>
      <c r="D22" s="149">
        <v>457215</v>
      </c>
      <c r="E22" s="150">
        <v>0.6</v>
      </c>
    </row>
    <row r="23" spans="1:5" ht="20.100000000000001" customHeight="1" x14ac:dyDescent="0.2">
      <c r="A23" s="335">
        <v>20</v>
      </c>
      <c r="B23" s="336">
        <v>7798</v>
      </c>
      <c r="C23" s="341" t="s">
        <v>322</v>
      </c>
      <c r="D23" s="149">
        <v>596376</v>
      </c>
      <c r="E23" s="150">
        <v>0.6</v>
      </c>
    </row>
    <row r="24" spans="1:5" ht="20.100000000000001" customHeight="1" x14ac:dyDescent="0.2">
      <c r="A24" s="335">
        <v>21</v>
      </c>
      <c r="B24" s="336">
        <v>5005</v>
      </c>
      <c r="C24" s="341" t="s">
        <v>322</v>
      </c>
      <c r="D24" s="149">
        <v>354332</v>
      </c>
      <c r="E24" s="150">
        <v>0.5</v>
      </c>
    </row>
    <row r="25" spans="1:5" ht="20.100000000000001" customHeight="1" x14ac:dyDescent="0.2">
      <c r="A25" s="335">
        <v>22</v>
      </c>
      <c r="B25" s="336">
        <v>3393</v>
      </c>
      <c r="C25" s="337" t="s">
        <v>322</v>
      </c>
      <c r="D25" s="149">
        <v>461715</v>
      </c>
      <c r="E25" s="150">
        <v>0.5</v>
      </c>
    </row>
    <row r="26" spans="1:5" ht="20.100000000000001" customHeight="1" x14ac:dyDescent="0.2">
      <c r="A26" s="335">
        <v>23</v>
      </c>
      <c r="B26" s="336">
        <v>5255</v>
      </c>
      <c r="C26" s="337" t="s">
        <v>322</v>
      </c>
      <c r="D26" s="149">
        <v>184651</v>
      </c>
      <c r="E26" s="150">
        <v>0.4</v>
      </c>
    </row>
    <row r="27" spans="1:5" ht="20.100000000000001" customHeight="1" x14ac:dyDescent="0.2">
      <c r="A27" s="335">
        <v>24</v>
      </c>
      <c r="B27" s="336">
        <v>3508</v>
      </c>
      <c r="C27" s="341" t="s">
        <v>327</v>
      </c>
      <c r="D27" s="149">
        <v>216414</v>
      </c>
      <c r="E27" s="150">
        <v>0.4</v>
      </c>
    </row>
    <row r="28" spans="1:5" ht="20.100000000000001" customHeight="1" x14ac:dyDescent="0.2">
      <c r="A28" s="335">
        <v>25</v>
      </c>
      <c r="B28" s="336">
        <v>6670</v>
      </c>
      <c r="C28" s="341" t="s">
        <v>316</v>
      </c>
      <c r="D28" s="149">
        <v>322217</v>
      </c>
      <c r="E28" s="150">
        <v>0.3</v>
      </c>
    </row>
    <row r="29" spans="1:5" ht="20.100000000000001" customHeight="1" x14ac:dyDescent="0.2">
      <c r="A29" s="335">
        <v>26</v>
      </c>
      <c r="B29" s="336">
        <v>4786</v>
      </c>
      <c r="C29" s="341" t="s">
        <v>322</v>
      </c>
      <c r="D29" s="149">
        <v>250734</v>
      </c>
      <c r="E29" s="150">
        <v>0.3</v>
      </c>
    </row>
    <row r="30" spans="1:5" ht="20.100000000000001" customHeight="1" x14ac:dyDescent="0.2">
      <c r="A30" s="335">
        <v>27</v>
      </c>
      <c r="B30" s="336">
        <v>1461</v>
      </c>
      <c r="C30" s="341" t="s">
        <v>316</v>
      </c>
      <c r="D30" s="149">
        <v>309678</v>
      </c>
      <c r="E30" s="150">
        <v>0.3</v>
      </c>
    </row>
    <row r="31" spans="1:5" ht="20.100000000000001" customHeight="1" x14ac:dyDescent="0.2">
      <c r="A31" s="335">
        <v>28</v>
      </c>
      <c r="B31" s="336">
        <v>6533</v>
      </c>
      <c r="C31" s="341" t="s">
        <v>316</v>
      </c>
      <c r="D31" s="149">
        <v>170972</v>
      </c>
      <c r="E31" s="150">
        <v>0.3</v>
      </c>
    </row>
    <row r="32" spans="1:5" ht="20.100000000000001" customHeight="1" x14ac:dyDescent="0.2">
      <c r="A32" s="335">
        <v>29</v>
      </c>
      <c r="B32" s="336">
        <v>6229</v>
      </c>
      <c r="C32" s="341" t="s">
        <v>316</v>
      </c>
      <c r="D32" s="149">
        <v>100485</v>
      </c>
      <c r="E32" s="150">
        <v>0.2</v>
      </c>
    </row>
    <row r="33" spans="1:5" ht="20.100000000000001" customHeight="1" x14ac:dyDescent="0.2">
      <c r="A33" s="335">
        <v>30</v>
      </c>
      <c r="B33" s="336">
        <v>4965</v>
      </c>
      <c r="C33" s="337" t="s">
        <v>322</v>
      </c>
      <c r="D33" s="149">
        <v>152318</v>
      </c>
      <c r="E33" s="150">
        <v>0.2</v>
      </c>
    </row>
    <row r="34" spans="1:5" ht="20.100000000000001" customHeight="1" x14ac:dyDescent="0.2">
      <c r="A34" s="335">
        <v>31</v>
      </c>
      <c r="B34" s="336">
        <v>1528</v>
      </c>
      <c r="C34" s="337" t="s">
        <v>316</v>
      </c>
      <c r="D34" s="149">
        <v>208333</v>
      </c>
      <c r="E34" s="345">
        <v>0.2</v>
      </c>
    </row>
    <row r="35" spans="1:5" ht="20.100000000000001" customHeight="1" x14ac:dyDescent="0.2">
      <c r="A35" s="335">
        <v>32</v>
      </c>
      <c r="B35" s="336">
        <v>4333</v>
      </c>
      <c r="C35" s="337" t="s">
        <v>316</v>
      </c>
      <c r="D35" s="149">
        <v>78300</v>
      </c>
      <c r="E35" s="345">
        <v>0.1</v>
      </c>
    </row>
    <row r="36" spans="1:5" ht="20.100000000000001" customHeight="1" x14ac:dyDescent="0.2">
      <c r="A36" s="335">
        <v>33</v>
      </c>
      <c r="B36" s="336">
        <v>9942</v>
      </c>
      <c r="C36" s="341" t="s">
        <v>316</v>
      </c>
      <c r="D36" s="149">
        <v>57512</v>
      </c>
      <c r="E36" s="345">
        <v>0.1</v>
      </c>
    </row>
    <row r="37" spans="1:5" ht="20.100000000000001" customHeight="1" x14ac:dyDescent="0.2">
      <c r="A37" s="335">
        <v>34</v>
      </c>
      <c r="B37" s="336">
        <v>2132</v>
      </c>
      <c r="C37" s="341" t="s">
        <v>322</v>
      </c>
      <c r="D37" s="149">
        <v>42900</v>
      </c>
      <c r="E37" s="345">
        <v>0.1</v>
      </c>
    </row>
    <row r="38" spans="1:5" ht="20.100000000000001" customHeight="1" x14ac:dyDescent="0.2">
      <c r="A38" s="335">
        <v>35</v>
      </c>
      <c r="B38" s="336">
        <v>8694</v>
      </c>
      <c r="C38" s="341" t="s">
        <v>322</v>
      </c>
      <c r="D38" s="149">
        <v>16333</v>
      </c>
      <c r="E38" s="345" t="s">
        <v>216</v>
      </c>
    </row>
    <row r="39" spans="1:5" ht="20.100000000000001" customHeight="1" x14ac:dyDescent="0.2">
      <c r="A39" s="335">
        <v>36</v>
      </c>
      <c r="B39" s="336">
        <v>5143</v>
      </c>
      <c r="C39" s="337" t="s">
        <v>327</v>
      </c>
      <c r="D39" s="149">
        <v>7517</v>
      </c>
      <c r="E39" s="345" t="s">
        <v>216</v>
      </c>
    </row>
    <row r="40" spans="1:5" ht="20.100000000000001" customHeight="1" x14ac:dyDescent="0.2">
      <c r="A40" s="335">
        <v>37</v>
      </c>
      <c r="B40" s="336">
        <v>2609</v>
      </c>
      <c r="C40" s="341" t="s">
        <v>322</v>
      </c>
      <c r="D40" s="149">
        <v>4950</v>
      </c>
      <c r="E40" s="345" t="s">
        <v>216</v>
      </c>
    </row>
    <row r="41" spans="1:5" ht="20.100000000000001" customHeight="1" x14ac:dyDescent="0.2">
      <c r="A41" s="335">
        <v>38</v>
      </c>
      <c r="B41" s="336">
        <v>6858</v>
      </c>
      <c r="C41" s="341" t="s">
        <v>316</v>
      </c>
      <c r="D41" s="343">
        <v>0</v>
      </c>
      <c r="E41" s="345">
        <v>0</v>
      </c>
    </row>
    <row r="42" spans="1:5" ht="20.100000000000001" customHeight="1" x14ac:dyDescent="0.2">
      <c r="A42" s="335">
        <v>39</v>
      </c>
      <c r="B42" s="336">
        <v>9973</v>
      </c>
      <c r="C42" s="341" t="s">
        <v>316</v>
      </c>
      <c r="D42" s="343">
        <v>0</v>
      </c>
      <c r="E42" s="345">
        <v>0</v>
      </c>
    </row>
    <row r="43" spans="1:5" ht="20.100000000000001" customHeight="1" x14ac:dyDescent="0.2">
      <c r="A43" s="335">
        <v>40</v>
      </c>
      <c r="B43" s="336">
        <v>7483</v>
      </c>
      <c r="C43" s="337" t="s">
        <v>322</v>
      </c>
      <c r="D43" s="344">
        <v>0</v>
      </c>
      <c r="E43" s="345">
        <v>0</v>
      </c>
    </row>
    <row r="44" spans="1:5" ht="20.100000000000001" customHeight="1" x14ac:dyDescent="0.2">
      <c r="A44" s="335">
        <v>41</v>
      </c>
      <c r="B44" s="336">
        <v>7214</v>
      </c>
      <c r="C44" s="341" t="s">
        <v>316</v>
      </c>
      <c r="D44" s="344">
        <v>0</v>
      </c>
      <c r="E44" s="345">
        <v>0</v>
      </c>
    </row>
    <row r="45" spans="1:5" ht="20.100000000000001" customHeight="1" x14ac:dyDescent="0.2">
      <c r="A45" s="335">
        <v>42</v>
      </c>
      <c r="B45" s="336">
        <v>2091</v>
      </c>
      <c r="C45" s="341" t="s">
        <v>322</v>
      </c>
      <c r="D45" s="344">
        <v>0</v>
      </c>
      <c r="E45" s="345">
        <v>0</v>
      </c>
    </row>
    <row r="46" spans="1:5" ht="20.100000000000001" customHeight="1" x14ac:dyDescent="0.2">
      <c r="A46" s="335">
        <v>43</v>
      </c>
      <c r="B46" s="336">
        <v>1980</v>
      </c>
      <c r="C46" s="341" t="s">
        <v>322</v>
      </c>
      <c r="D46" s="344">
        <v>0</v>
      </c>
      <c r="E46" s="345">
        <v>0</v>
      </c>
    </row>
    <row r="47" spans="1:5" ht="20.100000000000001" customHeight="1" x14ac:dyDescent="0.2">
      <c r="A47" s="335">
        <v>44</v>
      </c>
      <c r="B47" s="336">
        <v>4577</v>
      </c>
      <c r="C47" s="337" t="s">
        <v>316</v>
      </c>
      <c r="D47" s="344">
        <v>0</v>
      </c>
      <c r="E47" s="345">
        <v>0</v>
      </c>
    </row>
    <row r="48" spans="1:5" ht="20.100000000000001" customHeight="1" x14ac:dyDescent="0.2">
      <c r="A48" s="335">
        <v>45</v>
      </c>
      <c r="B48" s="336">
        <v>9947</v>
      </c>
      <c r="C48" s="341" t="s">
        <v>322</v>
      </c>
      <c r="D48" s="344">
        <v>0</v>
      </c>
      <c r="E48" s="345">
        <v>0</v>
      </c>
    </row>
    <row r="49" spans="1:5" ht="20.100000000000001" customHeight="1" x14ac:dyDescent="0.2">
      <c r="A49" s="335">
        <v>46</v>
      </c>
      <c r="B49" s="336">
        <v>3251</v>
      </c>
      <c r="C49" s="341" t="s">
        <v>322</v>
      </c>
      <c r="D49" s="344">
        <v>0</v>
      </c>
      <c r="E49" s="345">
        <v>0</v>
      </c>
    </row>
    <row r="50" spans="1:5" ht="20.100000000000001" customHeight="1" x14ac:dyDescent="0.2">
      <c r="A50" s="335">
        <v>47</v>
      </c>
      <c r="B50" s="336">
        <v>6299</v>
      </c>
      <c r="C50" s="341" t="s">
        <v>316</v>
      </c>
      <c r="D50" s="344">
        <v>0</v>
      </c>
      <c r="E50" s="345">
        <v>0</v>
      </c>
    </row>
    <row r="51" spans="1:5" ht="20.100000000000001" customHeight="1" x14ac:dyDescent="0.2">
      <c r="A51" s="335">
        <v>48</v>
      </c>
      <c r="B51" s="336">
        <v>1729</v>
      </c>
      <c r="C51" s="337" t="s">
        <v>322</v>
      </c>
      <c r="D51" s="344">
        <v>0</v>
      </c>
      <c r="E51" s="345">
        <v>0</v>
      </c>
    </row>
    <row r="52" spans="1:5" ht="20.100000000000001" customHeight="1" x14ac:dyDescent="0.2">
      <c r="A52" s="335">
        <v>49</v>
      </c>
      <c r="B52" s="336">
        <v>5073</v>
      </c>
      <c r="C52" s="341" t="s">
        <v>322</v>
      </c>
      <c r="D52" s="344">
        <v>0</v>
      </c>
      <c r="E52" s="345">
        <v>0</v>
      </c>
    </row>
    <row r="53" spans="1:5" ht="20.100000000000001" customHeight="1" x14ac:dyDescent="0.2">
      <c r="A53" s="335">
        <v>50</v>
      </c>
      <c r="B53" s="336">
        <v>5381</v>
      </c>
      <c r="C53" s="341" t="s">
        <v>322</v>
      </c>
      <c r="D53" s="344">
        <v>0</v>
      </c>
      <c r="E53" s="345">
        <v>0</v>
      </c>
    </row>
    <row r="54" spans="1:5" ht="20.100000000000001" customHeight="1" x14ac:dyDescent="0.2">
      <c r="A54" s="335">
        <v>51</v>
      </c>
      <c r="B54" s="336">
        <v>3678</v>
      </c>
      <c r="C54" s="341" t="s">
        <v>316</v>
      </c>
      <c r="D54" s="344">
        <v>0</v>
      </c>
      <c r="E54" s="345">
        <v>0</v>
      </c>
    </row>
    <row r="55" spans="1:5" ht="20.100000000000001" customHeight="1" x14ac:dyDescent="0.2">
      <c r="A55" s="335">
        <v>52</v>
      </c>
      <c r="B55" s="336">
        <v>2178</v>
      </c>
      <c r="C55" s="337" t="s">
        <v>322</v>
      </c>
      <c r="D55" s="344">
        <v>0</v>
      </c>
      <c r="E55" s="345">
        <v>0</v>
      </c>
    </row>
    <row r="56" spans="1:5" ht="20.100000000000001" customHeight="1" x14ac:dyDescent="0.2">
      <c r="A56" s="335">
        <v>53</v>
      </c>
      <c r="B56" s="336">
        <v>5641</v>
      </c>
      <c r="C56" s="341" t="s">
        <v>316</v>
      </c>
      <c r="D56" s="344">
        <v>0</v>
      </c>
      <c r="E56" s="345">
        <v>0</v>
      </c>
    </row>
    <row r="57" spans="1:5" ht="20.100000000000001" customHeight="1" x14ac:dyDescent="0.2">
      <c r="A57" s="335">
        <v>54</v>
      </c>
      <c r="B57" s="336">
        <v>6056</v>
      </c>
      <c r="C57" s="341" t="s">
        <v>322</v>
      </c>
      <c r="D57" s="344">
        <v>0</v>
      </c>
      <c r="E57" s="345">
        <v>0</v>
      </c>
    </row>
    <row r="58" spans="1:5" ht="20.100000000000001" customHeight="1" x14ac:dyDescent="0.2">
      <c r="A58" s="335">
        <v>55</v>
      </c>
      <c r="B58" s="336">
        <v>5634</v>
      </c>
      <c r="C58" s="341" t="s">
        <v>327</v>
      </c>
      <c r="D58" s="344">
        <v>0</v>
      </c>
      <c r="E58" s="345">
        <v>0</v>
      </c>
    </row>
    <row r="59" spans="1:5" ht="20.100000000000001" customHeight="1" x14ac:dyDescent="0.2">
      <c r="A59" s="335">
        <v>56</v>
      </c>
      <c r="B59" s="336">
        <v>1268</v>
      </c>
      <c r="C59" s="337" t="s">
        <v>316</v>
      </c>
      <c r="D59" s="344">
        <v>0</v>
      </c>
      <c r="E59" s="345">
        <v>0</v>
      </c>
    </row>
    <row r="60" spans="1:5" ht="20.100000000000001" customHeight="1" x14ac:dyDescent="0.2">
      <c r="A60" s="335">
        <v>57</v>
      </c>
      <c r="B60" s="336">
        <v>3318</v>
      </c>
      <c r="C60" s="341" t="s">
        <v>322</v>
      </c>
      <c r="D60" s="344">
        <v>0</v>
      </c>
      <c r="E60" s="345">
        <v>0</v>
      </c>
    </row>
    <row r="61" spans="1:5" ht="20.100000000000001" customHeight="1" x14ac:dyDescent="0.2">
      <c r="A61" s="335">
        <v>58</v>
      </c>
      <c r="B61" s="336">
        <v>6276</v>
      </c>
      <c r="C61" s="341" t="s">
        <v>322</v>
      </c>
      <c r="D61" s="344">
        <v>0</v>
      </c>
      <c r="E61" s="345">
        <v>0</v>
      </c>
    </row>
    <row r="62" spans="1:5" ht="20.100000000000001" customHeight="1" x14ac:dyDescent="0.2">
      <c r="A62" s="335">
        <v>59</v>
      </c>
      <c r="B62" s="336">
        <v>5442</v>
      </c>
      <c r="C62" s="341" t="s">
        <v>322</v>
      </c>
      <c r="D62" s="344">
        <v>0</v>
      </c>
      <c r="E62" s="345">
        <v>0</v>
      </c>
    </row>
    <row r="63" spans="1:5" ht="20.100000000000001" customHeight="1" x14ac:dyDescent="0.2">
      <c r="A63" s="335">
        <v>60</v>
      </c>
      <c r="B63" s="336">
        <v>2245</v>
      </c>
      <c r="C63" s="341" t="s">
        <v>322</v>
      </c>
      <c r="D63" s="344">
        <v>0</v>
      </c>
      <c r="E63" s="345">
        <v>0</v>
      </c>
    </row>
    <row r="64" spans="1:5" ht="20.100000000000001" customHeight="1" x14ac:dyDescent="0.2">
      <c r="A64" s="335">
        <v>61</v>
      </c>
      <c r="B64" s="336">
        <v>5315</v>
      </c>
      <c r="C64" s="341" t="s">
        <v>322</v>
      </c>
      <c r="D64" s="344">
        <v>0</v>
      </c>
      <c r="E64" s="345">
        <v>0</v>
      </c>
    </row>
    <row r="65" spans="1:6" ht="20.100000000000001" customHeight="1" x14ac:dyDescent="0.2">
      <c r="A65" s="335">
        <v>62</v>
      </c>
      <c r="B65" s="336">
        <v>8708</v>
      </c>
      <c r="C65" s="341" t="s">
        <v>316</v>
      </c>
      <c r="D65" s="344">
        <v>0</v>
      </c>
      <c r="E65" s="345">
        <v>0</v>
      </c>
    </row>
    <row r="66" spans="1:6" ht="20.100000000000001" customHeight="1" x14ac:dyDescent="0.2">
      <c r="A66" s="335">
        <v>63</v>
      </c>
      <c r="B66" s="336">
        <v>3346</v>
      </c>
      <c r="C66" s="337" t="s">
        <v>316</v>
      </c>
      <c r="D66" s="344">
        <v>0</v>
      </c>
      <c r="E66" s="345">
        <v>0</v>
      </c>
    </row>
    <row r="67" spans="1:6" ht="20.100000000000001" customHeight="1" x14ac:dyDescent="0.2">
      <c r="A67" s="335">
        <v>64</v>
      </c>
      <c r="B67" s="336">
        <v>4582</v>
      </c>
      <c r="C67" s="337" t="s">
        <v>316</v>
      </c>
      <c r="D67" s="344">
        <v>0</v>
      </c>
      <c r="E67" s="345">
        <v>0</v>
      </c>
    </row>
    <row r="68" spans="1:6" ht="20.100000000000001" customHeight="1" x14ac:dyDescent="0.2">
      <c r="A68" s="335">
        <v>65</v>
      </c>
      <c r="B68" s="336">
        <v>7332</v>
      </c>
      <c r="C68" s="341" t="s">
        <v>316</v>
      </c>
      <c r="D68" s="344">
        <v>0</v>
      </c>
      <c r="E68" s="345">
        <v>0</v>
      </c>
    </row>
    <row r="69" spans="1:6" ht="20.100000000000001" customHeight="1" x14ac:dyDescent="0.2">
      <c r="A69" s="335">
        <v>66</v>
      </c>
      <c r="B69" s="336">
        <v>2964</v>
      </c>
      <c r="C69" s="341" t="s">
        <v>316</v>
      </c>
      <c r="D69" s="344">
        <v>0</v>
      </c>
      <c r="E69" s="345">
        <v>0</v>
      </c>
    </row>
    <row r="70" spans="1:6" ht="20.100000000000001" customHeight="1" x14ac:dyDescent="0.2">
      <c r="A70" s="335">
        <v>67</v>
      </c>
      <c r="B70" s="336">
        <v>5065</v>
      </c>
      <c r="C70" s="341" t="s">
        <v>322</v>
      </c>
      <c r="D70" s="344">
        <v>0</v>
      </c>
      <c r="E70" s="345">
        <v>0</v>
      </c>
    </row>
    <row r="71" spans="1:6" ht="20.100000000000001" customHeight="1" x14ac:dyDescent="0.2">
      <c r="A71" s="335">
        <v>68</v>
      </c>
      <c r="B71" s="336">
        <v>3954</v>
      </c>
      <c r="C71" s="337" t="s">
        <v>316</v>
      </c>
      <c r="D71" s="344">
        <v>0</v>
      </c>
      <c r="E71" s="345">
        <v>0</v>
      </c>
    </row>
    <row r="72" spans="1:6" ht="22.35" customHeight="1" x14ac:dyDescent="0.2">
      <c r="A72" s="89"/>
      <c r="B72" s="392" t="s">
        <v>407</v>
      </c>
      <c r="C72" s="393" t="s">
        <v>408</v>
      </c>
      <c r="D72" s="130">
        <v>1205810</v>
      </c>
      <c r="E72" s="151">
        <v>0.9</v>
      </c>
    </row>
    <row r="73" spans="1:6" ht="22.35" customHeight="1" x14ac:dyDescent="0.2">
      <c r="A73" s="89"/>
      <c r="B73" s="139" t="s">
        <v>400</v>
      </c>
      <c r="C73" s="140"/>
      <c r="D73" s="130">
        <v>4950</v>
      </c>
      <c r="E73" s="324" t="s">
        <v>216</v>
      </c>
    </row>
    <row r="74" spans="1:6" ht="22.35" customHeight="1" x14ac:dyDescent="0.2">
      <c r="A74" s="89"/>
      <c r="B74" s="139" t="s">
        <v>401</v>
      </c>
      <c r="C74" s="140"/>
      <c r="D74" s="130">
        <v>7509219</v>
      </c>
      <c r="E74" s="151">
        <v>13.1</v>
      </c>
    </row>
    <row r="76" spans="1:6" x14ac:dyDescent="0.2">
      <c r="A76" s="137" t="s">
        <v>430</v>
      </c>
      <c r="B76" s="137"/>
      <c r="C76" s="137"/>
      <c r="D76" s="137"/>
      <c r="E76" s="137"/>
      <c r="F76" s="232"/>
    </row>
    <row r="77" spans="1:6" x14ac:dyDescent="0.2">
      <c r="A77" s="29" t="s">
        <v>124</v>
      </c>
      <c r="B77" s="109"/>
      <c r="C77" s="109"/>
      <c r="D77" s="109"/>
      <c r="E77" s="109"/>
      <c r="F77" s="111"/>
    </row>
  </sheetData>
  <autoFilter ref="A3:E74" xr:uid="{00000000-0009-0000-0000-000011000000}"/>
  <mergeCells count="2">
    <mergeCell ref="A2:B2"/>
    <mergeCell ref="B72:C72"/>
  </mergeCells>
  <conditionalFormatting sqref="A4:E71">
    <cfRule type="expression" dxfId="36" priority="1">
      <formula>MOD(ROW(),2)=0</formula>
    </cfRule>
  </conditionalFormatting>
  <hyperlinks>
    <hyperlink ref="A2:B2" location="TOC!A1" display="Return to Table of Contents" xr:uid="{00000000-0004-0000-1100-000000000000}"/>
  </hyperlinks>
  <pageMargins left="0.25" right="0.25" top="0.75" bottom="0.75" header="0.3" footer="0.3"/>
  <pageSetup scale="44" orientation="portrait" r:id="rId1"/>
  <headerFooter>
    <oddHeader>&amp;L2022-23 &amp;"Arial,Italic"Survey of Dental Education&amp;"Arial,Regular" 
Report 3 - Finances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EE9CD-67EB-4162-BFA8-64A78B3E50EC}">
  <sheetPr>
    <tabColor theme="5"/>
    <pageSetUpPr fitToPage="1"/>
  </sheetPr>
  <dimension ref="A1:F33"/>
  <sheetViews>
    <sheetView workbookViewId="0"/>
  </sheetViews>
  <sheetFormatPr defaultColWidth="9.140625" defaultRowHeight="12.75" x14ac:dyDescent="0.2"/>
  <cols>
    <col min="1" max="16384" width="9.140625" style="7"/>
  </cols>
  <sheetData>
    <row r="1" spans="1:6" ht="15" x14ac:dyDescent="0.25">
      <c r="A1" s="25" t="s">
        <v>22</v>
      </c>
    </row>
    <row r="2" spans="1:6" ht="20.25" customHeight="1" x14ac:dyDescent="0.2">
      <c r="A2" s="391" t="s">
        <v>64</v>
      </c>
      <c r="B2" s="391"/>
      <c r="C2" s="391"/>
    </row>
    <row r="3" spans="1:6" ht="17.25" customHeight="1" x14ac:dyDescent="0.2"/>
    <row r="4" spans="1:6" x14ac:dyDescent="0.2">
      <c r="C4" s="7" t="s">
        <v>127</v>
      </c>
      <c r="D4" s="7" t="s">
        <v>136</v>
      </c>
      <c r="E4" s="7" t="s">
        <v>137</v>
      </c>
      <c r="F4" s="7" t="s">
        <v>394</v>
      </c>
    </row>
    <row r="5" spans="1:6" ht="14.25" x14ac:dyDescent="0.2">
      <c r="C5" s="7">
        <v>2012</v>
      </c>
      <c r="D5" s="370">
        <v>0.20100000000000001</v>
      </c>
      <c r="E5" s="371">
        <v>0.20899999999999999</v>
      </c>
      <c r="F5" s="371">
        <v>0.188</v>
      </c>
    </row>
    <row r="6" spans="1:6" ht="14.25" x14ac:dyDescent="0.2">
      <c r="C6" s="7">
        <v>2013</v>
      </c>
      <c r="D6" s="370">
        <v>0.19800000000000001</v>
      </c>
      <c r="E6" s="372">
        <v>0.20899999999999999</v>
      </c>
      <c r="F6" s="372">
        <v>0.17899999999999999</v>
      </c>
    </row>
    <row r="7" spans="1:6" ht="14.25" x14ac:dyDescent="0.2">
      <c r="C7" s="7">
        <v>2014</v>
      </c>
      <c r="D7" s="370">
        <v>0.20499999999999999</v>
      </c>
      <c r="E7" s="371">
        <v>0.217</v>
      </c>
      <c r="F7" s="371">
        <v>0.185</v>
      </c>
    </row>
    <row r="8" spans="1:6" ht="14.25" x14ac:dyDescent="0.2">
      <c r="C8" s="7">
        <v>2015</v>
      </c>
      <c r="D8" s="370">
        <v>0.21</v>
      </c>
      <c r="E8" s="372">
        <v>0.22600000000000001</v>
      </c>
      <c r="F8" s="372">
        <v>0.184</v>
      </c>
    </row>
    <row r="9" spans="1:6" ht="14.25" x14ac:dyDescent="0.2">
      <c r="C9" s="7">
        <v>2016</v>
      </c>
      <c r="D9" s="370">
        <v>0.21299999999999999</v>
      </c>
      <c r="E9" s="371">
        <v>0.23199999999999998</v>
      </c>
      <c r="F9" s="371">
        <v>0.185</v>
      </c>
    </row>
    <row r="10" spans="1:6" ht="14.25" x14ac:dyDescent="0.2">
      <c r="C10" s="7">
        <v>2017</v>
      </c>
      <c r="D10" s="370">
        <v>0.21199999999999999</v>
      </c>
      <c r="E10" s="372">
        <v>0.22899999999999998</v>
      </c>
      <c r="F10" s="372">
        <v>0.185</v>
      </c>
    </row>
    <row r="11" spans="1:6" ht="14.25" x14ac:dyDescent="0.2">
      <c r="C11" s="7">
        <v>2018</v>
      </c>
      <c r="D11" s="370">
        <v>0.21</v>
      </c>
      <c r="E11" s="371">
        <v>0.23</v>
      </c>
      <c r="F11" s="371">
        <v>0.17899999999999999</v>
      </c>
    </row>
    <row r="12" spans="1:6" ht="14.25" x14ac:dyDescent="0.2">
      <c r="C12" s="7">
        <v>2019</v>
      </c>
      <c r="D12" s="370">
        <v>0.215</v>
      </c>
      <c r="E12" s="372">
        <v>0.23699999999999999</v>
      </c>
      <c r="F12" s="372">
        <v>0.183</v>
      </c>
    </row>
    <row r="13" spans="1:6" ht="14.25" x14ac:dyDescent="0.2">
      <c r="C13" s="7">
        <v>2020</v>
      </c>
      <c r="D13" s="370">
        <v>0.17399999999999999</v>
      </c>
      <c r="E13" s="371">
        <v>0.19899999999999998</v>
      </c>
      <c r="F13" s="371">
        <v>0.13900000000000001</v>
      </c>
    </row>
    <row r="14" spans="1:6" ht="14.25" x14ac:dyDescent="0.2">
      <c r="C14" s="7">
        <v>2021</v>
      </c>
      <c r="D14" s="370">
        <v>0.18600000000000003</v>
      </c>
      <c r="E14" s="372">
        <v>0.21199999999999999</v>
      </c>
      <c r="F14" s="372">
        <v>0.14699999999999999</v>
      </c>
    </row>
    <row r="15" spans="1:6" ht="14.25" x14ac:dyDescent="0.2">
      <c r="C15" s="7">
        <v>2022</v>
      </c>
      <c r="D15" s="370">
        <v>0.20200000000000001</v>
      </c>
      <c r="E15" s="371">
        <v>0.23399999999999999</v>
      </c>
      <c r="F15" s="371">
        <v>0.158</v>
      </c>
    </row>
    <row r="17" spans="1:6" x14ac:dyDescent="0.2">
      <c r="D17" s="332"/>
      <c r="E17" s="332"/>
      <c r="F17" s="332"/>
    </row>
    <row r="18" spans="1:6" x14ac:dyDescent="0.2">
      <c r="D18" s="332"/>
      <c r="E18" s="332"/>
      <c r="F18" s="332"/>
    </row>
    <row r="19" spans="1:6" x14ac:dyDescent="0.2">
      <c r="D19" s="332"/>
      <c r="E19" s="332"/>
      <c r="F19" s="332"/>
    </row>
    <row r="20" spans="1:6" x14ac:dyDescent="0.2">
      <c r="D20" s="332"/>
      <c r="E20" s="332"/>
      <c r="F20" s="332"/>
    </row>
    <row r="21" spans="1:6" x14ac:dyDescent="0.2">
      <c r="D21" s="332"/>
      <c r="E21" s="332"/>
      <c r="F21" s="332"/>
    </row>
    <row r="22" spans="1:6" x14ac:dyDescent="0.2">
      <c r="D22" s="332"/>
      <c r="E22" s="332"/>
      <c r="F22" s="332"/>
    </row>
    <row r="23" spans="1:6" x14ac:dyDescent="0.2">
      <c r="D23" s="332"/>
      <c r="E23" s="332"/>
      <c r="F23" s="332"/>
    </row>
    <row r="24" spans="1:6" x14ac:dyDescent="0.2">
      <c r="D24" s="332"/>
      <c r="E24" s="332"/>
      <c r="F24" s="332"/>
    </row>
    <row r="25" spans="1:6" x14ac:dyDescent="0.2">
      <c r="D25" s="332"/>
      <c r="E25" s="332"/>
      <c r="F25" s="332"/>
    </row>
    <row r="26" spans="1:6" x14ac:dyDescent="0.2">
      <c r="D26" s="332"/>
      <c r="E26" s="332"/>
      <c r="F26" s="332"/>
    </row>
    <row r="27" spans="1:6" x14ac:dyDescent="0.2">
      <c r="D27" s="332"/>
      <c r="E27" s="332"/>
      <c r="F27" s="332"/>
    </row>
    <row r="32" spans="1:6" x14ac:dyDescent="0.2">
      <c r="A32" s="137" t="s">
        <v>395</v>
      </c>
    </row>
    <row r="33" spans="1:1" x14ac:dyDescent="0.2">
      <c r="A33" s="29" t="s">
        <v>124</v>
      </c>
    </row>
  </sheetData>
  <mergeCells count="1">
    <mergeCell ref="A2:C2"/>
  </mergeCells>
  <hyperlinks>
    <hyperlink ref="A2:C2" location="TOC!A1" display="Return to Table of Contents" xr:uid="{8FD6A82B-F8E1-4001-A697-4E3FA008EAAB}"/>
  </hyperlinks>
  <pageMargins left="0.25" right="0.25" top="0.75" bottom="0.75" header="0.3" footer="0.3"/>
  <pageSetup scale="81" orientation="portrait" r:id="rId1"/>
  <headerFooter>
    <oddHeader>&amp;L2022-23 &amp;"Arial,Italic"Survey of Dental Education&amp;"Arial,Regular" 
Report 3 - Finances</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F81"/>
  <sheetViews>
    <sheetView workbookViewId="0">
      <pane ySplit="3" topLeftCell="A4" activePane="bottomLeft" state="frozen"/>
      <selection pane="bottomLeft"/>
    </sheetView>
  </sheetViews>
  <sheetFormatPr defaultColWidth="8.85546875" defaultRowHeight="12.75" x14ac:dyDescent="0.2"/>
  <cols>
    <col min="1" max="1" width="11.140625" style="1" customWidth="1"/>
    <col min="2" max="2" width="16.85546875" style="1" customWidth="1"/>
    <col min="3" max="3" width="25.42578125" style="1" customWidth="1"/>
    <col min="4" max="5" width="15.85546875" style="1" customWidth="1"/>
    <col min="6" max="16384" width="8.85546875" style="1"/>
  </cols>
  <sheetData>
    <row r="1" spans="1:6" ht="15" x14ac:dyDescent="0.25">
      <c r="A1" s="146" t="s">
        <v>431</v>
      </c>
      <c r="B1" s="146"/>
      <c r="C1" s="146"/>
      <c r="D1" s="146"/>
      <c r="E1" s="146"/>
    </row>
    <row r="2" spans="1:6" ht="22.35" customHeight="1" x14ac:dyDescent="0.2">
      <c r="A2" s="387" t="s">
        <v>64</v>
      </c>
      <c r="B2" s="387"/>
      <c r="C2" s="30"/>
      <c r="D2" s="30"/>
      <c r="E2" s="30"/>
    </row>
    <row r="3" spans="1:6" ht="50.45" customHeight="1" x14ac:dyDescent="0.2">
      <c r="A3" s="31" t="s">
        <v>307</v>
      </c>
      <c r="B3" s="31" t="s">
        <v>396</v>
      </c>
      <c r="C3" s="31" t="s">
        <v>309</v>
      </c>
      <c r="D3" s="31" t="s">
        <v>176</v>
      </c>
      <c r="E3" s="31" t="s">
        <v>398</v>
      </c>
    </row>
    <row r="4" spans="1:6" ht="20.100000000000001" customHeight="1" x14ac:dyDescent="0.2">
      <c r="A4" s="335">
        <v>1</v>
      </c>
      <c r="B4" s="336">
        <v>3251</v>
      </c>
      <c r="C4" s="337" t="s">
        <v>322</v>
      </c>
      <c r="D4" s="149">
        <v>46237269</v>
      </c>
      <c r="E4" s="150">
        <v>45.6</v>
      </c>
      <c r="F4" s="204"/>
    </row>
    <row r="5" spans="1:6" ht="20.100000000000001" customHeight="1" x14ac:dyDescent="0.2">
      <c r="A5" s="335">
        <v>2</v>
      </c>
      <c r="B5" s="336">
        <v>5255</v>
      </c>
      <c r="C5" s="337" t="s">
        <v>322</v>
      </c>
      <c r="D5" s="149">
        <v>17987110</v>
      </c>
      <c r="E5" s="150">
        <v>42.9</v>
      </c>
    </row>
    <row r="6" spans="1:6" ht="20.100000000000001" customHeight="1" x14ac:dyDescent="0.2">
      <c r="A6" s="335">
        <v>3</v>
      </c>
      <c r="B6" s="336">
        <v>2609</v>
      </c>
      <c r="C6" s="341" t="s">
        <v>322</v>
      </c>
      <c r="D6" s="149">
        <v>21277411</v>
      </c>
      <c r="E6" s="150">
        <v>38.6</v>
      </c>
    </row>
    <row r="7" spans="1:6" ht="20.100000000000001" customHeight="1" x14ac:dyDescent="0.2">
      <c r="A7" s="335">
        <v>4</v>
      </c>
      <c r="B7" s="336">
        <v>7483</v>
      </c>
      <c r="C7" s="341" t="s">
        <v>322</v>
      </c>
      <c r="D7" s="149">
        <v>37760901</v>
      </c>
      <c r="E7" s="150">
        <v>37</v>
      </c>
    </row>
    <row r="8" spans="1:6" ht="20.100000000000001" customHeight="1" x14ac:dyDescent="0.2">
      <c r="A8" s="335">
        <v>5</v>
      </c>
      <c r="B8" s="336">
        <v>4965</v>
      </c>
      <c r="C8" s="341" t="s">
        <v>322</v>
      </c>
      <c r="D8" s="149">
        <v>29613265</v>
      </c>
      <c r="E8" s="150">
        <v>36.4</v>
      </c>
    </row>
    <row r="9" spans="1:6" ht="20.100000000000001" customHeight="1" x14ac:dyDescent="0.2">
      <c r="A9" s="335">
        <v>6</v>
      </c>
      <c r="B9" s="336">
        <v>4430</v>
      </c>
      <c r="C9" s="337" t="s">
        <v>322</v>
      </c>
      <c r="D9" s="149">
        <v>26524427</v>
      </c>
      <c r="E9" s="150">
        <v>32.9</v>
      </c>
    </row>
    <row r="10" spans="1:6" ht="20.100000000000001" customHeight="1" x14ac:dyDescent="0.2">
      <c r="A10" s="335">
        <v>7</v>
      </c>
      <c r="B10" s="336">
        <v>7653</v>
      </c>
      <c r="C10" s="341" t="s">
        <v>322</v>
      </c>
      <c r="D10" s="149">
        <v>18602060</v>
      </c>
      <c r="E10" s="150">
        <v>32.5</v>
      </c>
    </row>
    <row r="11" spans="1:6" ht="20.100000000000001" customHeight="1" x14ac:dyDescent="0.2">
      <c r="A11" s="335">
        <v>8</v>
      </c>
      <c r="B11" s="336">
        <v>6670</v>
      </c>
      <c r="C11" s="341" t="s">
        <v>316</v>
      </c>
      <c r="D11" s="149">
        <v>29771292</v>
      </c>
      <c r="E11" s="150">
        <v>32</v>
      </c>
    </row>
    <row r="12" spans="1:6" ht="20.100000000000001" customHeight="1" x14ac:dyDescent="0.2">
      <c r="A12" s="335">
        <v>9</v>
      </c>
      <c r="B12" s="336">
        <v>2132</v>
      </c>
      <c r="C12" s="341" t="s">
        <v>322</v>
      </c>
      <c r="D12" s="149">
        <v>26441000</v>
      </c>
      <c r="E12" s="150">
        <v>31.4</v>
      </c>
    </row>
    <row r="13" spans="1:6" ht="20.100000000000001" customHeight="1" x14ac:dyDescent="0.2">
      <c r="A13" s="335">
        <v>10</v>
      </c>
      <c r="B13" s="336">
        <v>6805</v>
      </c>
      <c r="C13" s="341" t="s">
        <v>322</v>
      </c>
      <c r="D13" s="149">
        <v>25246469</v>
      </c>
      <c r="E13" s="150">
        <v>30.3</v>
      </c>
    </row>
    <row r="14" spans="1:6" ht="20.100000000000001" customHeight="1" x14ac:dyDescent="0.2">
      <c r="A14" s="335">
        <v>11</v>
      </c>
      <c r="B14" s="336">
        <v>9333</v>
      </c>
      <c r="C14" s="341" t="s">
        <v>322</v>
      </c>
      <c r="D14" s="149">
        <v>25703904</v>
      </c>
      <c r="E14" s="150">
        <v>29.4</v>
      </c>
    </row>
    <row r="15" spans="1:6" ht="20.100000000000001" customHeight="1" x14ac:dyDescent="0.2">
      <c r="A15" s="335">
        <v>12</v>
      </c>
      <c r="B15" s="336">
        <v>8589</v>
      </c>
      <c r="C15" s="337" t="s">
        <v>322</v>
      </c>
      <c r="D15" s="149">
        <v>7214526</v>
      </c>
      <c r="E15" s="150">
        <v>28.8</v>
      </c>
    </row>
    <row r="16" spans="1:6" ht="20.100000000000001" customHeight="1" x14ac:dyDescent="0.2">
      <c r="A16" s="335">
        <v>13</v>
      </c>
      <c r="B16" s="336">
        <v>9270</v>
      </c>
      <c r="C16" s="341" t="s">
        <v>322</v>
      </c>
      <c r="D16" s="149">
        <v>27282368</v>
      </c>
      <c r="E16" s="150">
        <v>28.1</v>
      </c>
    </row>
    <row r="17" spans="1:5" ht="20.100000000000001" customHeight="1" x14ac:dyDescent="0.2">
      <c r="A17" s="335">
        <v>14</v>
      </c>
      <c r="B17" s="336">
        <v>5005</v>
      </c>
      <c r="C17" s="341" t="s">
        <v>322</v>
      </c>
      <c r="D17" s="149">
        <v>17072585</v>
      </c>
      <c r="E17" s="150">
        <v>25.5</v>
      </c>
    </row>
    <row r="18" spans="1:5" ht="20.100000000000001" customHeight="1" x14ac:dyDescent="0.2">
      <c r="A18" s="335">
        <v>15</v>
      </c>
      <c r="B18" s="336">
        <v>6241</v>
      </c>
      <c r="C18" s="341" t="s">
        <v>322</v>
      </c>
      <c r="D18" s="149">
        <v>22490195</v>
      </c>
      <c r="E18" s="150">
        <v>25.5</v>
      </c>
    </row>
    <row r="19" spans="1:5" ht="20.100000000000001" customHeight="1" x14ac:dyDescent="0.2">
      <c r="A19" s="335">
        <v>16</v>
      </c>
      <c r="B19" s="336">
        <v>7798</v>
      </c>
      <c r="C19" s="337" t="s">
        <v>322</v>
      </c>
      <c r="D19" s="149">
        <v>25012669</v>
      </c>
      <c r="E19" s="150">
        <v>25.1</v>
      </c>
    </row>
    <row r="20" spans="1:5" ht="20.100000000000001" customHeight="1" x14ac:dyDescent="0.2">
      <c r="A20" s="335">
        <v>17</v>
      </c>
      <c r="B20" s="336">
        <v>1461</v>
      </c>
      <c r="C20" s="337" t="s">
        <v>316</v>
      </c>
      <c r="D20" s="149">
        <v>29158250</v>
      </c>
      <c r="E20" s="150">
        <v>24.5</v>
      </c>
    </row>
    <row r="21" spans="1:5" ht="20.100000000000001" customHeight="1" x14ac:dyDescent="0.2">
      <c r="A21" s="335">
        <v>18</v>
      </c>
      <c r="B21" s="336">
        <v>6056</v>
      </c>
      <c r="C21" s="341" t="s">
        <v>322</v>
      </c>
      <c r="D21" s="149">
        <v>10587707</v>
      </c>
      <c r="E21" s="150">
        <v>24.2</v>
      </c>
    </row>
    <row r="22" spans="1:5" ht="20.100000000000001" customHeight="1" x14ac:dyDescent="0.2">
      <c r="A22" s="335">
        <v>19</v>
      </c>
      <c r="B22" s="336">
        <v>6276</v>
      </c>
      <c r="C22" s="341" t="s">
        <v>322</v>
      </c>
      <c r="D22" s="149">
        <v>6150973</v>
      </c>
      <c r="E22" s="150">
        <v>23.9</v>
      </c>
    </row>
    <row r="23" spans="1:5" ht="20.100000000000001" customHeight="1" x14ac:dyDescent="0.2">
      <c r="A23" s="335">
        <v>20</v>
      </c>
      <c r="B23" s="336">
        <v>5634</v>
      </c>
      <c r="C23" s="341" t="s">
        <v>327</v>
      </c>
      <c r="D23" s="149">
        <v>11460400</v>
      </c>
      <c r="E23" s="150">
        <v>23.1</v>
      </c>
    </row>
    <row r="24" spans="1:5" ht="20.100000000000001" customHeight="1" x14ac:dyDescent="0.2">
      <c r="A24" s="335">
        <v>21</v>
      </c>
      <c r="B24" s="336">
        <v>5381</v>
      </c>
      <c r="C24" s="341" t="s">
        <v>322</v>
      </c>
      <c r="D24" s="149">
        <v>7970788</v>
      </c>
      <c r="E24" s="150">
        <v>22.6</v>
      </c>
    </row>
    <row r="25" spans="1:5" ht="20.100000000000001" customHeight="1" x14ac:dyDescent="0.2">
      <c r="A25" s="335">
        <v>22</v>
      </c>
      <c r="B25" s="336">
        <v>2854</v>
      </c>
      <c r="C25" s="341" t="s">
        <v>322</v>
      </c>
      <c r="D25" s="149">
        <v>22998425</v>
      </c>
      <c r="E25" s="150">
        <v>22.5</v>
      </c>
    </row>
    <row r="26" spans="1:5" ht="20.100000000000001" customHeight="1" x14ac:dyDescent="0.2">
      <c r="A26" s="335">
        <v>23</v>
      </c>
      <c r="B26" s="336">
        <v>6299</v>
      </c>
      <c r="C26" s="341" t="s">
        <v>316</v>
      </c>
      <c r="D26" s="149">
        <v>10571500</v>
      </c>
      <c r="E26" s="150">
        <v>21.9</v>
      </c>
    </row>
    <row r="27" spans="1:5" ht="20.100000000000001" customHeight="1" x14ac:dyDescent="0.2">
      <c r="A27" s="335">
        <v>24</v>
      </c>
      <c r="B27" s="336">
        <v>9102</v>
      </c>
      <c r="C27" s="337" t="s">
        <v>322</v>
      </c>
      <c r="D27" s="149">
        <v>20975108</v>
      </c>
      <c r="E27" s="150">
        <v>21.9</v>
      </c>
    </row>
    <row r="28" spans="1:5" ht="20.100000000000001" customHeight="1" x14ac:dyDescent="0.2">
      <c r="A28" s="335">
        <v>25</v>
      </c>
      <c r="B28" s="336">
        <v>7214</v>
      </c>
      <c r="C28" s="337" t="s">
        <v>316</v>
      </c>
      <c r="D28" s="149">
        <v>18188000</v>
      </c>
      <c r="E28" s="150">
        <v>21.4</v>
      </c>
    </row>
    <row r="29" spans="1:5" ht="20.100000000000001" customHeight="1" x14ac:dyDescent="0.2">
      <c r="A29" s="335">
        <v>26</v>
      </c>
      <c r="B29" s="336">
        <v>1825</v>
      </c>
      <c r="C29" s="341" t="s">
        <v>322</v>
      </c>
      <c r="D29" s="149">
        <v>22341869</v>
      </c>
      <c r="E29" s="150">
        <v>21.2</v>
      </c>
    </row>
    <row r="30" spans="1:5" ht="20.100000000000001" customHeight="1" x14ac:dyDescent="0.2">
      <c r="A30" s="335">
        <v>27</v>
      </c>
      <c r="B30" s="336">
        <v>1528</v>
      </c>
      <c r="C30" s="341" t="s">
        <v>316</v>
      </c>
      <c r="D30" s="149">
        <v>23794593</v>
      </c>
      <c r="E30" s="150">
        <v>21</v>
      </c>
    </row>
    <row r="31" spans="1:5" ht="20.100000000000001" customHeight="1" x14ac:dyDescent="0.2">
      <c r="A31" s="335">
        <v>28</v>
      </c>
      <c r="B31" s="336">
        <v>9909</v>
      </c>
      <c r="C31" s="341" t="s">
        <v>322</v>
      </c>
      <c r="D31" s="149">
        <v>13002388</v>
      </c>
      <c r="E31" s="150">
        <v>20.399999999999999</v>
      </c>
    </row>
    <row r="32" spans="1:5" ht="20.100000000000001" customHeight="1" x14ac:dyDescent="0.2">
      <c r="A32" s="335">
        <v>29</v>
      </c>
      <c r="B32" s="336">
        <v>1980</v>
      </c>
      <c r="C32" s="341" t="s">
        <v>322</v>
      </c>
      <c r="D32" s="149">
        <v>10194241</v>
      </c>
      <c r="E32" s="150">
        <v>19.399999999999999</v>
      </c>
    </row>
    <row r="33" spans="1:5" ht="20.100000000000001" customHeight="1" x14ac:dyDescent="0.2">
      <c r="A33" s="335">
        <v>30</v>
      </c>
      <c r="B33" s="336">
        <v>6806</v>
      </c>
      <c r="C33" s="341" t="s">
        <v>316</v>
      </c>
      <c r="D33" s="149">
        <v>26376631</v>
      </c>
      <c r="E33" s="150">
        <v>19</v>
      </c>
    </row>
    <row r="34" spans="1:5" ht="20.100000000000001" customHeight="1" x14ac:dyDescent="0.2">
      <c r="A34" s="335">
        <v>31</v>
      </c>
      <c r="B34" s="336">
        <v>5315</v>
      </c>
      <c r="C34" s="341" t="s">
        <v>322</v>
      </c>
      <c r="D34" s="149">
        <v>9922147</v>
      </c>
      <c r="E34" s="150">
        <v>18.8</v>
      </c>
    </row>
    <row r="35" spans="1:5" ht="20.100000000000001" customHeight="1" x14ac:dyDescent="0.2">
      <c r="A35" s="335">
        <v>32</v>
      </c>
      <c r="B35" s="336">
        <v>4786</v>
      </c>
      <c r="C35" s="337" t="s">
        <v>322</v>
      </c>
      <c r="D35" s="149">
        <v>15643640</v>
      </c>
      <c r="E35" s="150">
        <v>18.7</v>
      </c>
    </row>
    <row r="36" spans="1:5" ht="20.100000000000001" customHeight="1" x14ac:dyDescent="0.2">
      <c r="A36" s="335">
        <v>33</v>
      </c>
      <c r="B36" s="336">
        <v>5442</v>
      </c>
      <c r="C36" s="337" t="s">
        <v>322</v>
      </c>
      <c r="D36" s="149">
        <v>4385575</v>
      </c>
      <c r="E36" s="345">
        <v>18.3</v>
      </c>
    </row>
    <row r="37" spans="1:5" ht="20.100000000000001" customHeight="1" x14ac:dyDescent="0.2">
      <c r="A37" s="335">
        <v>34</v>
      </c>
      <c r="B37" s="336">
        <v>5641</v>
      </c>
      <c r="C37" s="337" t="s">
        <v>316</v>
      </c>
      <c r="D37" s="149">
        <v>7043471</v>
      </c>
      <c r="E37" s="345">
        <v>18.100000000000001</v>
      </c>
    </row>
    <row r="38" spans="1:5" ht="20.100000000000001" customHeight="1" x14ac:dyDescent="0.2">
      <c r="A38" s="335">
        <v>35</v>
      </c>
      <c r="B38" s="336">
        <v>1729</v>
      </c>
      <c r="C38" s="341" t="s">
        <v>322</v>
      </c>
      <c r="D38" s="149">
        <v>6276410</v>
      </c>
      <c r="E38" s="345">
        <v>18.100000000000001</v>
      </c>
    </row>
    <row r="39" spans="1:5" ht="20.100000000000001" customHeight="1" x14ac:dyDescent="0.2">
      <c r="A39" s="335">
        <v>36</v>
      </c>
      <c r="B39" s="336">
        <v>2178</v>
      </c>
      <c r="C39" s="341" t="s">
        <v>322</v>
      </c>
      <c r="D39" s="149">
        <v>5775992</v>
      </c>
      <c r="E39" s="345">
        <v>17.600000000000001</v>
      </c>
    </row>
    <row r="40" spans="1:5" ht="20.100000000000001" customHeight="1" x14ac:dyDescent="0.2">
      <c r="A40" s="335">
        <v>37</v>
      </c>
      <c r="B40" s="336">
        <v>7249</v>
      </c>
      <c r="C40" s="341" t="s">
        <v>322</v>
      </c>
      <c r="D40" s="149">
        <v>10920398</v>
      </c>
      <c r="E40" s="345">
        <v>17.5</v>
      </c>
    </row>
    <row r="41" spans="1:5" ht="20.100000000000001" customHeight="1" x14ac:dyDescent="0.2">
      <c r="A41" s="335">
        <v>38</v>
      </c>
      <c r="B41" s="336">
        <v>8288</v>
      </c>
      <c r="C41" s="337" t="s">
        <v>316</v>
      </c>
      <c r="D41" s="149">
        <v>13149400</v>
      </c>
      <c r="E41" s="345">
        <v>17.100000000000001</v>
      </c>
    </row>
    <row r="42" spans="1:5" ht="20.100000000000001" customHeight="1" x14ac:dyDescent="0.2">
      <c r="A42" s="335">
        <v>39</v>
      </c>
      <c r="B42" s="336">
        <v>8694</v>
      </c>
      <c r="C42" s="341" t="s">
        <v>322</v>
      </c>
      <c r="D42" s="149">
        <v>13184402</v>
      </c>
      <c r="E42" s="345">
        <v>16.600000000000001</v>
      </c>
    </row>
    <row r="43" spans="1:5" ht="20.100000000000001" customHeight="1" x14ac:dyDescent="0.2">
      <c r="A43" s="335">
        <v>40</v>
      </c>
      <c r="B43" s="336">
        <v>9947</v>
      </c>
      <c r="C43" s="341" t="s">
        <v>322</v>
      </c>
      <c r="D43" s="149">
        <v>5364128</v>
      </c>
      <c r="E43" s="345">
        <v>16.3</v>
      </c>
    </row>
    <row r="44" spans="1:5" ht="20.100000000000001" customHeight="1" x14ac:dyDescent="0.2">
      <c r="A44" s="335">
        <v>41</v>
      </c>
      <c r="B44" s="336">
        <v>2245</v>
      </c>
      <c r="C44" s="341" t="s">
        <v>322</v>
      </c>
      <c r="D44" s="149">
        <v>6161283</v>
      </c>
      <c r="E44" s="345">
        <v>16.2</v>
      </c>
    </row>
    <row r="45" spans="1:5" ht="20.100000000000001" customHeight="1" x14ac:dyDescent="0.2">
      <c r="A45" s="335">
        <v>42</v>
      </c>
      <c r="B45" s="336">
        <v>3678</v>
      </c>
      <c r="C45" s="337" t="s">
        <v>316</v>
      </c>
      <c r="D45" s="149">
        <v>37777937</v>
      </c>
      <c r="E45" s="345">
        <v>15.8</v>
      </c>
    </row>
    <row r="46" spans="1:5" ht="20.100000000000001" customHeight="1" x14ac:dyDescent="0.2">
      <c r="A46" s="335">
        <v>43</v>
      </c>
      <c r="B46" s="336">
        <v>5143</v>
      </c>
      <c r="C46" s="341" t="s">
        <v>327</v>
      </c>
      <c r="D46" s="149">
        <v>11021730</v>
      </c>
      <c r="E46" s="345">
        <v>15.8</v>
      </c>
    </row>
    <row r="47" spans="1:5" ht="20.100000000000001" customHeight="1" x14ac:dyDescent="0.2">
      <c r="A47" s="335">
        <v>44</v>
      </c>
      <c r="B47" s="336">
        <v>4745</v>
      </c>
      <c r="C47" s="341" t="s">
        <v>322</v>
      </c>
      <c r="D47" s="149">
        <v>19269405</v>
      </c>
      <c r="E47" s="345">
        <v>15.5</v>
      </c>
    </row>
    <row r="48" spans="1:5" ht="20.100000000000001" customHeight="1" x14ac:dyDescent="0.2">
      <c r="A48" s="335">
        <v>45</v>
      </c>
      <c r="B48" s="336">
        <v>4333</v>
      </c>
      <c r="C48" s="341" t="s">
        <v>316</v>
      </c>
      <c r="D48" s="149">
        <v>10473600</v>
      </c>
      <c r="E48" s="345">
        <v>15.5</v>
      </c>
    </row>
    <row r="49" spans="1:5" ht="20.100000000000001" customHeight="1" x14ac:dyDescent="0.2">
      <c r="A49" s="335">
        <v>46</v>
      </c>
      <c r="B49" s="336">
        <v>9470</v>
      </c>
      <c r="C49" s="337" t="s">
        <v>322</v>
      </c>
      <c r="D49" s="149">
        <v>15240775</v>
      </c>
      <c r="E49" s="345">
        <v>15.2</v>
      </c>
    </row>
    <row r="50" spans="1:5" ht="20.100000000000001" customHeight="1" x14ac:dyDescent="0.2">
      <c r="A50" s="335">
        <v>47</v>
      </c>
      <c r="B50" s="336">
        <v>3346</v>
      </c>
      <c r="C50" s="341" t="s">
        <v>316</v>
      </c>
      <c r="D50" s="149">
        <v>4154216</v>
      </c>
      <c r="E50" s="345">
        <v>15.1</v>
      </c>
    </row>
    <row r="51" spans="1:5" ht="20.100000000000001" customHeight="1" x14ac:dyDescent="0.2">
      <c r="A51" s="335">
        <v>48</v>
      </c>
      <c r="B51" s="336">
        <v>2964</v>
      </c>
      <c r="C51" s="341" t="s">
        <v>316</v>
      </c>
      <c r="D51" s="149">
        <v>6532121</v>
      </c>
      <c r="E51" s="345">
        <v>14.8</v>
      </c>
    </row>
    <row r="52" spans="1:5" ht="20.100000000000001" customHeight="1" x14ac:dyDescent="0.2">
      <c r="A52" s="335">
        <v>49</v>
      </c>
      <c r="B52" s="336">
        <v>3393</v>
      </c>
      <c r="C52" s="341" t="s">
        <v>322</v>
      </c>
      <c r="D52" s="149">
        <v>13942421</v>
      </c>
      <c r="E52" s="345">
        <v>14.4</v>
      </c>
    </row>
    <row r="53" spans="1:5" ht="20.100000000000001" customHeight="1" x14ac:dyDescent="0.2">
      <c r="A53" s="335">
        <v>50</v>
      </c>
      <c r="B53" s="336">
        <v>2091</v>
      </c>
      <c r="C53" s="337" t="s">
        <v>322</v>
      </c>
      <c r="D53" s="149">
        <v>8192425</v>
      </c>
      <c r="E53" s="345">
        <v>14.3</v>
      </c>
    </row>
    <row r="54" spans="1:5" ht="20.100000000000001" customHeight="1" x14ac:dyDescent="0.2">
      <c r="A54" s="335">
        <v>51</v>
      </c>
      <c r="B54" s="336">
        <v>9973</v>
      </c>
      <c r="C54" s="341" t="s">
        <v>316</v>
      </c>
      <c r="D54" s="149">
        <v>13358763</v>
      </c>
      <c r="E54" s="345">
        <v>13.8</v>
      </c>
    </row>
    <row r="55" spans="1:5" ht="20.100000000000001" customHeight="1" x14ac:dyDescent="0.2">
      <c r="A55" s="335">
        <v>52</v>
      </c>
      <c r="B55" s="336">
        <v>3723</v>
      </c>
      <c r="C55" s="341" t="s">
        <v>316</v>
      </c>
      <c r="D55" s="149">
        <v>14112444</v>
      </c>
      <c r="E55" s="345">
        <v>12.8</v>
      </c>
    </row>
    <row r="56" spans="1:5" ht="20.100000000000001" customHeight="1" x14ac:dyDescent="0.2">
      <c r="A56" s="335">
        <v>53</v>
      </c>
      <c r="B56" s="336">
        <v>3979</v>
      </c>
      <c r="C56" s="341" t="s">
        <v>322</v>
      </c>
      <c r="D56" s="149">
        <v>9462164</v>
      </c>
      <c r="E56" s="345">
        <v>12.5</v>
      </c>
    </row>
    <row r="57" spans="1:5" ht="20.100000000000001" customHeight="1" x14ac:dyDescent="0.2">
      <c r="A57" s="335">
        <v>54</v>
      </c>
      <c r="B57" s="336">
        <v>9942</v>
      </c>
      <c r="C57" s="337" t="s">
        <v>316</v>
      </c>
      <c r="D57" s="149">
        <v>6285687</v>
      </c>
      <c r="E57" s="345">
        <v>12.4</v>
      </c>
    </row>
    <row r="58" spans="1:5" ht="20.100000000000001" customHeight="1" x14ac:dyDescent="0.2">
      <c r="A58" s="335">
        <v>55</v>
      </c>
      <c r="B58" s="336">
        <v>3508</v>
      </c>
      <c r="C58" s="341" t="s">
        <v>327</v>
      </c>
      <c r="D58" s="149">
        <v>7048470</v>
      </c>
      <c r="E58" s="345">
        <v>11.8</v>
      </c>
    </row>
    <row r="59" spans="1:5" ht="20.100000000000001" customHeight="1" x14ac:dyDescent="0.2">
      <c r="A59" s="335">
        <v>56</v>
      </c>
      <c r="B59" s="336">
        <v>4582</v>
      </c>
      <c r="C59" s="341" t="s">
        <v>316</v>
      </c>
      <c r="D59" s="149">
        <v>6036041</v>
      </c>
      <c r="E59" s="345">
        <v>11.4</v>
      </c>
    </row>
    <row r="60" spans="1:5" ht="20.100000000000001" customHeight="1" x14ac:dyDescent="0.2">
      <c r="A60" s="335">
        <v>57</v>
      </c>
      <c r="B60" s="336">
        <v>6229</v>
      </c>
      <c r="C60" s="341" t="s">
        <v>316</v>
      </c>
      <c r="D60" s="149">
        <v>5546521</v>
      </c>
      <c r="E60" s="345">
        <v>11.2</v>
      </c>
    </row>
    <row r="61" spans="1:5" ht="20.100000000000001" customHeight="1" x14ac:dyDescent="0.2">
      <c r="A61" s="335">
        <v>58</v>
      </c>
      <c r="B61" s="336">
        <v>6533</v>
      </c>
      <c r="C61" s="337" t="s">
        <v>316</v>
      </c>
      <c r="D61" s="149">
        <v>7465445</v>
      </c>
      <c r="E61" s="345">
        <v>11.1</v>
      </c>
    </row>
    <row r="62" spans="1:5" ht="20.100000000000001" customHeight="1" x14ac:dyDescent="0.2">
      <c r="A62" s="335">
        <v>59</v>
      </c>
      <c r="B62" s="336">
        <v>5073</v>
      </c>
      <c r="C62" s="341" t="s">
        <v>322</v>
      </c>
      <c r="D62" s="149">
        <v>6067280</v>
      </c>
      <c r="E62" s="345">
        <v>9.6</v>
      </c>
    </row>
    <row r="63" spans="1:5" ht="20.100000000000001" customHeight="1" x14ac:dyDescent="0.2">
      <c r="A63" s="335">
        <v>60</v>
      </c>
      <c r="B63" s="336">
        <v>8708</v>
      </c>
      <c r="C63" s="341" t="s">
        <v>316</v>
      </c>
      <c r="D63" s="149">
        <v>5815000</v>
      </c>
      <c r="E63" s="345">
        <v>9.5</v>
      </c>
    </row>
    <row r="64" spans="1:5" ht="20.100000000000001" customHeight="1" x14ac:dyDescent="0.2">
      <c r="A64" s="335">
        <v>61</v>
      </c>
      <c r="B64" s="336">
        <v>6858</v>
      </c>
      <c r="C64" s="341" t="s">
        <v>316</v>
      </c>
      <c r="D64" s="149">
        <v>2422481</v>
      </c>
      <c r="E64" s="345">
        <v>9.5</v>
      </c>
    </row>
    <row r="65" spans="1:6" ht="20.100000000000001" customHeight="1" x14ac:dyDescent="0.2">
      <c r="A65" s="335">
        <v>62</v>
      </c>
      <c r="B65" s="336">
        <v>3232</v>
      </c>
      <c r="C65" s="341" t="s">
        <v>316</v>
      </c>
      <c r="D65" s="149">
        <v>2749704</v>
      </c>
      <c r="E65" s="345">
        <v>7.4</v>
      </c>
    </row>
    <row r="66" spans="1:6" ht="20.100000000000001" customHeight="1" x14ac:dyDescent="0.2">
      <c r="A66" s="335">
        <v>63</v>
      </c>
      <c r="B66" s="336">
        <v>3318</v>
      </c>
      <c r="C66" s="337" t="s">
        <v>322</v>
      </c>
      <c r="D66" s="149">
        <v>6526372</v>
      </c>
      <c r="E66" s="345">
        <v>6.4</v>
      </c>
    </row>
    <row r="67" spans="1:6" ht="20.100000000000001" customHeight="1" x14ac:dyDescent="0.2">
      <c r="A67" s="335">
        <v>64</v>
      </c>
      <c r="B67" s="336">
        <v>1268</v>
      </c>
      <c r="C67" s="337" t="s">
        <v>316</v>
      </c>
      <c r="D67" s="149">
        <v>1652721</v>
      </c>
      <c r="E67" s="345">
        <v>4.7</v>
      </c>
    </row>
    <row r="68" spans="1:6" ht="20.100000000000001" customHeight="1" x14ac:dyDescent="0.2">
      <c r="A68" s="335">
        <v>65</v>
      </c>
      <c r="B68" s="336">
        <v>4577</v>
      </c>
      <c r="C68" s="341" t="s">
        <v>316</v>
      </c>
      <c r="D68" s="149">
        <v>629054</v>
      </c>
      <c r="E68" s="345">
        <v>1.8</v>
      </c>
    </row>
    <row r="69" spans="1:6" ht="20.100000000000001" customHeight="1" x14ac:dyDescent="0.2">
      <c r="A69" s="335">
        <v>66</v>
      </c>
      <c r="B69" s="336">
        <v>7332</v>
      </c>
      <c r="C69" s="341" t="s">
        <v>316</v>
      </c>
      <c r="D69" s="344">
        <v>0</v>
      </c>
      <c r="E69" s="345">
        <v>0</v>
      </c>
    </row>
    <row r="70" spans="1:6" ht="20.100000000000001" customHeight="1" x14ac:dyDescent="0.2">
      <c r="A70" s="335">
        <v>67</v>
      </c>
      <c r="B70" s="336">
        <v>5065</v>
      </c>
      <c r="C70" s="341" t="s">
        <v>322</v>
      </c>
      <c r="D70" s="344">
        <v>0</v>
      </c>
      <c r="E70" s="345">
        <v>0</v>
      </c>
    </row>
    <row r="71" spans="1:6" ht="20.100000000000001" customHeight="1" x14ac:dyDescent="0.2">
      <c r="A71" s="335">
        <v>68</v>
      </c>
      <c r="B71" s="336">
        <v>3954</v>
      </c>
      <c r="C71" s="337" t="s">
        <v>316</v>
      </c>
      <c r="D71" s="344">
        <v>0</v>
      </c>
      <c r="E71" s="345">
        <v>0</v>
      </c>
    </row>
    <row r="72" spans="1:6" ht="22.35" customHeight="1" x14ac:dyDescent="0.2">
      <c r="A72" s="89"/>
      <c r="B72" s="392" t="s">
        <v>407</v>
      </c>
      <c r="C72" s="393" t="s">
        <v>408</v>
      </c>
      <c r="D72" s="130">
        <v>14732584</v>
      </c>
      <c r="E72" s="151">
        <v>20.2</v>
      </c>
    </row>
    <row r="73" spans="1:6" ht="22.35" customHeight="1" x14ac:dyDescent="0.2">
      <c r="A73" s="89"/>
      <c r="B73" s="139" t="s">
        <v>400</v>
      </c>
      <c r="C73" s="140"/>
      <c r="D73" s="130">
        <v>629054</v>
      </c>
      <c r="E73" s="151">
        <v>1.8</v>
      </c>
    </row>
    <row r="74" spans="1:6" ht="22.35" customHeight="1" x14ac:dyDescent="0.2">
      <c r="A74" s="89"/>
      <c r="B74" s="139" t="s">
        <v>401</v>
      </c>
      <c r="C74" s="140"/>
      <c r="D74" s="130">
        <v>46237269</v>
      </c>
      <c r="E74" s="151">
        <v>45.6</v>
      </c>
    </row>
    <row r="76" spans="1:6" x14ac:dyDescent="0.2">
      <c r="A76" s="137" t="s">
        <v>432</v>
      </c>
      <c r="B76" s="137"/>
      <c r="C76" s="137"/>
      <c r="D76" s="137"/>
      <c r="E76" s="137"/>
      <c r="F76" s="232"/>
    </row>
    <row r="77" spans="1:6" x14ac:dyDescent="0.2">
      <c r="A77" s="29" t="s">
        <v>124</v>
      </c>
      <c r="B77" s="109"/>
      <c r="C77" s="109"/>
      <c r="D77" s="109"/>
      <c r="E77" s="109"/>
      <c r="F77" s="111"/>
    </row>
    <row r="78" spans="1:6" x14ac:dyDescent="0.2">
      <c r="E78" s="375"/>
    </row>
    <row r="81" spans="5:5" x14ac:dyDescent="0.2">
      <c r="E81" s="375"/>
    </row>
  </sheetData>
  <autoFilter ref="A3:E74" xr:uid="{00000000-0009-0000-0000-000012000000}"/>
  <mergeCells count="2">
    <mergeCell ref="A2:B2"/>
    <mergeCell ref="B72:C72"/>
  </mergeCells>
  <conditionalFormatting sqref="A4:E71">
    <cfRule type="expression" dxfId="35" priority="1">
      <formula>MOD(ROW(),2)=0</formula>
    </cfRule>
  </conditionalFormatting>
  <hyperlinks>
    <hyperlink ref="A2:B2" location="TOC!A1" display="Return to Table of Contents" xr:uid="{00000000-0004-0000-1200-000000000000}"/>
  </hyperlinks>
  <pageMargins left="0.25" right="0.25" top="0.75" bottom="0.75" header="0.3" footer="0.3"/>
  <pageSetup scale="44" orientation="portrait" r:id="rId1"/>
  <headerFooter>
    <oddHeader>&amp;L2022-23 &amp;"Arial,Italic"Survey of Dental Education&amp;"Arial,Regular" 
Report 3 - Finances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K77"/>
  <sheetViews>
    <sheetView zoomScaleNormal="100" workbookViewId="0">
      <pane xSplit="3" ySplit="3" topLeftCell="D4" activePane="bottomRight" state="frozen"/>
      <selection pane="topRight"/>
      <selection pane="bottomLeft"/>
      <selection pane="bottomRight"/>
    </sheetView>
  </sheetViews>
  <sheetFormatPr defaultColWidth="9.140625" defaultRowHeight="15" x14ac:dyDescent="0.2"/>
  <cols>
    <col min="1" max="1" width="11.140625" style="152" customWidth="1"/>
    <col min="2" max="2" width="19.85546875" style="152" customWidth="1"/>
    <col min="3" max="3" width="22" style="152" customWidth="1"/>
    <col min="4" max="10" width="16.140625" style="152" customWidth="1"/>
    <col min="11" max="11" width="15.85546875" style="152" customWidth="1"/>
    <col min="12" max="16384" width="9.140625" style="152"/>
  </cols>
  <sheetData>
    <row r="1" spans="1:11" ht="15.75" x14ac:dyDescent="0.25">
      <c r="A1" s="277" t="s">
        <v>24</v>
      </c>
      <c r="B1" s="277"/>
      <c r="C1" s="277"/>
    </row>
    <row r="2" spans="1:11" ht="23.25" customHeight="1" x14ac:dyDescent="0.2">
      <c r="A2" s="397" t="s">
        <v>64</v>
      </c>
      <c r="B2" s="397"/>
    </row>
    <row r="3" spans="1:11" ht="67.5" x14ac:dyDescent="0.2">
      <c r="A3" s="31" t="s">
        <v>307</v>
      </c>
      <c r="B3" s="31" t="s">
        <v>396</v>
      </c>
      <c r="C3" s="31" t="s">
        <v>309</v>
      </c>
      <c r="D3" s="31" t="s">
        <v>433</v>
      </c>
      <c r="E3" s="31" t="s">
        <v>181</v>
      </c>
      <c r="F3" s="31" t="s">
        <v>182</v>
      </c>
      <c r="G3" s="31" t="s">
        <v>434</v>
      </c>
      <c r="H3" s="31" t="s">
        <v>398</v>
      </c>
      <c r="I3" s="31" t="s">
        <v>435</v>
      </c>
      <c r="J3" s="31" t="s">
        <v>436</v>
      </c>
      <c r="K3" s="153"/>
    </row>
    <row r="4" spans="1:11" ht="18" customHeight="1" x14ac:dyDescent="0.2">
      <c r="A4" s="154">
        <v>1</v>
      </c>
      <c r="B4" s="155">
        <v>6299</v>
      </c>
      <c r="C4" s="156" t="s">
        <v>316</v>
      </c>
      <c r="D4" s="180">
        <v>4928400</v>
      </c>
      <c r="E4" s="180">
        <v>4346000</v>
      </c>
      <c r="F4" s="180">
        <v>9274400</v>
      </c>
      <c r="G4" s="180">
        <v>42739</v>
      </c>
      <c r="H4" s="325">
        <v>19.2</v>
      </c>
      <c r="I4" s="180">
        <v>264908000</v>
      </c>
      <c r="J4" s="180">
        <v>1220774</v>
      </c>
    </row>
    <row r="5" spans="1:11" ht="18" customHeight="1" x14ac:dyDescent="0.2">
      <c r="A5" s="154">
        <v>2</v>
      </c>
      <c r="B5" s="155">
        <v>6056</v>
      </c>
      <c r="C5" s="156" t="s">
        <v>322</v>
      </c>
      <c r="D5" s="180">
        <v>4012321</v>
      </c>
      <c r="E5" s="180">
        <v>67332</v>
      </c>
      <c r="F5" s="180">
        <v>4079653</v>
      </c>
      <c r="G5" s="180">
        <v>10996</v>
      </c>
      <c r="H5" s="325">
        <v>9.3000000000000007</v>
      </c>
      <c r="I5" s="180">
        <v>4079653</v>
      </c>
      <c r="J5" s="180">
        <v>10996</v>
      </c>
    </row>
    <row r="6" spans="1:11" ht="18" customHeight="1" x14ac:dyDescent="0.2">
      <c r="A6" s="154">
        <v>3</v>
      </c>
      <c r="B6" s="155">
        <v>4577</v>
      </c>
      <c r="C6" s="156" t="s">
        <v>316</v>
      </c>
      <c r="D6" s="180">
        <v>716711</v>
      </c>
      <c r="E6" s="180">
        <v>2208632</v>
      </c>
      <c r="F6" s="180">
        <v>2925343</v>
      </c>
      <c r="G6" s="180">
        <v>8430</v>
      </c>
      <c r="H6" s="325">
        <v>8.4</v>
      </c>
      <c r="I6" s="180">
        <v>13241105</v>
      </c>
      <c r="J6" s="180">
        <v>38159</v>
      </c>
    </row>
    <row r="7" spans="1:11" ht="18" customHeight="1" x14ac:dyDescent="0.2">
      <c r="A7" s="154">
        <v>4</v>
      </c>
      <c r="B7" s="155">
        <v>1461</v>
      </c>
      <c r="C7" s="156" t="s">
        <v>316</v>
      </c>
      <c r="D7" s="180">
        <v>3486454</v>
      </c>
      <c r="E7" s="180">
        <v>2723065</v>
      </c>
      <c r="F7" s="180">
        <v>6209519</v>
      </c>
      <c r="G7" s="180">
        <v>7714</v>
      </c>
      <c r="H7" s="325">
        <v>5.2</v>
      </c>
      <c r="I7" s="180">
        <v>145988343</v>
      </c>
      <c r="J7" s="180">
        <v>181352</v>
      </c>
    </row>
    <row r="8" spans="1:11" ht="18" customHeight="1" x14ac:dyDescent="0.2">
      <c r="A8" s="154">
        <v>5</v>
      </c>
      <c r="B8" s="155">
        <v>7332</v>
      </c>
      <c r="C8" s="156" t="s">
        <v>316</v>
      </c>
      <c r="D8" s="180">
        <v>500000</v>
      </c>
      <c r="E8" s="180">
        <v>1068000</v>
      </c>
      <c r="F8" s="180">
        <v>1568000</v>
      </c>
      <c r="G8" s="180">
        <v>6938</v>
      </c>
      <c r="H8" s="325">
        <v>4.9000000000000004</v>
      </c>
      <c r="I8" s="180">
        <v>115023000</v>
      </c>
      <c r="J8" s="180">
        <v>508951</v>
      </c>
    </row>
    <row r="9" spans="1:11" ht="18" customHeight="1" x14ac:dyDescent="0.2">
      <c r="A9" s="154">
        <v>6</v>
      </c>
      <c r="B9" s="155">
        <v>4430</v>
      </c>
      <c r="C9" s="156" t="s">
        <v>322</v>
      </c>
      <c r="D9" s="180">
        <v>0</v>
      </c>
      <c r="E9" s="180">
        <v>3960726</v>
      </c>
      <c r="F9" s="180">
        <v>3960726</v>
      </c>
      <c r="G9" s="180">
        <v>8150</v>
      </c>
      <c r="H9" s="325">
        <v>4.9000000000000004</v>
      </c>
      <c r="I9" s="180">
        <v>24786254</v>
      </c>
      <c r="J9" s="180">
        <v>51001</v>
      </c>
    </row>
    <row r="10" spans="1:11" ht="18" customHeight="1" x14ac:dyDescent="0.2">
      <c r="A10" s="154">
        <v>7</v>
      </c>
      <c r="B10" s="155">
        <v>4745</v>
      </c>
      <c r="C10" s="156" t="s">
        <v>322</v>
      </c>
      <c r="D10" s="180">
        <v>669896</v>
      </c>
      <c r="E10" s="180">
        <v>4924580</v>
      </c>
      <c r="F10" s="180">
        <v>5594476</v>
      </c>
      <c r="G10" s="180">
        <v>8502</v>
      </c>
      <c r="H10" s="325">
        <v>4.5</v>
      </c>
      <c r="I10" s="180">
        <v>180762245</v>
      </c>
      <c r="J10" s="180">
        <v>274715</v>
      </c>
    </row>
    <row r="11" spans="1:11" ht="18" customHeight="1" x14ac:dyDescent="0.2">
      <c r="A11" s="154">
        <v>8</v>
      </c>
      <c r="B11" s="155">
        <v>9909</v>
      </c>
      <c r="C11" s="156" t="s">
        <v>322</v>
      </c>
      <c r="D11" s="180">
        <v>0</v>
      </c>
      <c r="E11" s="180">
        <v>2201768</v>
      </c>
      <c r="F11" s="180">
        <v>2201768</v>
      </c>
      <c r="G11" s="180">
        <v>4766</v>
      </c>
      <c r="H11" s="325">
        <v>3.5</v>
      </c>
      <c r="I11" s="180">
        <v>16143081</v>
      </c>
      <c r="J11" s="180">
        <v>34942</v>
      </c>
    </row>
    <row r="12" spans="1:11" ht="18" customHeight="1" x14ac:dyDescent="0.2">
      <c r="A12" s="154">
        <v>9</v>
      </c>
      <c r="B12" s="155">
        <v>6533</v>
      </c>
      <c r="C12" s="156" t="s">
        <v>316</v>
      </c>
      <c r="D12" s="180">
        <v>1397854</v>
      </c>
      <c r="E12" s="180">
        <v>771258</v>
      </c>
      <c r="F12" s="180">
        <v>2169112</v>
      </c>
      <c r="G12" s="180">
        <v>3342</v>
      </c>
      <c r="H12" s="325">
        <v>3.2</v>
      </c>
      <c r="I12" s="180">
        <v>5594073</v>
      </c>
      <c r="J12" s="180">
        <v>8620</v>
      </c>
    </row>
    <row r="13" spans="1:11" ht="18" customHeight="1" x14ac:dyDescent="0.2">
      <c r="A13" s="154">
        <v>10</v>
      </c>
      <c r="B13" s="155">
        <v>9942</v>
      </c>
      <c r="C13" s="156" t="s">
        <v>316</v>
      </c>
      <c r="D13" s="180">
        <v>500000</v>
      </c>
      <c r="E13" s="180">
        <v>1068000</v>
      </c>
      <c r="F13" s="180">
        <v>1568000</v>
      </c>
      <c r="G13" s="180">
        <v>4870</v>
      </c>
      <c r="H13" s="325">
        <v>3.1</v>
      </c>
      <c r="I13" s="180">
        <v>115023000</v>
      </c>
      <c r="J13" s="180">
        <v>357214</v>
      </c>
    </row>
    <row r="14" spans="1:11" ht="18" customHeight="1" x14ac:dyDescent="0.2">
      <c r="A14" s="154">
        <v>11</v>
      </c>
      <c r="B14" s="155">
        <v>3979</v>
      </c>
      <c r="C14" s="156" t="s">
        <v>322</v>
      </c>
      <c r="D14" s="180">
        <v>0</v>
      </c>
      <c r="E14" s="180">
        <v>2335826</v>
      </c>
      <c r="F14" s="180">
        <v>2335826</v>
      </c>
      <c r="G14" s="180">
        <v>6810</v>
      </c>
      <c r="H14" s="325">
        <v>3.1</v>
      </c>
      <c r="I14" s="180">
        <v>21486492</v>
      </c>
      <c r="J14" s="180">
        <v>62643</v>
      </c>
    </row>
    <row r="15" spans="1:11" ht="18" customHeight="1" x14ac:dyDescent="0.2">
      <c r="A15" s="154">
        <v>12</v>
      </c>
      <c r="B15" s="155">
        <v>5442</v>
      </c>
      <c r="C15" s="156" t="s">
        <v>322</v>
      </c>
      <c r="D15" s="180">
        <v>0</v>
      </c>
      <c r="E15" s="180">
        <v>686828</v>
      </c>
      <c r="F15" s="180">
        <v>686828</v>
      </c>
      <c r="G15" s="180">
        <v>2736</v>
      </c>
      <c r="H15" s="325">
        <v>2.9</v>
      </c>
      <c r="I15" s="180">
        <v>0</v>
      </c>
      <c r="J15" s="180">
        <v>0</v>
      </c>
    </row>
    <row r="16" spans="1:11" ht="18" customHeight="1" x14ac:dyDescent="0.2">
      <c r="A16" s="154">
        <v>13</v>
      </c>
      <c r="B16" s="155">
        <v>3723</v>
      </c>
      <c r="C16" s="156" t="s">
        <v>316</v>
      </c>
      <c r="D16" s="180">
        <v>455483</v>
      </c>
      <c r="E16" s="180">
        <v>2616709</v>
      </c>
      <c r="F16" s="180">
        <v>3072192</v>
      </c>
      <c r="G16" s="180">
        <v>4091</v>
      </c>
      <c r="H16" s="325">
        <v>2.8</v>
      </c>
      <c r="I16" s="180">
        <v>162615761</v>
      </c>
      <c r="J16" s="180">
        <v>216532</v>
      </c>
    </row>
    <row r="17" spans="1:11" ht="18" customHeight="1" x14ac:dyDescent="0.2">
      <c r="A17" s="154">
        <v>14</v>
      </c>
      <c r="B17" s="155">
        <v>9973</v>
      </c>
      <c r="C17" s="156" t="s">
        <v>316</v>
      </c>
      <c r="D17" s="180">
        <v>140000</v>
      </c>
      <c r="E17" s="180">
        <v>2412789</v>
      </c>
      <c r="F17" s="180">
        <v>2552789</v>
      </c>
      <c r="G17" s="180">
        <v>4701</v>
      </c>
      <c r="H17" s="325">
        <v>2.6</v>
      </c>
      <c r="I17" s="180">
        <v>91987072</v>
      </c>
      <c r="J17" s="180">
        <v>169405</v>
      </c>
    </row>
    <row r="18" spans="1:11" ht="18" customHeight="1" x14ac:dyDescent="0.2">
      <c r="A18" s="154">
        <v>15</v>
      </c>
      <c r="B18" s="155">
        <v>7483</v>
      </c>
      <c r="C18" s="156" t="s">
        <v>322</v>
      </c>
      <c r="D18" s="180">
        <v>2614948</v>
      </c>
      <c r="E18" s="180">
        <v>0</v>
      </c>
      <c r="F18" s="180">
        <v>2614948</v>
      </c>
      <c r="G18" s="180">
        <v>4990</v>
      </c>
      <c r="H18" s="325">
        <v>2.6</v>
      </c>
      <c r="I18" s="180">
        <v>57640453</v>
      </c>
      <c r="J18" s="180">
        <v>110001</v>
      </c>
    </row>
    <row r="19" spans="1:11" ht="18" customHeight="1" x14ac:dyDescent="0.2">
      <c r="A19" s="154">
        <v>16</v>
      </c>
      <c r="B19" s="155">
        <v>5634</v>
      </c>
      <c r="C19" s="156" t="s">
        <v>327</v>
      </c>
      <c r="D19" s="180">
        <v>0</v>
      </c>
      <c r="E19" s="180">
        <v>1056700</v>
      </c>
      <c r="F19" s="180">
        <v>1056700</v>
      </c>
      <c r="G19" s="180">
        <v>2429</v>
      </c>
      <c r="H19" s="325">
        <v>2.1</v>
      </c>
      <c r="I19" s="180">
        <v>35783400</v>
      </c>
      <c r="J19" s="180">
        <v>82261</v>
      </c>
    </row>
    <row r="20" spans="1:11" ht="18" customHeight="1" x14ac:dyDescent="0.2">
      <c r="A20" s="154">
        <v>17</v>
      </c>
      <c r="B20" s="155">
        <v>5005</v>
      </c>
      <c r="C20" s="156" t="s">
        <v>322</v>
      </c>
      <c r="D20" s="180">
        <v>274326</v>
      </c>
      <c r="E20" s="180">
        <v>1105019</v>
      </c>
      <c r="F20" s="180">
        <v>1379345</v>
      </c>
      <c r="G20" s="180">
        <v>3810</v>
      </c>
      <c r="H20" s="325">
        <v>2.1</v>
      </c>
      <c r="I20" s="180">
        <v>42766467</v>
      </c>
      <c r="J20" s="180">
        <v>118139</v>
      </c>
    </row>
    <row r="21" spans="1:11" ht="18" customHeight="1" x14ac:dyDescent="0.2">
      <c r="A21" s="154">
        <v>18</v>
      </c>
      <c r="B21" s="155">
        <v>5641</v>
      </c>
      <c r="C21" s="156" t="s">
        <v>316</v>
      </c>
      <c r="D21" s="180">
        <v>71723</v>
      </c>
      <c r="E21" s="180">
        <v>689743</v>
      </c>
      <c r="F21" s="180">
        <v>761466</v>
      </c>
      <c r="G21" s="180">
        <v>2103</v>
      </c>
      <c r="H21" s="325">
        <v>2</v>
      </c>
      <c r="I21" s="180">
        <v>21642750</v>
      </c>
      <c r="J21" s="180">
        <v>59787</v>
      </c>
    </row>
    <row r="22" spans="1:11" ht="18" customHeight="1" x14ac:dyDescent="0.2">
      <c r="A22" s="154">
        <v>19</v>
      </c>
      <c r="B22" s="155">
        <v>6805</v>
      </c>
      <c r="C22" s="156" t="s">
        <v>322</v>
      </c>
      <c r="D22" s="180">
        <v>0</v>
      </c>
      <c r="E22" s="180">
        <v>1629640</v>
      </c>
      <c r="F22" s="180">
        <v>1629640</v>
      </c>
      <c r="G22" s="180">
        <v>2331</v>
      </c>
      <c r="H22" s="325">
        <v>2</v>
      </c>
      <c r="I22" s="180">
        <v>42163034</v>
      </c>
      <c r="J22" s="180">
        <v>60319</v>
      </c>
    </row>
    <row r="23" spans="1:11" ht="18" customHeight="1" x14ac:dyDescent="0.2">
      <c r="A23" s="154">
        <v>20</v>
      </c>
      <c r="B23" s="155">
        <v>2609</v>
      </c>
      <c r="C23" s="156" t="s">
        <v>322</v>
      </c>
      <c r="D23" s="180">
        <v>0</v>
      </c>
      <c r="E23" s="180">
        <v>970554</v>
      </c>
      <c r="F23" s="180">
        <v>970554</v>
      </c>
      <c r="G23" s="180">
        <v>2181</v>
      </c>
      <c r="H23" s="325">
        <v>1.8</v>
      </c>
      <c r="I23" s="180">
        <v>731453</v>
      </c>
      <c r="J23" s="180">
        <v>1644</v>
      </c>
    </row>
    <row r="24" spans="1:11" ht="18" customHeight="1" x14ac:dyDescent="0.2">
      <c r="A24" s="154">
        <v>21</v>
      </c>
      <c r="B24" s="155">
        <v>9102</v>
      </c>
      <c r="C24" s="156" t="s">
        <v>322</v>
      </c>
      <c r="D24" s="180">
        <v>0</v>
      </c>
      <c r="E24" s="180">
        <v>1632955</v>
      </c>
      <c r="F24" s="180">
        <v>1632955</v>
      </c>
      <c r="G24" s="180">
        <v>2758</v>
      </c>
      <c r="H24" s="325">
        <v>1.7</v>
      </c>
      <c r="I24" s="180">
        <v>50161683</v>
      </c>
      <c r="J24" s="180">
        <v>84733</v>
      </c>
    </row>
    <row r="25" spans="1:11" ht="18" customHeight="1" x14ac:dyDescent="0.2">
      <c r="A25" s="154">
        <v>22</v>
      </c>
      <c r="B25" s="155">
        <v>6670</v>
      </c>
      <c r="C25" s="156" t="s">
        <v>316</v>
      </c>
      <c r="D25" s="180">
        <v>0</v>
      </c>
      <c r="E25" s="180">
        <v>1577974</v>
      </c>
      <c r="F25" s="180">
        <v>1577974</v>
      </c>
      <c r="G25" s="180">
        <v>3350</v>
      </c>
      <c r="H25" s="325">
        <v>1.7</v>
      </c>
      <c r="I25" s="180">
        <v>33377573</v>
      </c>
      <c r="J25" s="180">
        <v>70865</v>
      </c>
    </row>
    <row r="26" spans="1:11" ht="18" customHeight="1" x14ac:dyDescent="0.2">
      <c r="A26" s="154">
        <v>23</v>
      </c>
      <c r="B26" s="155">
        <v>6276</v>
      </c>
      <c r="C26" s="156" t="s">
        <v>322</v>
      </c>
      <c r="D26" s="180">
        <v>2925</v>
      </c>
      <c r="E26" s="180">
        <v>434106</v>
      </c>
      <c r="F26" s="180">
        <v>437031</v>
      </c>
      <c r="G26" s="180">
        <v>1471</v>
      </c>
      <c r="H26" s="325">
        <v>1.7</v>
      </c>
      <c r="I26" s="180">
        <v>14725896</v>
      </c>
      <c r="J26" s="180">
        <v>49582</v>
      </c>
    </row>
    <row r="27" spans="1:11" ht="18" customHeight="1" x14ac:dyDescent="0.2">
      <c r="A27" s="154">
        <v>24</v>
      </c>
      <c r="B27" s="155">
        <v>7214</v>
      </c>
      <c r="C27" s="156" t="s">
        <v>316</v>
      </c>
      <c r="D27" s="180">
        <v>0</v>
      </c>
      <c r="E27" s="180">
        <v>1422000</v>
      </c>
      <c r="F27" s="180">
        <v>1422000</v>
      </c>
      <c r="G27" s="180">
        <v>2394</v>
      </c>
      <c r="H27" s="325">
        <v>1.7</v>
      </c>
      <c r="I27" s="180">
        <v>18045000</v>
      </c>
      <c r="J27" s="180">
        <v>30379</v>
      </c>
    </row>
    <row r="28" spans="1:11" ht="18" customHeight="1" x14ac:dyDescent="0.2">
      <c r="A28" s="154">
        <v>25</v>
      </c>
      <c r="B28" s="155">
        <v>5381</v>
      </c>
      <c r="C28" s="156" t="s">
        <v>322</v>
      </c>
      <c r="D28" s="180">
        <v>78800</v>
      </c>
      <c r="E28" s="180">
        <v>507400</v>
      </c>
      <c r="F28" s="180">
        <v>586200</v>
      </c>
      <c r="G28" s="180">
        <v>1873</v>
      </c>
      <c r="H28" s="325">
        <v>1.7</v>
      </c>
      <c r="I28" s="180">
        <v>15676053</v>
      </c>
      <c r="J28" s="180">
        <v>50083</v>
      </c>
    </row>
    <row r="29" spans="1:11" ht="18" customHeight="1" x14ac:dyDescent="0.2">
      <c r="A29" s="154">
        <v>26</v>
      </c>
      <c r="B29" s="155">
        <v>6229</v>
      </c>
      <c r="C29" s="156" t="s">
        <v>316</v>
      </c>
      <c r="D29" s="180">
        <v>492628</v>
      </c>
      <c r="E29" s="180">
        <v>203618</v>
      </c>
      <c r="F29" s="180">
        <v>696246</v>
      </c>
      <c r="G29" s="180">
        <v>1514</v>
      </c>
      <c r="H29" s="325">
        <v>1.4</v>
      </c>
      <c r="I29" s="180">
        <v>22439705</v>
      </c>
      <c r="J29" s="180">
        <v>48782</v>
      </c>
    </row>
    <row r="30" spans="1:11" ht="18" customHeight="1" x14ac:dyDescent="0.2">
      <c r="A30" s="154">
        <v>27</v>
      </c>
      <c r="B30" s="155">
        <v>1528</v>
      </c>
      <c r="C30" s="156" t="s">
        <v>316</v>
      </c>
      <c r="D30" s="180">
        <v>0</v>
      </c>
      <c r="E30" s="180">
        <v>1577682</v>
      </c>
      <c r="F30" s="180">
        <v>1577682</v>
      </c>
      <c r="G30" s="180">
        <v>1917</v>
      </c>
      <c r="H30" s="325">
        <v>1.4</v>
      </c>
      <c r="I30" s="180">
        <v>36907770</v>
      </c>
      <c r="J30" s="180">
        <v>44845</v>
      </c>
      <c r="K30" s="205"/>
    </row>
    <row r="31" spans="1:11" ht="18" customHeight="1" x14ac:dyDescent="0.2">
      <c r="A31" s="154">
        <v>28</v>
      </c>
      <c r="B31" s="155">
        <v>8589</v>
      </c>
      <c r="C31" s="156" t="s">
        <v>322</v>
      </c>
      <c r="D31" s="180">
        <v>880398</v>
      </c>
      <c r="E31" s="180">
        <v>-551210</v>
      </c>
      <c r="F31" s="180">
        <v>329188</v>
      </c>
      <c r="G31" s="180">
        <v>1568</v>
      </c>
      <c r="H31" s="325">
        <v>1.3</v>
      </c>
      <c r="I31" s="180">
        <v>28924794</v>
      </c>
      <c r="J31" s="180">
        <v>137737</v>
      </c>
    </row>
    <row r="32" spans="1:11" ht="18" customHeight="1" x14ac:dyDescent="0.2">
      <c r="A32" s="154">
        <v>29</v>
      </c>
      <c r="B32" s="155">
        <v>6806</v>
      </c>
      <c r="C32" s="156" t="s">
        <v>316</v>
      </c>
      <c r="D32" s="180">
        <v>759297</v>
      </c>
      <c r="E32" s="180">
        <v>958126</v>
      </c>
      <c r="F32" s="180">
        <v>1717423</v>
      </c>
      <c r="G32" s="180">
        <v>1633</v>
      </c>
      <c r="H32" s="325">
        <v>1.2</v>
      </c>
      <c r="I32" s="180">
        <v>50162983</v>
      </c>
      <c r="J32" s="180">
        <v>47683</v>
      </c>
    </row>
    <row r="33" spans="1:10" ht="18" customHeight="1" x14ac:dyDescent="0.2">
      <c r="A33" s="154">
        <v>30</v>
      </c>
      <c r="B33" s="155">
        <v>7798</v>
      </c>
      <c r="C33" s="156" t="s">
        <v>322</v>
      </c>
      <c r="D33" s="180">
        <v>0</v>
      </c>
      <c r="E33" s="180">
        <v>1228547</v>
      </c>
      <c r="F33" s="180">
        <v>1228547</v>
      </c>
      <c r="G33" s="180">
        <v>2144</v>
      </c>
      <c r="H33" s="325">
        <v>1.2</v>
      </c>
      <c r="I33" s="180">
        <v>31083630</v>
      </c>
      <c r="J33" s="180">
        <v>54247</v>
      </c>
    </row>
    <row r="34" spans="1:10" ht="18" customHeight="1" x14ac:dyDescent="0.2">
      <c r="A34" s="154">
        <v>31</v>
      </c>
      <c r="B34" s="155">
        <v>3508</v>
      </c>
      <c r="C34" s="156" t="s">
        <v>327</v>
      </c>
      <c r="D34" s="180">
        <v>0</v>
      </c>
      <c r="E34" s="180">
        <v>724775</v>
      </c>
      <c r="F34" s="180">
        <v>724775</v>
      </c>
      <c r="G34" s="180">
        <v>1659</v>
      </c>
      <c r="H34" s="325">
        <v>1.2</v>
      </c>
      <c r="I34" s="180">
        <v>12405244</v>
      </c>
      <c r="J34" s="180">
        <v>28387</v>
      </c>
    </row>
    <row r="35" spans="1:10" ht="18" customHeight="1" x14ac:dyDescent="0.2">
      <c r="A35" s="154">
        <v>32</v>
      </c>
      <c r="B35" s="155">
        <v>4786</v>
      </c>
      <c r="C35" s="156" t="s">
        <v>322</v>
      </c>
      <c r="D35" s="180">
        <v>229887</v>
      </c>
      <c r="E35" s="180">
        <v>696857</v>
      </c>
      <c r="F35" s="180">
        <v>926744</v>
      </c>
      <c r="G35" s="180">
        <v>1473</v>
      </c>
      <c r="H35" s="325">
        <v>1.1000000000000001</v>
      </c>
      <c r="I35" s="180">
        <v>34231251</v>
      </c>
      <c r="J35" s="180">
        <v>54422</v>
      </c>
    </row>
    <row r="36" spans="1:10" ht="18" customHeight="1" x14ac:dyDescent="0.2">
      <c r="A36" s="154">
        <v>33</v>
      </c>
      <c r="B36" s="155">
        <v>2854</v>
      </c>
      <c r="C36" s="156" t="s">
        <v>322</v>
      </c>
      <c r="D36" s="180">
        <v>256403</v>
      </c>
      <c r="E36" s="180">
        <v>638461</v>
      </c>
      <c r="F36" s="180">
        <v>894864</v>
      </c>
      <c r="G36" s="180">
        <v>1808</v>
      </c>
      <c r="H36" s="325">
        <v>0.9</v>
      </c>
      <c r="I36" s="180">
        <v>34199139</v>
      </c>
      <c r="J36" s="180">
        <v>69089</v>
      </c>
    </row>
    <row r="37" spans="1:10" ht="18" customHeight="1" x14ac:dyDescent="0.2">
      <c r="A37" s="154">
        <v>34</v>
      </c>
      <c r="B37" s="155">
        <v>3393</v>
      </c>
      <c r="C37" s="156" t="s">
        <v>322</v>
      </c>
      <c r="D37" s="180">
        <v>0</v>
      </c>
      <c r="E37" s="180">
        <v>781454</v>
      </c>
      <c r="F37" s="180">
        <v>781454</v>
      </c>
      <c r="G37" s="180">
        <v>1813</v>
      </c>
      <c r="H37" s="325">
        <v>0.8</v>
      </c>
      <c r="I37" s="180">
        <v>21224130</v>
      </c>
      <c r="J37" s="180">
        <v>49244</v>
      </c>
    </row>
    <row r="38" spans="1:10" ht="18" customHeight="1" x14ac:dyDescent="0.2">
      <c r="A38" s="154">
        <v>35</v>
      </c>
      <c r="B38" s="155">
        <v>3678</v>
      </c>
      <c r="C38" s="156" t="s">
        <v>316</v>
      </c>
      <c r="D38" s="180">
        <v>1218959</v>
      </c>
      <c r="E38" s="180">
        <v>632081</v>
      </c>
      <c r="F38" s="180">
        <v>1851040</v>
      </c>
      <c r="G38" s="180">
        <v>1015</v>
      </c>
      <c r="H38" s="325">
        <v>0.8</v>
      </c>
      <c r="I38" s="180">
        <v>46922020</v>
      </c>
      <c r="J38" s="180">
        <v>25725</v>
      </c>
    </row>
    <row r="39" spans="1:10" ht="18" customHeight="1" x14ac:dyDescent="0.2">
      <c r="A39" s="154">
        <v>36</v>
      </c>
      <c r="B39" s="155">
        <v>3318</v>
      </c>
      <c r="C39" s="156" t="s">
        <v>322</v>
      </c>
      <c r="D39" s="180">
        <v>754009</v>
      </c>
      <c r="E39" s="180">
        <v>0</v>
      </c>
      <c r="F39" s="180">
        <v>754009</v>
      </c>
      <c r="G39" s="180">
        <v>1467</v>
      </c>
      <c r="H39" s="325">
        <v>0.7</v>
      </c>
      <c r="I39" s="180">
        <v>22749587</v>
      </c>
      <c r="J39" s="180">
        <v>44260</v>
      </c>
    </row>
    <row r="40" spans="1:10" ht="18" customHeight="1" x14ac:dyDescent="0.2">
      <c r="A40" s="154">
        <v>37</v>
      </c>
      <c r="B40" s="155">
        <v>8288</v>
      </c>
      <c r="C40" s="156" t="s">
        <v>316</v>
      </c>
      <c r="D40" s="180">
        <v>32700</v>
      </c>
      <c r="E40" s="180">
        <v>522200</v>
      </c>
      <c r="F40" s="180">
        <v>554900</v>
      </c>
      <c r="G40" s="180">
        <v>841</v>
      </c>
      <c r="H40" s="325">
        <v>0.7</v>
      </c>
      <c r="I40" s="180">
        <v>2109400</v>
      </c>
      <c r="J40" s="180">
        <v>3196</v>
      </c>
    </row>
    <row r="41" spans="1:10" ht="18" customHeight="1" x14ac:dyDescent="0.2">
      <c r="A41" s="154">
        <v>38</v>
      </c>
      <c r="B41" s="155">
        <v>2091</v>
      </c>
      <c r="C41" s="156" t="s">
        <v>322</v>
      </c>
      <c r="D41" s="180">
        <v>0</v>
      </c>
      <c r="E41" s="180">
        <v>364172</v>
      </c>
      <c r="F41" s="180">
        <v>364172</v>
      </c>
      <c r="G41" s="180">
        <v>793</v>
      </c>
      <c r="H41" s="325">
        <v>0.6</v>
      </c>
      <c r="I41" s="180">
        <v>10558080</v>
      </c>
      <c r="J41" s="180">
        <v>23002</v>
      </c>
    </row>
    <row r="42" spans="1:10" ht="18" customHeight="1" x14ac:dyDescent="0.2">
      <c r="A42" s="154">
        <v>39</v>
      </c>
      <c r="B42" s="155">
        <v>9470</v>
      </c>
      <c r="C42" s="156" t="s">
        <v>322</v>
      </c>
      <c r="D42" s="180">
        <v>0</v>
      </c>
      <c r="E42" s="180">
        <v>634887</v>
      </c>
      <c r="F42" s="180">
        <v>634887</v>
      </c>
      <c r="G42" s="180">
        <v>1026</v>
      </c>
      <c r="H42" s="325">
        <v>0.6</v>
      </c>
      <c r="I42" s="180">
        <v>30232726</v>
      </c>
      <c r="J42" s="180">
        <v>48841</v>
      </c>
    </row>
    <row r="43" spans="1:10" ht="18" customHeight="1" x14ac:dyDescent="0.2">
      <c r="A43" s="154">
        <v>40</v>
      </c>
      <c r="B43" s="155">
        <v>3251</v>
      </c>
      <c r="C43" s="156" t="s">
        <v>322</v>
      </c>
      <c r="D43" s="180">
        <v>58620</v>
      </c>
      <c r="E43" s="180">
        <v>578166</v>
      </c>
      <c r="F43" s="180">
        <v>636786</v>
      </c>
      <c r="G43" s="180">
        <v>1361</v>
      </c>
      <c r="H43" s="325">
        <v>0.6</v>
      </c>
      <c r="I43" s="180">
        <v>15900191</v>
      </c>
      <c r="J43" s="180">
        <v>33975</v>
      </c>
    </row>
    <row r="44" spans="1:10" ht="18" customHeight="1" x14ac:dyDescent="0.2">
      <c r="A44" s="154">
        <v>41</v>
      </c>
      <c r="B44" s="155">
        <v>9333</v>
      </c>
      <c r="C44" s="156" t="s">
        <v>322</v>
      </c>
      <c r="D44" s="180">
        <v>0</v>
      </c>
      <c r="E44" s="180">
        <v>512526</v>
      </c>
      <c r="F44" s="180">
        <v>512526</v>
      </c>
      <c r="G44" s="180">
        <v>891</v>
      </c>
      <c r="H44" s="325">
        <v>0.6</v>
      </c>
      <c r="I44" s="180">
        <v>11586719</v>
      </c>
      <c r="J44" s="180">
        <v>20151</v>
      </c>
    </row>
    <row r="45" spans="1:10" ht="18" customHeight="1" x14ac:dyDescent="0.2">
      <c r="A45" s="154">
        <v>42</v>
      </c>
      <c r="B45" s="155">
        <v>1825</v>
      </c>
      <c r="C45" s="156" t="s">
        <v>322</v>
      </c>
      <c r="D45" s="180">
        <v>0</v>
      </c>
      <c r="E45" s="180">
        <v>610515</v>
      </c>
      <c r="F45" s="180">
        <v>610515</v>
      </c>
      <c r="G45" s="180">
        <v>1053</v>
      </c>
      <c r="H45" s="325">
        <v>0.6</v>
      </c>
      <c r="I45" s="180">
        <v>4043300</v>
      </c>
      <c r="J45" s="180">
        <v>6971</v>
      </c>
    </row>
    <row r="46" spans="1:10" ht="18" customHeight="1" x14ac:dyDescent="0.2">
      <c r="A46" s="154">
        <v>43</v>
      </c>
      <c r="B46" s="155">
        <v>1268</v>
      </c>
      <c r="C46" s="156" t="s">
        <v>316</v>
      </c>
      <c r="D46" s="180">
        <v>172540</v>
      </c>
      <c r="E46" s="180">
        <v>0</v>
      </c>
      <c r="F46" s="180">
        <v>172540</v>
      </c>
      <c r="G46" s="180">
        <v>591</v>
      </c>
      <c r="H46" s="325">
        <v>0.5</v>
      </c>
      <c r="I46" s="180">
        <v>169169444</v>
      </c>
      <c r="J46" s="180">
        <v>579347</v>
      </c>
    </row>
    <row r="47" spans="1:10" ht="18" customHeight="1" x14ac:dyDescent="0.2">
      <c r="A47" s="154">
        <v>44</v>
      </c>
      <c r="B47" s="155">
        <v>9270</v>
      </c>
      <c r="C47" s="156" t="s">
        <v>322</v>
      </c>
      <c r="D47" s="180">
        <v>418359</v>
      </c>
      <c r="E47" s="180">
        <v>0</v>
      </c>
      <c r="F47" s="180">
        <v>418359</v>
      </c>
      <c r="G47" s="180">
        <v>842</v>
      </c>
      <c r="H47" s="325">
        <v>0.4</v>
      </c>
      <c r="I47" s="180">
        <v>18372553</v>
      </c>
      <c r="J47" s="180">
        <v>36967</v>
      </c>
    </row>
    <row r="48" spans="1:10" ht="18" customHeight="1" x14ac:dyDescent="0.2">
      <c r="A48" s="154">
        <v>45</v>
      </c>
      <c r="B48" s="155">
        <v>7653</v>
      </c>
      <c r="C48" s="156" t="s">
        <v>322</v>
      </c>
      <c r="D48" s="180">
        <v>0</v>
      </c>
      <c r="E48" s="180">
        <v>216532</v>
      </c>
      <c r="F48" s="180">
        <v>216532</v>
      </c>
      <c r="G48" s="180">
        <v>910</v>
      </c>
      <c r="H48" s="325">
        <v>0.4</v>
      </c>
      <c r="I48" s="180">
        <v>5544287</v>
      </c>
      <c r="J48" s="180">
        <v>23295</v>
      </c>
    </row>
    <row r="49" spans="1:10" ht="18" customHeight="1" x14ac:dyDescent="0.2">
      <c r="A49" s="154">
        <v>46</v>
      </c>
      <c r="B49" s="155">
        <v>7249</v>
      </c>
      <c r="C49" s="156" t="s">
        <v>322</v>
      </c>
      <c r="D49" s="180">
        <v>0</v>
      </c>
      <c r="E49" s="180">
        <v>187937</v>
      </c>
      <c r="F49" s="180">
        <v>187937</v>
      </c>
      <c r="G49" s="180">
        <v>320</v>
      </c>
      <c r="H49" s="325">
        <v>0.3</v>
      </c>
      <c r="I49" s="180">
        <v>1182722</v>
      </c>
      <c r="J49" s="180">
        <v>2015</v>
      </c>
    </row>
    <row r="50" spans="1:10" ht="18" customHeight="1" x14ac:dyDescent="0.2">
      <c r="A50" s="154">
        <v>47</v>
      </c>
      <c r="B50" s="155">
        <v>5073</v>
      </c>
      <c r="C50" s="156" t="s">
        <v>322</v>
      </c>
      <c r="D50" s="180">
        <v>0</v>
      </c>
      <c r="E50" s="180">
        <v>187469</v>
      </c>
      <c r="F50" s="180">
        <v>187469</v>
      </c>
      <c r="G50" s="180">
        <v>349</v>
      </c>
      <c r="H50" s="325">
        <v>0.3</v>
      </c>
      <c r="I50" s="180">
        <v>10278407</v>
      </c>
      <c r="J50" s="180">
        <v>19140</v>
      </c>
    </row>
    <row r="51" spans="1:10" ht="18" customHeight="1" x14ac:dyDescent="0.2">
      <c r="A51" s="154">
        <v>48</v>
      </c>
      <c r="B51" s="155">
        <v>8694</v>
      </c>
      <c r="C51" s="156" t="s">
        <v>322</v>
      </c>
      <c r="D51" s="180">
        <v>33883</v>
      </c>
      <c r="E51" s="180">
        <v>199136</v>
      </c>
      <c r="F51" s="180">
        <v>233019</v>
      </c>
      <c r="G51" s="180">
        <v>396</v>
      </c>
      <c r="H51" s="325">
        <v>0.3</v>
      </c>
      <c r="I51" s="180">
        <v>12560900</v>
      </c>
      <c r="J51" s="180">
        <v>21326</v>
      </c>
    </row>
    <row r="52" spans="1:10" ht="18" customHeight="1" x14ac:dyDescent="0.2">
      <c r="A52" s="154">
        <v>49</v>
      </c>
      <c r="B52" s="155">
        <v>9947</v>
      </c>
      <c r="C52" s="156" t="s">
        <v>322</v>
      </c>
      <c r="D52" s="180">
        <v>0</v>
      </c>
      <c r="E52" s="180">
        <v>90735</v>
      </c>
      <c r="F52" s="180">
        <v>90735</v>
      </c>
      <c r="G52" s="180">
        <v>411</v>
      </c>
      <c r="H52" s="325">
        <v>0.3</v>
      </c>
      <c r="I52" s="180">
        <v>2058533</v>
      </c>
      <c r="J52" s="180">
        <v>9315</v>
      </c>
    </row>
    <row r="53" spans="1:10" ht="18" customHeight="1" x14ac:dyDescent="0.2">
      <c r="A53" s="154">
        <v>50</v>
      </c>
      <c r="B53" s="155">
        <v>2178</v>
      </c>
      <c r="C53" s="156" t="s">
        <v>322</v>
      </c>
      <c r="D53" s="180">
        <v>82991</v>
      </c>
      <c r="E53" s="180">
        <v>0</v>
      </c>
      <c r="F53" s="180">
        <v>82991</v>
      </c>
      <c r="G53" s="180">
        <v>409</v>
      </c>
      <c r="H53" s="325">
        <v>0.3</v>
      </c>
      <c r="I53" s="180">
        <v>3373831</v>
      </c>
      <c r="J53" s="180">
        <v>16620</v>
      </c>
    </row>
    <row r="54" spans="1:10" ht="18" customHeight="1" x14ac:dyDescent="0.2">
      <c r="A54" s="154">
        <v>51</v>
      </c>
      <c r="B54" s="155">
        <v>1980</v>
      </c>
      <c r="C54" s="156" t="s">
        <v>322</v>
      </c>
      <c r="D54" s="180">
        <v>0</v>
      </c>
      <c r="E54" s="180">
        <v>58185</v>
      </c>
      <c r="F54" s="180">
        <v>58185</v>
      </c>
      <c r="G54" s="180">
        <v>193</v>
      </c>
      <c r="H54" s="325">
        <v>0.1</v>
      </c>
      <c r="I54" s="180">
        <v>9716434</v>
      </c>
      <c r="J54" s="180">
        <v>32281</v>
      </c>
    </row>
    <row r="55" spans="1:10" ht="18" customHeight="1" x14ac:dyDescent="0.2">
      <c r="A55" s="154">
        <v>52</v>
      </c>
      <c r="B55" s="155">
        <v>5065</v>
      </c>
      <c r="C55" s="156" t="s">
        <v>322</v>
      </c>
      <c r="D55" s="180">
        <v>0</v>
      </c>
      <c r="E55" s="180">
        <v>16017</v>
      </c>
      <c r="F55" s="180">
        <v>16017</v>
      </c>
      <c r="G55" s="180">
        <v>159</v>
      </c>
      <c r="H55" s="325">
        <v>0.1</v>
      </c>
      <c r="I55" s="180">
        <v>1525746</v>
      </c>
      <c r="J55" s="180">
        <v>15106</v>
      </c>
    </row>
    <row r="56" spans="1:10" ht="18" customHeight="1" x14ac:dyDescent="0.2">
      <c r="A56" s="154">
        <v>53</v>
      </c>
      <c r="B56" s="155">
        <v>4333</v>
      </c>
      <c r="C56" s="156" t="s">
        <v>316</v>
      </c>
      <c r="D56" s="180">
        <v>0</v>
      </c>
      <c r="E56" s="180">
        <v>51700</v>
      </c>
      <c r="F56" s="180">
        <v>51700</v>
      </c>
      <c r="G56" s="180">
        <v>89</v>
      </c>
      <c r="H56" s="325">
        <v>0.1</v>
      </c>
      <c r="I56" s="180">
        <v>921500</v>
      </c>
      <c r="J56" s="180">
        <v>1592</v>
      </c>
    </row>
    <row r="57" spans="1:10" ht="18" customHeight="1" x14ac:dyDescent="0.2">
      <c r="A57" s="154">
        <v>54</v>
      </c>
      <c r="B57" s="155">
        <v>4965</v>
      </c>
      <c r="C57" s="156" t="s">
        <v>322</v>
      </c>
      <c r="D57" s="180">
        <v>0</v>
      </c>
      <c r="E57" s="180">
        <v>19484</v>
      </c>
      <c r="F57" s="180">
        <v>19484</v>
      </c>
      <c r="G57" s="180">
        <v>45</v>
      </c>
      <c r="H57" s="325">
        <v>0</v>
      </c>
      <c r="I57" s="180">
        <v>0</v>
      </c>
      <c r="J57" s="180">
        <v>0</v>
      </c>
    </row>
    <row r="58" spans="1:10" ht="18" customHeight="1" x14ac:dyDescent="0.2">
      <c r="A58" s="154">
        <v>55</v>
      </c>
      <c r="B58" s="155">
        <v>8708</v>
      </c>
      <c r="C58" s="156" t="s">
        <v>316</v>
      </c>
      <c r="D58" s="180">
        <v>0</v>
      </c>
      <c r="E58" s="326">
        <v>11500</v>
      </c>
      <c r="F58" s="180">
        <v>11500</v>
      </c>
      <c r="G58" s="180">
        <v>21</v>
      </c>
      <c r="H58" s="325">
        <v>0</v>
      </c>
      <c r="I58" s="180">
        <v>69800</v>
      </c>
      <c r="J58" s="180">
        <v>127</v>
      </c>
    </row>
    <row r="59" spans="1:10" ht="18" customHeight="1" x14ac:dyDescent="0.2">
      <c r="A59" s="154">
        <v>56</v>
      </c>
      <c r="B59" s="155">
        <v>6858</v>
      </c>
      <c r="C59" s="156" t="s">
        <v>316</v>
      </c>
      <c r="D59" s="180">
        <v>-48096</v>
      </c>
      <c r="E59" s="180">
        <v>0</v>
      </c>
      <c r="F59" s="180">
        <v>-48096</v>
      </c>
      <c r="G59" s="180">
        <v>-189</v>
      </c>
      <c r="H59" s="346">
        <v>0</v>
      </c>
      <c r="I59" s="173">
        <v>646491</v>
      </c>
      <c r="J59" s="173">
        <v>2545</v>
      </c>
    </row>
    <row r="60" spans="1:10" ht="18" customHeight="1" x14ac:dyDescent="0.2">
      <c r="A60" s="154">
        <v>57</v>
      </c>
      <c r="B60" s="155">
        <v>1729</v>
      </c>
      <c r="C60" s="156" t="s">
        <v>322</v>
      </c>
      <c r="D60" s="180">
        <v>0</v>
      </c>
      <c r="E60" s="180">
        <v>-86638</v>
      </c>
      <c r="F60" s="180">
        <v>-86638</v>
      </c>
      <c r="G60" s="180">
        <v>-415</v>
      </c>
      <c r="H60" s="346">
        <v>0</v>
      </c>
      <c r="I60" s="173">
        <v>1195230</v>
      </c>
      <c r="J60" s="173">
        <v>5719</v>
      </c>
    </row>
    <row r="61" spans="1:10" ht="18" customHeight="1" x14ac:dyDescent="0.2">
      <c r="A61" s="154">
        <v>58</v>
      </c>
      <c r="B61" s="155">
        <v>5315</v>
      </c>
      <c r="C61" s="156" t="s">
        <v>322</v>
      </c>
      <c r="D61" s="180">
        <v>0</v>
      </c>
      <c r="E61" s="180">
        <v>-676089</v>
      </c>
      <c r="F61" s="180">
        <v>-676089</v>
      </c>
      <c r="G61" s="180">
        <v>-1883</v>
      </c>
      <c r="H61" s="346">
        <v>0</v>
      </c>
      <c r="I61" s="173">
        <v>6967831</v>
      </c>
      <c r="J61" s="173">
        <v>19409</v>
      </c>
    </row>
    <row r="62" spans="1:10" ht="18" customHeight="1" x14ac:dyDescent="0.2">
      <c r="A62" s="154">
        <v>59</v>
      </c>
      <c r="B62" s="155">
        <v>5255</v>
      </c>
      <c r="C62" s="156" t="s">
        <v>322</v>
      </c>
      <c r="D62" s="180">
        <v>-2622</v>
      </c>
      <c r="E62" s="180">
        <v>-582383</v>
      </c>
      <c r="F62" s="180">
        <v>-585005</v>
      </c>
      <c r="G62" s="180">
        <v>-1869</v>
      </c>
      <c r="H62" s="346">
        <v>0</v>
      </c>
      <c r="I62" s="173">
        <v>11182093</v>
      </c>
      <c r="J62" s="173">
        <v>35726</v>
      </c>
    </row>
    <row r="63" spans="1:10" ht="18" customHeight="1" x14ac:dyDescent="0.2">
      <c r="A63" s="154">
        <v>60</v>
      </c>
      <c r="B63" s="155">
        <v>5143</v>
      </c>
      <c r="C63" s="156" t="s">
        <v>327</v>
      </c>
      <c r="D63" s="180">
        <v>413858</v>
      </c>
      <c r="E63" s="180">
        <v>-1883357</v>
      </c>
      <c r="F63" s="180">
        <v>-1469499</v>
      </c>
      <c r="G63" s="180">
        <v>-2303</v>
      </c>
      <c r="H63" s="346">
        <v>0</v>
      </c>
      <c r="I63" s="173">
        <v>20373418</v>
      </c>
      <c r="J63" s="173">
        <v>31933</v>
      </c>
    </row>
    <row r="64" spans="1:10" ht="18" customHeight="1" x14ac:dyDescent="0.2">
      <c r="A64" s="154">
        <v>61</v>
      </c>
      <c r="B64" s="155">
        <v>6241</v>
      </c>
      <c r="C64" s="156" t="s">
        <v>322</v>
      </c>
      <c r="D64" s="180">
        <v>0</v>
      </c>
      <c r="E64" s="180">
        <v>-6348401</v>
      </c>
      <c r="F64" s="180">
        <v>-6348401</v>
      </c>
      <c r="G64" s="180">
        <v>-12375</v>
      </c>
      <c r="H64" s="346">
        <v>0</v>
      </c>
      <c r="I64" s="173">
        <v>63559721</v>
      </c>
      <c r="J64" s="173">
        <v>123898</v>
      </c>
    </row>
    <row r="65" spans="1:10" ht="18" customHeight="1" x14ac:dyDescent="0.2">
      <c r="A65" s="154">
        <v>62</v>
      </c>
      <c r="B65" s="155">
        <v>2132</v>
      </c>
      <c r="C65" s="156" t="s">
        <v>322</v>
      </c>
      <c r="D65" s="180">
        <v>0</v>
      </c>
      <c r="E65" s="180">
        <v>0</v>
      </c>
      <c r="F65" s="180">
        <v>0</v>
      </c>
      <c r="G65" s="180">
        <v>0</v>
      </c>
      <c r="H65" s="325">
        <v>0</v>
      </c>
      <c r="I65" s="180">
        <v>22476200</v>
      </c>
      <c r="J65" s="180">
        <v>41165</v>
      </c>
    </row>
    <row r="66" spans="1:10" ht="18" customHeight="1" x14ac:dyDescent="0.2">
      <c r="A66" s="154">
        <v>63</v>
      </c>
      <c r="B66" s="155">
        <v>2245</v>
      </c>
      <c r="C66" s="156" t="s">
        <v>322</v>
      </c>
      <c r="D66" s="180">
        <v>0</v>
      </c>
      <c r="E66" s="180">
        <v>0</v>
      </c>
      <c r="F66" s="180">
        <v>0</v>
      </c>
      <c r="G66" s="180">
        <v>0</v>
      </c>
      <c r="H66" s="325">
        <v>0</v>
      </c>
      <c r="I66" s="180">
        <v>0</v>
      </c>
      <c r="J66" s="180">
        <v>0</v>
      </c>
    </row>
    <row r="67" spans="1:10" ht="18" customHeight="1" x14ac:dyDescent="0.2">
      <c r="A67" s="154">
        <v>64</v>
      </c>
      <c r="B67" s="155">
        <v>3232</v>
      </c>
      <c r="C67" s="156" t="s">
        <v>316</v>
      </c>
      <c r="D67" s="180">
        <v>0</v>
      </c>
      <c r="E67" s="180">
        <v>0</v>
      </c>
      <c r="F67" s="180">
        <v>0</v>
      </c>
      <c r="G67" s="180">
        <v>0</v>
      </c>
      <c r="H67" s="325">
        <v>0</v>
      </c>
      <c r="I67" s="180">
        <v>0</v>
      </c>
      <c r="J67" s="180">
        <v>0</v>
      </c>
    </row>
    <row r="68" spans="1:10" ht="18" customHeight="1" x14ac:dyDescent="0.2">
      <c r="A68" s="154">
        <v>65</v>
      </c>
      <c r="B68" s="155">
        <v>3346</v>
      </c>
      <c r="C68" s="156" t="s">
        <v>316</v>
      </c>
      <c r="D68" s="180">
        <v>0</v>
      </c>
      <c r="E68" s="180">
        <v>0</v>
      </c>
      <c r="F68" s="180">
        <v>0</v>
      </c>
      <c r="G68" s="180">
        <v>0</v>
      </c>
      <c r="H68" s="325">
        <v>0</v>
      </c>
      <c r="I68" s="180">
        <v>0</v>
      </c>
      <c r="J68" s="180">
        <v>0</v>
      </c>
    </row>
    <row r="69" spans="1:10" ht="18" customHeight="1" x14ac:dyDescent="0.2">
      <c r="A69" s="154">
        <v>66</v>
      </c>
      <c r="B69" s="155">
        <v>4582</v>
      </c>
      <c r="C69" s="156" t="s">
        <v>316</v>
      </c>
      <c r="D69" s="180">
        <v>0</v>
      </c>
      <c r="E69" s="180">
        <v>0</v>
      </c>
      <c r="F69" s="180">
        <v>0</v>
      </c>
      <c r="G69" s="180">
        <v>0</v>
      </c>
      <c r="H69" s="325">
        <v>0</v>
      </c>
      <c r="I69" s="180">
        <v>0</v>
      </c>
      <c r="J69" s="180">
        <v>0</v>
      </c>
    </row>
    <row r="70" spans="1:10" ht="18" customHeight="1" x14ac:dyDescent="0.2">
      <c r="A70" s="154">
        <v>67</v>
      </c>
      <c r="B70" s="155">
        <v>2964</v>
      </c>
      <c r="C70" s="156" t="s">
        <v>316</v>
      </c>
      <c r="D70" s="180">
        <v>0</v>
      </c>
      <c r="E70" s="180">
        <v>0</v>
      </c>
      <c r="F70" s="180">
        <v>0</v>
      </c>
      <c r="G70" s="180">
        <v>0</v>
      </c>
      <c r="H70" s="325">
        <v>0</v>
      </c>
      <c r="I70" s="180">
        <v>0</v>
      </c>
      <c r="J70" s="180">
        <v>0</v>
      </c>
    </row>
    <row r="71" spans="1:10" ht="18" customHeight="1" x14ac:dyDescent="0.2">
      <c r="A71" s="154">
        <v>68</v>
      </c>
      <c r="B71" s="155">
        <v>3954</v>
      </c>
      <c r="C71" s="156" t="s">
        <v>316</v>
      </c>
      <c r="D71" s="180">
        <v>0</v>
      </c>
      <c r="E71" s="180">
        <v>0</v>
      </c>
      <c r="F71" s="180">
        <v>0</v>
      </c>
      <c r="G71" s="180">
        <v>0</v>
      </c>
      <c r="H71" s="325">
        <v>0</v>
      </c>
      <c r="I71" s="180">
        <v>0</v>
      </c>
      <c r="J71" s="180">
        <v>0</v>
      </c>
    </row>
    <row r="72" spans="1:10" ht="21.95" customHeight="1" x14ac:dyDescent="0.2">
      <c r="A72" s="160"/>
      <c r="B72" s="398" t="s">
        <v>407</v>
      </c>
      <c r="C72" s="398"/>
      <c r="D72" s="347">
        <v>825924</v>
      </c>
      <c r="E72" s="347">
        <v>799860</v>
      </c>
      <c r="F72" s="347">
        <v>1140917</v>
      </c>
      <c r="G72" s="347">
        <v>2339</v>
      </c>
      <c r="H72" s="349">
        <v>1.5</v>
      </c>
      <c r="I72" s="347">
        <v>37853461</v>
      </c>
      <c r="J72" s="347">
        <v>76709</v>
      </c>
    </row>
    <row r="73" spans="1:10" ht="21.95" customHeight="1" x14ac:dyDescent="0.2">
      <c r="A73" s="160"/>
      <c r="B73" s="163" t="s">
        <v>400</v>
      </c>
      <c r="C73" s="164"/>
      <c r="D73" s="161">
        <v>-48096</v>
      </c>
      <c r="E73" s="161">
        <v>-6348401</v>
      </c>
      <c r="F73" s="161">
        <v>-6348401</v>
      </c>
      <c r="G73" s="161">
        <v>-12375</v>
      </c>
      <c r="H73" s="349" t="s">
        <v>216</v>
      </c>
      <c r="I73" s="347">
        <v>69800</v>
      </c>
      <c r="J73" s="348">
        <v>127</v>
      </c>
    </row>
    <row r="74" spans="1:10" ht="21.95" customHeight="1" x14ac:dyDescent="0.2">
      <c r="A74" s="160"/>
      <c r="B74" s="163" t="s">
        <v>401</v>
      </c>
      <c r="C74" s="164"/>
      <c r="D74" s="347">
        <v>4928400</v>
      </c>
      <c r="E74" s="347">
        <v>4924580</v>
      </c>
      <c r="F74" s="347">
        <v>9274400</v>
      </c>
      <c r="G74" s="347">
        <v>42739</v>
      </c>
      <c r="H74" s="349">
        <v>19.2</v>
      </c>
      <c r="I74" s="347">
        <v>264908000</v>
      </c>
      <c r="J74" s="347">
        <v>1220774</v>
      </c>
    </row>
    <row r="76" spans="1:10" x14ac:dyDescent="0.2">
      <c r="A76" s="148" t="s">
        <v>437</v>
      </c>
      <c r="B76" s="148"/>
      <c r="C76" s="148"/>
      <c r="D76" s="145"/>
      <c r="E76" s="145"/>
      <c r="F76" s="145"/>
    </row>
    <row r="77" spans="1:10" x14ac:dyDescent="0.2">
      <c r="A77" s="29" t="s">
        <v>124</v>
      </c>
      <c r="B77" s="109"/>
      <c r="C77" s="109"/>
      <c r="D77" s="109"/>
      <c r="E77" s="109"/>
      <c r="F77" s="111"/>
    </row>
  </sheetData>
  <autoFilter ref="A3:J3" xr:uid="{00000000-0009-0000-0000-000013000000}"/>
  <mergeCells count="2">
    <mergeCell ref="A2:B2"/>
    <mergeCell ref="B72:C72"/>
  </mergeCells>
  <conditionalFormatting sqref="A4:J71">
    <cfRule type="expression" dxfId="34" priority="1">
      <formula>MOD(ROW(),2)=0</formula>
    </cfRule>
    <cfRule type="expression" dxfId="33" priority="2">
      <formula>MOD(ROW(),2)=0</formula>
    </cfRule>
  </conditionalFormatting>
  <hyperlinks>
    <hyperlink ref="A2:B2" location="TOC!A1" display="Return to Table of Contents" xr:uid="{00000000-0004-0000-1300-000000000000}"/>
  </hyperlinks>
  <pageMargins left="0.25" right="0.25" top="0.75" bottom="0.75" header="0.3" footer="0.3"/>
  <pageSetup scale="46" orientation="portrait" r:id="rId1"/>
  <headerFooter>
    <oddHeader>&amp;L2022-23 &amp;"Arial,Italic"Survey of Dental Education&amp;"Arial,Regular" 
Report 3 - Finances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G77"/>
  <sheetViews>
    <sheetView workbookViewId="0">
      <pane ySplit="3" topLeftCell="A4" activePane="bottomLeft" state="frozen"/>
      <selection pane="bottomLeft"/>
    </sheetView>
  </sheetViews>
  <sheetFormatPr defaultColWidth="8.85546875" defaultRowHeight="12.75" x14ac:dyDescent="0.2"/>
  <cols>
    <col min="1" max="1" width="11.140625" style="1" customWidth="1"/>
    <col min="2" max="2" width="18.85546875" style="1" customWidth="1"/>
    <col min="3" max="3" width="25.42578125" style="1" customWidth="1"/>
    <col min="4" max="6" width="16.140625" style="1" customWidth="1"/>
    <col min="7" max="16384" width="8.85546875" style="1"/>
  </cols>
  <sheetData>
    <row r="1" spans="1:7" ht="20.45" customHeight="1" x14ac:dyDescent="0.25">
      <c r="A1" s="167" t="s">
        <v>25</v>
      </c>
      <c r="B1" s="171"/>
      <c r="C1" s="171"/>
      <c r="D1" s="152"/>
      <c r="E1" s="152"/>
      <c r="F1" s="152"/>
    </row>
    <row r="2" spans="1:7" ht="21.6" customHeight="1" x14ac:dyDescent="0.2">
      <c r="A2" s="397" t="s">
        <v>64</v>
      </c>
      <c r="B2" s="397"/>
      <c r="C2" s="152"/>
      <c r="D2" s="152"/>
      <c r="E2" s="152"/>
      <c r="F2" s="152"/>
    </row>
    <row r="3" spans="1:7" ht="51" customHeight="1" x14ac:dyDescent="0.2">
      <c r="A3" s="31" t="s">
        <v>307</v>
      </c>
      <c r="B3" s="31" t="s">
        <v>396</v>
      </c>
      <c r="C3" s="31" t="s">
        <v>309</v>
      </c>
      <c r="D3" s="31" t="s">
        <v>183</v>
      </c>
      <c r="E3" s="31" t="s">
        <v>438</v>
      </c>
      <c r="F3" s="31" t="s">
        <v>398</v>
      </c>
    </row>
    <row r="4" spans="1:7" ht="18" customHeight="1" x14ac:dyDescent="0.2">
      <c r="A4" s="154">
        <v>1</v>
      </c>
      <c r="B4" s="155">
        <v>5065</v>
      </c>
      <c r="C4" s="156" t="s">
        <v>322</v>
      </c>
      <c r="D4" s="169">
        <v>2203950</v>
      </c>
      <c r="E4" s="169">
        <v>21821</v>
      </c>
      <c r="F4" s="168">
        <v>13.7</v>
      </c>
      <c r="G4" s="204"/>
    </row>
    <row r="5" spans="1:7" ht="18" customHeight="1" x14ac:dyDescent="0.2">
      <c r="A5" s="154">
        <v>2</v>
      </c>
      <c r="B5" s="155">
        <v>8288</v>
      </c>
      <c r="C5" s="156" t="s">
        <v>316</v>
      </c>
      <c r="D5" s="169">
        <v>9886900</v>
      </c>
      <c r="E5" s="169">
        <v>14980</v>
      </c>
      <c r="F5" s="168">
        <v>12.9</v>
      </c>
    </row>
    <row r="6" spans="1:7" ht="18" customHeight="1" x14ac:dyDescent="0.2">
      <c r="A6" s="154">
        <v>3</v>
      </c>
      <c r="B6" s="155">
        <v>9973</v>
      </c>
      <c r="C6" s="156" t="s">
        <v>316</v>
      </c>
      <c r="D6" s="169">
        <v>7600000</v>
      </c>
      <c r="E6" s="169">
        <v>13996</v>
      </c>
      <c r="F6" s="168">
        <v>7.9</v>
      </c>
    </row>
    <row r="7" spans="1:7" ht="18" customHeight="1" x14ac:dyDescent="0.2">
      <c r="A7" s="154">
        <v>4</v>
      </c>
      <c r="B7" s="155">
        <v>9947</v>
      </c>
      <c r="C7" s="156" t="s">
        <v>322</v>
      </c>
      <c r="D7" s="169">
        <v>2102155</v>
      </c>
      <c r="E7" s="169">
        <v>9512</v>
      </c>
      <c r="F7" s="168">
        <v>6.4</v>
      </c>
    </row>
    <row r="8" spans="1:7" ht="18" customHeight="1" x14ac:dyDescent="0.2">
      <c r="A8" s="154">
        <v>5</v>
      </c>
      <c r="B8" s="155">
        <v>5315</v>
      </c>
      <c r="C8" s="156" t="s">
        <v>322</v>
      </c>
      <c r="D8" s="169">
        <v>3262904</v>
      </c>
      <c r="E8" s="169">
        <v>9089</v>
      </c>
      <c r="F8" s="168">
        <v>6.2</v>
      </c>
    </row>
    <row r="9" spans="1:7" ht="18" customHeight="1" x14ac:dyDescent="0.2">
      <c r="A9" s="154">
        <v>6</v>
      </c>
      <c r="B9" s="155">
        <v>3251</v>
      </c>
      <c r="C9" s="156" t="s">
        <v>322</v>
      </c>
      <c r="D9" s="169">
        <v>4164801</v>
      </c>
      <c r="E9" s="169">
        <v>8899</v>
      </c>
      <c r="F9" s="168">
        <v>4.0999999999999996</v>
      </c>
    </row>
    <row r="10" spans="1:7" ht="18" customHeight="1" x14ac:dyDescent="0.2">
      <c r="A10" s="154">
        <v>7</v>
      </c>
      <c r="B10" s="155">
        <v>6241</v>
      </c>
      <c r="C10" s="156" t="s">
        <v>322</v>
      </c>
      <c r="D10" s="169">
        <v>3529047</v>
      </c>
      <c r="E10" s="169">
        <v>6879</v>
      </c>
      <c r="F10" s="168">
        <v>4</v>
      </c>
    </row>
    <row r="11" spans="1:7" ht="18" customHeight="1" x14ac:dyDescent="0.2">
      <c r="A11" s="154">
        <v>8</v>
      </c>
      <c r="B11" s="155">
        <v>5381</v>
      </c>
      <c r="C11" s="156" t="s">
        <v>322</v>
      </c>
      <c r="D11" s="169">
        <v>1320000</v>
      </c>
      <c r="E11" s="169">
        <v>4217</v>
      </c>
      <c r="F11" s="168">
        <v>3.7</v>
      </c>
    </row>
    <row r="12" spans="1:7" ht="18" customHeight="1" x14ac:dyDescent="0.2">
      <c r="A12" s="154">
        <v>9</v>
      </c>
      <c r="B12" s="155">
        <v>1461</v>
      </c>
      <c r="C12" s="156" t="s">
        <v>316</v>
      </c>
      <c r="D12" s="169">
        <v>4350761</v>
      </c>
      <c r="E12" s="169">
        <v>5405</v>
      </c>
      <c r="F12" s="168">
        <v>3.6</v>
      </c>
    </row>
    <row r="13" spans="1:7" ht="18" customHeight="1" x14ac:dyDescent="0.2">
      <c r="A13" s="154">
        <v>10</v>
      </c>
      <c r="B13" s="155">
        <v>7249</v>
      </c>
      <c r="C13" s="156" t="s">
        <v>322</v>
      </c>
      <c r="D13" s="169">
        <v>2276064</v>
      </c>
      <c r="E13" s="169">
        <v>3877</v>
      </c>
      <c r="F13" s="168">
        <v>3.6</v>
      </c>
    </row>
    <row r="14" spans="1:7" ht="18" customHeight="1" x14ac:dyDescent="0.2">
      <c r="A14" s="154">
        <v>11</v>
      </c>
      <c r="B14" s="155">
        <v>5005</v>
      </c>
      <c r="C14" s="156" t="s">
        <v>322</v>
      </c>
      <c r="D14" s="169">
        <v>2419258</v>
      </c>
      <c r="E14" s="169">
        <v>6683</v>
      </c>
      <c r="F14" s="168">
        <v>3.6</v>
      </c>
    </row>
    <row r="15" spans="1:7" ht="18" customHeight="1" x14ac:dyDescent="0.2">
      <c r="A15" s="154">
        <v>12</v>
      </c>
      <c r="B15" s="155">
        <v>5143</v>
      </c>
      <c r="C15" s="156" t="s">
        <v>327</v>
      </c>
      <c r="D15" s="169">
        <v>2408453</v>
      </c>
      <c r="E15" s="169">
        <v>3775</v>
      </c>
      <c r="F15" s="168">
        <v>3.4</v>
      </c>
    </row>
    <row r="16" spans="1:7" ht="18" customHeight="1" x14ac:dyDescent="0.2">
      <c r="A16" s="154">
        <v>13</v>
      </c>
      <c r="B16" s="155">
        <v>9470</v>
      </c>
      <c r="C16" s="156" t="s">
        <v>322</v>
      </c>
      <c r="D16" s="169">
        <v>3402121</v>
      </c>
      <c r="E16" s="169">
        <v>5496</v>
      </c>
      <c r="F16" s="168">
        <v>3.4</v>
      </c>
    </row>
    <row r="17" spans="1:6" ht="18" customHeight="1" x14ac:dyDescent="0.2">
      <c r="A17" s="154">
        <v>14</v>
      </c>
      <c r="B17" s="155">
        <v>6299</v>
      </c>
      <c r="C17" s="156" t="s">
        <v>316</v>
      </c>
      <c r="D17" s="169">
        <v>1385900</v>
      </c>
      <c r="E17" s="169">
        <v>6387</v>
      </c>
      <c r="F17" s="168">
        <v>2.9</v>
      </c>
    </row>
    <row r="18" spans="1:6" ht="18" customHeight="1" x14ac:dyDescent="0.2">
      <c r="A18" s="154">
        <v>15</v>
      </c>
      <c r="B18" s="155">
        <v>4582</v>
      </c>
      <c r="C18" s="156" t="s">
        <v>316</v>
      </c>
      <c r="D18" s="169">
        <v>1525400</v>
      </c>
      <c r="E18" s="169">
        <v>3539</v>
      </c>
      <c r="F18" s="168">
        <v>2.9</v>
      </c>
    </row>
    <row r="19" spans="1:6" ht="18" customHeight="1" x14ac:dyDescent="0.2">
      <c r="A19" s="154">
        <v>16</v>
      </c>
      <c r="B19" s="155">
        <v>2854</v>
      </c>
      <c r="C19" s="156" t="s">
        <v>322</v>
      </c>
      <c r="D19" s="169">
        <v>2655817</v>
      </c>
      <c r="E19" s="169">
        <v>5365</v>
      </c>
      <c r="F19" s="168">
        <v>2.6</v>
      </c>
    </row>
    <row r="20" spans="1:6" ht="18" customHeight="1" x14ac:dyDescent="0.2">
      <c r="A20" s="154">
        <v>17</v>
      </c>
      <c r="B20" s="155">
        <v>3508</v>
      </c>
      <c r="C20" s="156" t="s">
        <v>327</v>
      </c>
      <c r="D20" s="169">
        <v>1387838</v>
      </c>
      <c r="E20" s="169">
        <v>3176</v>
      </c>
      <c r="F20" s="168">
        <v>2.2999999999999998</v>
      </c>
    </row>
    <row r="21" spans="1:6" ht="18" customHeight="1" x14ac:dyDescent="0.2">
      <c r="A21" s="154">
        <v>18</v>
      </c>
      <c r="B21" s="155">
        <v>9270</v>
      </c>
      <c r="C21" s="156" t="s">
        <v>322</v>
      </c>
      <c r="D21" s="169">
        <v>2024473</v>
      </c>
      <c r="E21" s="169">
        <v>4073</v>
      </c>
      <c r="F21" s="168">
        <v>2.1</v>
      </c>
    </row>
    <row r="22" spans="1:6" ht="18" customHeight="1" x14ac:dyDescent="0.2">
      <c r="A22" s="154">
        <v>19</v>
      </c>
      <c r="B22" s="155">
        <v>5634</v>
      </c>
      <c r="C22" s="156" t="s">
        <v>327</v>
      </c>
      <c r="D22" s="169">
        <v>1031900</v>
      </c>
      <c r="E22" s="169">
        <v>2372</v>
      </c>
      <c r="F22" s="168">
        <v>2.1</v>
      </c>
    </row>
    <row r="23" spans="1:6" ht="18" customHeight="1" x14ac:dyDescent="0.2">
      <c r="A23" s="154">
        <v>20</v>
      </c>
      <c r="B23" s="155">
        <v>3723</v>
      </c>
      <c r="C23" s="156" t="s">
        <v>316</v>
      </c>
      <c r="D23" s="169">
        <v>2280762</v>
      </c>
      <c r="E23" s="169">
        <v>3037</v>
      </c>
      <c r="F23" s="168">
        <v>2.1</v>
      </c>
    </row>
    <row r="24" spans="1:6" ht="18" customHeight="1" x14ac:dyDescent="0.2">
      <c r="A24" s="154">
        <v>21</v>
      </c>
      <c r="B24" s="155">
        <v>4965</v>
      </c>
      <c r="C24" s="156" t="s">
        <v>322</v>
      </c>
      <c r="D24" s="169">
        <v>1664291</v>
      </c>
      <c r="E24" s="169">
        <v>3817</v>
      </c>
      <c r="F24" s="168">
        <v>2</v>
      </c>
    </row>
    <row r="25" spans="1:6" ht="18" customHeight="1" x14ac:dyDescent="0.2">
      <c r="A25" s="154">
        <v>22</v>
      </c>
      <c r="B25" s="155">
        <v>1825</v>
      </c>
      <c r="C25" s="156" t="s">
        <v>322</v>
      </c>
      <c r="D25" s="169">
        <v>2121245</v>
      </c>
      <c r="E25" s="169">
        <v>3657</v>
      </c>
      <c r="F25" s="168">
        <v>2</v>
      </c>
    </row>
    <row r="26" spans="1:6" ht="18" customHeight="1" x14ac:dyDescent="0.2">
      <c r="A26" s="154">
        <v>23</v>
      </c>
      <c r="B26" s="155">
        <v>5073</v>
      </c>
      <c r="C26" s="156" t="s">
        <v>322</v>
      </c>
      <c r="D26" s="169">
        <v>1114438</v>
      </c>
      <c r="E26" s="169">
        <v>2075</v>
      </c>
      <c r="F26" s="168">
        <v>1.8</v>
      </c>
    </row>
    <row r="27" spans="1:6" ht="18" customHeight="1" x14ac:dyDescent="0.2">
      <c r="A27" s="154">
        <v>24</v>
      </c>
      <c r="B27" s="155">
        <v>2964</v>
      </c>
      <c r="C27" s="156" t="s">
        <v>316</v>
      </c>
      <c r="D27" s="169">
        <v>738783</v>
      </c>
      <c r="E27" s="169">
        <v>1675</v>
      </c>
      <c r="F27" s="168">
        <v>1.7</v>
      </c>
    </row>
    <row r="28" spans="1:6" ht="18" customHeight="1" x14ac:dyDescent="0.2">
      <c r="A28" s="154">
        <v>25</v>
      </c>
      <c r="B28" s="155">
        <v>8694</v>
      </c>
      <c r="C28" s="156" t="s">
        <v>322</v>
      </c>
      <c r="D28" s="169">
        <v>1264598</v>
      </c>
      <c r="E28" s="169">
        <v>2147</v>
      </c>
      <c r="F28" s="168">
        <v>1.6</v>
      </c>
    </row>
    <row r="29" spans="1:6" ht="18" customHeight="1" x14ac:dyDescent="0.2">
      <c r="A29" s="154">
        <v>26</v>
      </c>
      <c r="B29" s="155">
        <v>4786</v>
      </c>
      <c r="C29" s="156" t="s">
        <v>322</v>
      </c>
      <c r="D29" s="169">
        <v>1157263</v>
      </c>
      <c r="E29" s="169">
        <v>1840</v>
      </c>
      <c r="F29" s="168">
        <v>1.4</v>
      </c>
    </row>
    <row r="30" spans="1:6" ht="18" customHeight="1" x14ac:dyDescent="0.2">
      <c r="A30" s="154">
        <v>27</v>
      </c>
      <c r="B30" s="155">
        <v>7483</v>
      </c>
      <c r="C30" s="156" t="s">
        <v>322</v>
      </c>
      <c r="D30" s="169">
        <v>1397586</v>
      </c>
      <c r="E30" s="169">
        <v>2667</v>
      </c>
      <c r="F30" s="168">
        <v>1.4</v>
      </c>
    </row>
    <row r="31" spans="1:6" ht="18" customHeight="1" x14ac:dyDescent="0.2">
      <c r="A31" s="154">
        <v>28</v>
      </c>
      <c r="B31" s="155">
        <v>6805</v>
      </c>
      <c r="C31" s="156" t="s">
        <v>322</v>
      </c>
      <c r="D31" s="169">
        <v>1091808</v>
      </c>
      <c r="E31" s="169">
        <v>1562</v>
      </c>
      <c r="F31" s="168">
        <v>1.3</v>
      </c>
    </row>
    <row r="32" spans="1:6" ht="18" customHeight="1" x14ac:dyDescent="0.2">
      <c r="A32" s="154">
        <v>29</v>
      </c>
      <c r="B32" s="155">
        <v>6056</v>
      </c>
      <c r="C32" s="156" t="s">
        <v>322</v>
      </c>
      <c r="D32" s="169">
        <v>496388</v>
      </c>
      <c r="E32" s="169">
        <v>1338</v>
      </c>
      <c r="F32" s="168">
        <v>1.1000000000000001</v>
      </c>
    </row>
    <row r="33" spans="1:6" ht="18" customHeight="1" x14ac:dyDescent="0.2">
      <c r="A33" s="154">
        <v>30</v>
      </c>
      <c r="B33" s="155">
        <v>6806</v>
      </c>
      <c r="C33" s="156" t="s">
        <v>316</v>
      </c>
      <c r="D33" s="169">
        <v>1575227</v>
      </c>
      <c r="E33" s="169">
        <v>1497</v>
      </c>
      <c r="F33" s="168">
        <v>1.1000000000000001</v>
      </c>
    </row>
    <row r="34" spans="1:6" ht="18" customHeight="1" x14ac:dyDescent="0.2">
      <c r="A34" s="154">
        <v>31</v>
      </c>
      <c r="B34" s="155">
        <v>8589</v>
      </c>
      <c r="C34" s="156" t="s">
        <v>322</v>
      </c>
      <c r="D34" s="169">
        <v>281150</v>
      </c>
      <c r="E34" s="169">
        <v>1339</v>
      </c>
      <c r="F34" s="168">
        <v>1.1000000000000001</v>
      </c>
    </row>
    <row r="35" spans="1:6" ht="18" customHeight="1" x14ac:dyDescent="0.2">
      <c r="A35" s="154">
        <v>32</v>
      </c>
      <c r="B35" s="155">
        <v>7332</v>
      </c>
      <c r="C35" s="156" t="s">
        <v>316</v>
      </c>
      <c r="D35" s="169">
        <v>335840</v>
      </c>
      <c r="E35" s="169">
        <v>1486</v>
      </c>
      <c r="F35" s="168">
        <v>1.1000000000000001</v>
      </c>
    </row>
    <row r="36" spans="1:6" ht="18" customHeight="1" x14ac:dyDescent="0.2">
      <c r="A36" s="154">
        <v>33</v>
      </c>
      <c r="B36" s="155">
        <v>5255</v>
      </c>
      <c r="C36" s="156" t="s">
        <v>322</v>
      </c>
      <c r="D36" s="169">
        <v>440346</v>
      </c>
      <c r="E36" s="169">
        <v>1407</v>
      </c>
      <c r="F36" s="168">
        <v>1</v>
      </c>
    </row>
    <row r="37" spans="1:6" ht="18" customHeight="1" x14ac:dyDescent="0.2">
      <c r="A37" s="154">
        <v>34</v>
      </c>
      <c r="B37" s="155">
        <v>9333</v>
      </c>
      <c r="C37" s="156" t="s">
        <v>322</v>
      </c>
      <c r="D37" s="169">
        <v>882498</v>
      </c>
      <c r="E37" s="169">
        <v>1535</v>
      </c>
      <c r="F37" s="168">
        <v>1</v>
      </c>
    </row>
    <row r="38" spans="1:6" ht="18" customHeight="1" x14ac:dyDescent="0.2">
      <c r="A38" s="154">
        <v>35</v>
      </c>
      <c r="B38" s="155">
        <v>1528</v>
      </c>
      <c r="C38" s="156" t="s">
        <v>316</v>
      </c>
      <c r="D38" s="169">
        <v>1081010</v>
      </c>
      <c r="E38" s="169">
        <v>1313</v>
      </c>
      <c r="F38" s="168">
        <v>1</v>
      </c>
    </row>
    <row r="39" spans="1:6" ht="18" customHeight="1" x14ac:dyDescent="0.2">
      <c r="A39" s="154">
        <v>36</v>
      </c>
      <c r="B39" s="155">
        <v>2132</v>
      </c>
      <c r="C39" s="156" t="s">
        <v>322</v>
      </c>
      <c r="D39" s="169">
        <v>797700</v>
      </c>
      <c r="E39" s="169">
        <v>1461</v>
      </c>
      <c r="F39" s="168">
        <v>0.9</v>
      </c>
    </row>
    <row r="40" spans="1:6" ht="18" customHeight="1" x14ac:dyDescent="0.2">
      <c r="A40" s="154">
        <v>37</v>
      </c>
      <c r="B40" s="155">
        <v>3393</v>
      </c>
      <c r="C40" s="156" t="s">
        <v>322</v>
      </c>
      <c r="D40" s="169">
        <v>916654</v>
      </c>
      <c r="E40" s="169">
        <v>2127</v>
      </c>
      <c r="F40" s="168">
        <v>0.9</v>
      </c>
    </row>
    <row r="41" spans="1:6" ht="18" customHeight="1" x14ac:dyDescent="0.2">
      <c r="A41" s="154">
        <v>38</v>
      </c>
      <c r="B41" s="155">
        <v>4745</v>
      </c>
      <c r="C41" s="156" t="s">
        <v>322</v>
      </c>
      <c r="D41" s="169">
        <v>1142226</v>
      </c>
      <c r="E41" s="169">
        <v>1736</v>
      </c>
      <c r="F41" s="168">
        <v>0.9</v>
      </c>
    </row>
    <row r="42" spans="1:6" ht="18" customHeight="1" x14ac:dyDescent="0.2">
      <c r="A42" s="154">
        <v>39</v>
      </c>
      <c r="B42" s="155">
        <v>7653</v>
      </c>
      <c r="C42" s="156" t="s">
        <v>322</v>
      </c>
      <c r="D42" s="169">
        <v>517235</v>
      </c>
      <c r="E42" s="169">
        <v>2173</v>
      </c>
      <c r="F42" s="168">
        <v>0.9</v>
      </c>
    </row>
    <row r="43" spans="1:6" ht="18" customHeight="1" x14ac:dyDescent="0.2">
      <c r="A43" s="154">
        <v>40</v>
      </c>
      <c r="B43" s="155">
        <v>7798</v>
      </c>
      <c r="C43" s="156" t="s">
        <v>322</v>
      </c>
      <c r="D43" s="169">
        <v>844688</v>
      </c>
      <c r="E43" s="169">
        <v>1474</v>
      </c>
      <c r="F43" s="168">
        <v>0.8</v>
      </c>
    </row>
    <row r="44" spans="1:6" ht="18" customHeight="1" x14ac:dyDescent="0.2">
      <c r="A44" s="154">
        <v>41</v>
      </c>
      <c r="B44" s="155">
        <v>2609</v>
      </c>
      <c r="C44" s="156" t="s">
        <v>322</v>
      </c>
      <c r="D44" s="169">
        <v>460261</v>
      </c>
      <c r="E44" s="169">
        <v>1034</v>
      </c>
      <c r="F44" s="168">
        <v>0.8</v>
      </c>
    </row>
    <row r="45" spans="1:6" ht="18" customHeight="1" x14ac:dyDescent="0.2">
      <c r="A45" s="154">
        <v>42</v>
      </c>
      <c r="B45" s="155">
        <v>6670</v>
      </c>
      <c r="C45" s="156" t="s">
        <v>316</v>
      </c>
      <c r="D45" s="169">
        <v>681675</v>
      </c>
      <c r="E45" s="169">
        <v>1447</v>
      </c>
      <c r="F45" s="168">
        <v>0.7</v>
      </c>
    </row>
    <row r="46" spans="1:6" ht="18" customHeight="1" x14ac:dyDescent="0.2">
      <c r="A46" s="154">
        <v>43</v>
      </c>
      <c r="B46" s="155">
        <v>3979</v>
      </c>
      <c r="C46" s="156" t="s">
        <v>322</v>
      </c>
      <c r="D46" s="169">
        <v>547563</v>
      </c>
      <c r="E46" s="169">
        <v>1596</v>
      </c>
      <c r="F46" s="168">
        <v>0.7</v>
      </c>
    </row>
    <row r="47" spans="1:6" ht="18" customHeight="1" x14ac:dyDescent="0.2">
      <c r="A47" s="154">
        <v>44</v>
      </c>
      <c r="B47" s="155">
        <v>9942</v>
      </c>
      <c r="C47" s="156" t="s">
        <v>316</v>
      </c>
      <c r="D47" s="169">
        <v>335840</v>
      </c>
      <c r="E47" s="169">
        <v>1043</v>
      </c>
      <c r="F47" s="168">
        <v>0.7</v>
      </c>
    </row>
    <row r="48" spans="1:6" ht="18" customHeight="1" x14ac:dyDescent="0.2">
      <c r="A48" s="154">
        <v>45</v>
      </c>
      <c r="B48" s="155">
        <v>9102</v>
      </c>
      <c r="C48" s="156" t="s">
        <v>322</v>
      </c>
      <c r="D48" s="169">
        <v>577439</v>
      </c>
      <c r="E48" s="169">
        <v>975</v>
      </c>
      <c r="F48" s="168">
        <v>0.6</v>
      </c>
    </row>
    <row r="49" spans="1:6" ht="18" customHeight="1" x14ac:dyDescent="0.2">
      <c r="A49" s="154">
        <v>46</v>
      </c>
      <c r="B49" s="155">
        <v>4577</v>
      </c>
      <c r="C49" s="156" t="s">
        <v>316</v>
      </c>
      <c r="D49" s="169">
        <v>195821</v>
      </c>
      <c r="E49" s="169">
        <v>564</v>
      </c>
      <c r="F49" s="168">
        <v>0.6</v>
      </c>
    </row>
    <row r="50" spans="1:6" ht="18" customHeight="1" x14ac:dyDescent="0.2">
      <c r="A50" s="154">
        <v>47</v>
      </c>
      <c r="B50" s="155">
        <v>9909</v>
      </c>
      <c r="C50" s="156" t="s">
        <v>322</v>
      </c>
      <c r="D50" s="169">
        <v>350749</v>
      </c>
      <c r="E50" s="169">
        <v>759</v>
      </c>
      <c r="F50" s="168">
        <v>0.6</v>
      </c>
    </row>
    <row r="51" spans="1:6" ht="18" customHeight="1" x14ac:dyDescent="0.2">
      <c r="A51" s="154">
        <v>48</v>
      </c>
      <c r="B51" s="155">
        <v>4430</v>
      </c>
      <c r="C51" s="156" t="s">
        <v>322</v>
      </c>
      <c r="D51" s="169">
        <v>390981</v>
      </c>
      <c r="E51" s="169">
        <v>804</v>
      </c>
      <c r="F51" s="168">
        <v>0.5</v>
      </c>
    </row>
    <row r="52" spans="1:6" ht="18" customHeight="1" x14ac:dyDescent="0.2">
      <c r="A52" s="154">
        <v>49</v>
      </c>
      <c r="B52" s="155">
        <v>6229</v>
      </c>
      <c r="C52" s="156" t="s">
        <v>316</v>
      </c>
      <c r="D52" s="169">
        <v>171725</v>
      </c>
      <c r="E52" s="169">
        <v>373</v>
      </c>
      <c r="F52" s="168">
        <v>0.3</v>
      </c>
    </row>
    <row r="53" spans="1:6" ht="18" customHeight="1" x14ac:dyDescent="0.2">
      <c r="A53" s="154">
        <v>50</v>
      </c>
      <c r="B53" s="155">
        <v>5641</v>
      </c>
      <c r="C53" s="156" t="s">
        <v>316</v>
      </c>
      <c r="D53" s="169">
        <v>127830</v>
      </c>
      <c r="E53" s="169">
        <v>353</v>
      </c>
      <c r="F53" s="168">
        <v>0.3</v>
      </c>
    </row>
    <row r="54" spans="1:6" ht="18" customHeight="1" x14ac:dyDescent="0.2">
      <c r="A54" s="154">
        <v>51</v>
      </c>
      <c r="B54" s="155">
        <v>2245</v>
      </c>
      <c r="C54" s="156" t="s">
        <v>322</v>
      </c>
      <c r="D54" s="169">
        <v>81699</v>
      </c>
      <c r="E54" s="169">
        <v>214</v>
      </c>
      <c r="F54" s="168">
        <v>0.2</v>
      </c>
    </row>
    <row r="55" spans="1:6" ht="18" customHeight="1" x14ac:dyDescent="0.2">
      <c r="A55" s="154">
        <v>52</v>
      </c>
      <c r="B55" s="155">
        <v>2178</v>
      </c>
      <c r="C55" s="156" t="s">
        <v>322</v>
      </c>
      <c r="D55" s="169">
        <v>63541</v>
      </c>
      <c r="E55" s="169">
        <v>313</v>
      </c>
      <c r="F55" s="168">
        <v>0.2</v>
      </c>
    </row>
    <row r="56" spans="1:6" ht="18" customHeight="1" x14ac:dyDescent="0.2">
      <c r="A56" s="154">
        <v>53</v>
      </c>
      <c r="B56" s="155">
        <v>2091</v>
      </c>
      <c r="C56" s="156" t="s">
        <v>322</v>
      </c>
      <c r="D56" s="169">
        <v>108060</v>
      </c>
      <c r="E56" s="169">
        <v>235</v>
      </c>
      <c r="F56" s="168">
        <v>0.2</v>
      </c>
    </row>
    <row r="57" spans="1:6" ht="18" customHeight="1" x14ac:dyDescent="0.2">
      <c r="A57" s="154">
        <v>54</v>
      </c>
      <c r="B57" s="155">
        <v>3318</v>
      </c>
      <c r="C57" s="156" t="s">
        <v>322</v>
      </c>
      <c r="D57" s="169">
        <v>181854</v>
      </c>
      <c r="E57" s="169">
        <v>354</v>
      </c>
      <c r="F57" s="168">
        <v>0.2</v>
      </c>
    </row>
    <row r="58" spans="1:6" ht="18" customHeight="1" x14ac:dyDescent="0.2">
      <c r="A58" s="154">
        <v>55</v>
      </c>
      <c r="B58" s="155">
        <v>6858</v>
      </c>
      <c r="C58" s="156" t="s">
        <v>316</v>
      </c>
      <c r="D58" s="169">
        <v>25969</v>
      </c>
      <c r="E58" s="169">
        <v>102</v>
      </c>
      <c r="F58" s="168">
        <v>0.1</v>
      </c>
    </row>
    <row r="59" spans="1:6" ht="18" customHeight="1" x14ac:dyDescent="0.2">
      <c r="A59" s="154">
        <v>56</v>
      </c>
      <c r="B59" s="155">
        <v>6533</v>
      </c>
      <c r="C59" s="156" t="s">
        <v>316</v>
      </c>
      <c r="D59" s="169">
        <v>52694</v>
      </c>
      <c r="E59" s="169">
        <v>81</v>
      </c>
      <c r="F59" s="168">
        <v>0.1</v>
      </c>
    </row>
    <row r="60" spans="1:6" ht="18" customHeight="1" x14ac:dyDescent="0.2">
      <c r="A60" s="154">
        <v>57</v>
      </c>
      <c r="B60" s="155">
        <v>7214</v>
      </c>
      <c r="C60" s="156" t="s">
        <v>316</v>
      </c>
      <c r="D60" s="169">
        <v>64000</v>
      </c>
      <c r="E60" s="169">
        <v>108</v>
      </c>
      <c r="F60" s="168">
        <v>0.1</v>
      </c>
    </row>
    <row r="61" spans="1:6" ht="18" customHeight="1" x14ac:dyDescent="0.2">
      <c r="A61" s="154">
        <v>58</v>
      </c>
      <c r="B61" s="155">
        <v>8708</v>
      </c>
      <c r="C61" s="156" t="s">
        <v>316</v>
      </c>
      <c r="D61" s="169">
        <v>24500</v>
      </c>
      <c r="E61" s="169">
        <v>45</v>
      </c>
      <c r="F61" s="168" t="s">
        <v>216</v>
      </c>
    </row>
    <row r="62" spans="1:6" ht="18" customHeight="1" x14ac:dyDescent="0.2">
      <c r="A62" s="154">
        <v>59</v>
      </c>
      <c r="B62" s="155">
        <v>4333</v>
      </c>
      <c r="C62" s="156" t="s">
        <v>316</v>
      </c>
      <c r="D62" s="169">
        <v>16900</v>
      </c>
      <c r="E62" s="156">
        <v>29</v>
      </c>
      <c r="F62" s="168" t="s">
        <v>216</v>
      </c>
    </row>
    <row r="63" spans="1:6" ht="18" customHeight="1" x14ac:dyDescent="0.2">
      <c r="A63" s="154">
        <v>60</v>
      </c>
      <c r="B63" s="155">
        <v>1980</v>
      </c>
      <c r="C63" s="156" t="s">
        <v>322</v>
      </c>
      <c r="D63" s="156">
        <v>0</v>
      </c>
      <c r="E63" s="156">
        <v>0</v>
      </c>
      <c r="F63" s="168">
        <v>0</v>
      </c>
    </row>
    <row r="64" spans="1:6" ht="18" customHeight="1" x14ac:dyDescent="0.2">
      <c r="A64" s="154">
        <v>61</v>
      </c>
      <c r="B64" s="155">
        <v>1729</v>
      </c>
      <c r="C64" s="156" t="s">
        <v>322</v>
      </c>
      <c r="D64" s="156">
        <v>0</v>
      </c>
      <c r="E64" s="156">
        <v>0</v>
      </c>
      <c r="F64" s="168">
        <v>0</v>
      </c>
    </row>
    <row r="65" spans="1:6" ht="18" customHeight="1" x14ac:dyDescent="0.2">
      <c r="A65" s="154">
        <v>62</v>
      </c>
      <c r="B65" s="155">
        <v>3678</v>
      </c>
      <c r="C65" s="156" t="s">
        <v>316</v>
      </c>
      <c r="D65" s="156">
        <v>0</v>
      </c>
      <c r="E65" s="156">
        <v>0</v>
      </c>
      <c r="F65" s="168">
        <v>0</v>
      </c>
    </row>
    <row r="66" spans="1:6" ht="18" customHeight="1" x14ac:dyDescent="0.2">
      <c r="A66" s="154">
        <v>63</v>
      </c>
      <c r="B66" s="155">
        <v>1268</v>
      </c>
      <c r="C66" s="156" t="s">
        <v>316</v>
      </c>
      <c r="D66" s="156">
        <v>0</v>
      </c>
      <c r="E66" s="156">
        <v>0</v>
      </c>
      <c r="F66" s="168">
        <v>0</v>
      </c>
    </row>
    <row r="67" spans="1:6" ht="18" customHeight="1" x14ac:dyDescent="0.2">
      <c r="A67" s="154">
        <v>64</v>
      </c>
      <c r="B67" s="155">
        <v>6276</v>
      </c>
      <c r="C67" s="156" t="s">
        <v>322</v>
      </c>
      <c r="D67" s="156">
        <v>0</v>
      </c>
      <c r="E67" s="156">
        <v>0</v>
      </c>
      <c r="F67" s="168">
        <v>0</v>
      </c>
    </row>
    <row r="68" spans="1:6" ht="18" customHeight="1" x14ac:dyDescent="0.2">
      <c r="A68" s="154">
        <v>65</v>
      </c>
      <c r="B68" s="155">
        <v>5442</v>
      </c>
      <c r="C68" s="156" t="s">
        <v>322</v>
      </c>
      <c r="D68" s="156">
        <v>0</v>
      </c>
      <c r="E68" s="156">
        <v>0</v>
      </c>
      <c r="F68" s="168">
        <v>0</v>
      </c>
    </row>
    <row r="69" spans="1:6" ht="18" customHeight="1" x14ac:dyDescent="0.2">
      <c r="A69" s="154">
        <v>66</v>
      </c>
      <c r="B69" s="155">
        <v>3232</v>
      </c>
      <c r="C69" s="156" t="s">
        <v>316</v>
      </c>
      <c r="D69" s="156">
        <v>0</v>
      </c>
      <c r="E69" s="156">
        <v>0</v>
      </c>
      <c r="F69" s="168">
        <v>0</v>
      </c>
    </row>
    <row r="70" spans="1:6" ht="18" customHeight="1" x14ac:dyDescent="0.2">
      <c r="A70" s="154">
        <v>67</v>
      </c>
      <c r="B70" s="155">
        <v>3346</v>
      </c>
      <c r="C70" s="156" t="s">
        <v>316</v>
      </c>
      <c r="D70" s="156">
        <v>0</v>
      </c>
      <c r="E70" s="156">
        <v>0</v>
      </c>
      <c r="F70" s="168">
        <v>0</v>
      </c>
    </row>
    <row r="71" spans="1:6" ht="18" customHeight="1" x14ac:dyDescent="0.2">
      <c r="A71" s="154">
        <v>68</v>
      </c>
      <c r="B71" s="155">
        <v>3954</v>
      </c>
      <c r="C71" s="156" t="s">
        <v>316</v>
      </c>
      <c r="D71" s="156">
        <v>0</v>
      </c>
      <c r="E71" s="156">
        <v>0</v>
      </c>
      <c r="F71" s="168">
        <v>0</v>
      </c>
    </row>
    <row r="72" spans="1:6" ht="21.95" customHeight="1" x14ac:dyDescent="0.2">
      <c r="A72" s="160"/>
      <c r="B72" s="398" t="s">
        <v>407</v>
      </c>
      <c r="C72" s="398"/>
      <c r="D72" s="161">
        <v>1449806</v>
      </c>
      <c r="E72" s="161">
        <v>3015</v>
      </c>
      <c r="F72" s="170">
        <v>1.8</v>
      </c>
    </row>
    <row r="73" spans="1:6" ht="21.95" customHeight="1" x14ac:dyDescent="0.2">
      <c r="A73" s="160"/>
      <c r="B73" s="163" t="s">
        <v>400</v>
      </c>
      <c r="C73" s="164"/>
      <c r="D73" s="161">
        <v>16900</v>
      </c>
      <c r="E73" s="161">
        <v>29</v>
      </c>
      <c r="F73" s="162" t="s">
        <v>216</v>
      </c>
    </row>
    <row r="74" spans="1:6" ht="21.95" customHeight="1" x14ac:dyDescent="0.2">
      <c r="A74" s="160"/>
      <c r="B74" s="163" t="s">
        <v>401</v>
      </c>
      <c r="C74" s="164"/>
      <c r="D74" s="161">
        <v>9886900</v>
      </c>
      <c r="E74" s="161">
        <v>21821</v>
      </c>
      <c r="F74" s="170">
        <v>13.7</v>
      </c>
    </row>
    <row r="75" spans="1:6" ht="15" x14ac:dyDescent="0.2">
      <c r="A75" s="152"/>
      <c r="B75" s="152"/>
      <c r="C75" s="152"/>
      <c r="D75" s="152"/>
      <c r="E75" s="152"/>
      <c r="F75" s="152"/>
    </row>
    <row r="76" spans="1:6" ht="15" x14ac:dyDescent="0.2">
      <c r="A76" s="137" t="s">
        <v>439</v>
      </c>
      <c r="B76" s="137"/>
      <c r="C76" s="137"/>
      <c r="D76" s="145"/>
      <c r="E76" s="145"/>
      <c r="F76" s="152"/>
    </row>
    <row r="77" spans="1:6" ht="15" x14ac:dyDescent="0.2">
      <c r="A77" s="29" t="s">
        <v>124</v>
      </c>
      <c r="B77" s="109"/>
      <c r="C77" s="109"/>
      <c r="D77" s="109"/>
      <c r="E77" s="111"/>
      <c r="F77" s="152"/>
    </row>
  </sheetData>
  <autoFilter ref="A3:F3" xr:uid="{00000000-0009-0000-0000-000014000000}"/>
  <mergeCells count="2">
    <mergeCell ref="A2:B2"/>
    <mergeCell ref="B72:C72"/>
  </mergeCells>
  <conditionalFormatting sqref="A4:F71">
    <cfRule type="expression" dxfId="32" priority="1">
      <formula>MOD(ROW(),2)=0</formula>
    </cfRule>
  </conditionalFormatting>
  <hyperlinks>
    <hyperlink ref="A2:B2" location="TOC!A1" display="Return to Table of Contents" xr:uid="{00000000-0004-0000-1400-000000000000}"/>
  </hyperlinks>
  <pageMargins left="0.25" right="0.25" top="0.75" bottom="0.75" header="0.3" footer="0.3"/>
  <pageSetup scale="49" orientation="portrait" r:id="rId1"/>
  <headerFooter>
    <oddHeader>&amp;L2022-23 &amp;"Arial,Italic"Survey of Dental Education&amp;"Arial,Regular" 
Report 3 - Finances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H77"/>
  <sheetViews>
    <sheetView workbookViewId="0">
      <pane ySplit="3" topLeftCell="A4" activePane="bottomLeft" state="frozen"/>
      <selection pane="bottomLeft"/>
    </sheetView>
  </sheetViews>
  <sheetFormatPr defaultColWidth="8.85546875" defaultRowHeight="12.75" x14ac:dyDescent="0.2"/>
  <cols>
    <col min="1" max="1" width="11.140625" style="1" customWidth="1"/>
    <col min="2" max="2" width="18.85546875" style="1" customWidth="1"/>
    <col min="3" max="3" width="25.42578125" style="1" customWidth="1"/>
    <col min="4" max="7" width="16.140625" style="1" customWidth="1"/>
    <col min="8" max="16384" width="8.85546875" style="1"/>
  </cols>
  <sheetData>
    <row r="1" spans="1:7" ht="15.75" x14ac:dyDescent="0.25">
      <c r="A1" s="167" t="s">
        <v>26</v>
      </c>
      <c r="B1" s="152"/>
      <c r="C1" s="152"/>
      <c r="D1" s="152"/>
      <c r="E1" s="152"/>
      <c r="F1" s="152"/>
      <c r="G1" s="152"/>
    </row>
    <row r="2" spans="1:7" ht="21.6" customHeight="1" x14ac:dyDescent="0.2">
      <c r="A2" s="397" t="s">
        <v>64</v>
      </c>
      <c r="B2" s="397"/>
      <c r="C2" s="152"/>
      <c r="D2" s="152"/>
      <c r="E2" s="152"/>
      <c r="F2" s="152"/>
      <c r="G2" s="152"/>
    </row>
    <row r="3" spans="1:7" ht="54" x14ac:dyDescent="0.2">
      <c r="A3" s="31" t="s">
        <v>307</v>
      </c>
      <c r="B3" s="31" t="s">
        <v>396</v>
      </c>
      <c r="C3" s="31" t="s">
        <v>309</v>
      </c>
      <c r="D3" s="31" t="s">
        <v>186</v>
      </c>
      <c r="E3" s="31" t="s">
        <v>440</v>
      </c>
      <c r="F3" s="31" t="s">
        <v>189</v>
      </c>
      <c r="G3" s="31" t="s">
        <v>398</v>
      </c>
    </row>
    <row r="4" spans="1:7" ht="18" customHeight="1" x14ac:dyDescent="0.2">
      <c r="A4" s="154">
        <v>1</v>
      </c>
      <c r="B4" s="155">
        <v>2178</v>
      </c>
      <c r="C4" s="156" t="s">
        <v>322</v>
      </c>
      <c r="D4" s="157">
        <v>0</v>
      </c>
      <c r="E4" s="157">
        <v>5272642</v>
      </c>
      <c r="F4" s="157">
        <v>5272642</v>
      </c>
      <c r="G4" s="168">
        <v>16.100000000000001</v>
      </c>
    </row>
    <row r="5" spans="1:7" ht="18" customHeight="1" x14ac:dyDescent="0.2">
      <c r="A5" s="154">
        <v>2</v>
      </c>
      <c r="B5" s="155">
        <v>9909</v>
      </c>
      <c r="C5" s="156" t="s">
        <v>322</v>
      </c>
      <c r="D5" s="157">
        <v>3966155</v>
      </c>
      <c r="E5" s="157">
        <v>2486538</v>
      </c>
      <c r="F5" s="157">
        <v>6452693</v>
      </c>
      <c r="G5" s="168">
        <v>10.1</v>
      </c>
    </row>
    <row r="6" spans="1:7" ht="18" customHeight="1" x14ac:dyDescent="0.2">
      <c r="A6" s="154">
        <v>3</v>
      </c>
      <c r="B6" s="155">
        <v>6276</v>
      </c>
      <c r="C6" s="156" t="s">
        <v>322</v>
      </c>
      <c r="D6" s="157">
        <v>1824209</v>
      </c>
      <c r="E6" s="157">
        <v>469983</v>
      </c>
      <c r="F6" s="157">
        <v>2294192</v>
      </c>
      <c r="G6" s="168">
        <v>8.9</v>
      </c>
    </row>
    <row r="7" spans="1:7" ht="18" customHeight="1" x14ac:dyDescent="0.2">
      <c r="A7" s="154">
        <v>4</v>
      </c>
      <c r="B7" s="155">
        <v>7653</v>
      </c>
      <c r="C7" s="156" t="s">
        <v>322</v>
      </c>
      <c r="D7" s="157">
        <v>4124191</v>
      </c>
      <c r="E7" s="157">
        <v>250812</v>
      </c>
      <c r="F7" s="157">
        <v>4375003</v>
      </c>
      <c r="G7" s="168">
        <v>7.6</v>
      </c>
    </row>
    <row r="8" spans="1:7" ht="18" customHeight="1" x14ac:dyDescent="0.2">
      <c r="A8" s="154">
        <v>5</v>
      </c>
      <c r="B8" s="155">
        <v>6241</v>
      </c>
      <c r="C8" s="156" t="s">
        <v>322</v>
      </c>
      <c r="D8" s="156">
        <v>720406</v>
      </c>
      <c r="E8" s="157">
        <v>5676391</v>
      </c>
      <c r="F8" s="157">
        <v>6396797</v>
      </c>
      <c r="G8" s="168">
        <v>7.2</v>
      </c>
    </row>
    <row r="9" spans="1:7" ht="18" customHeight="1" x14ac:dyDescent="0.2">
      <c r="A9" s="154">
        <v>6</v>
      </c>
      <c r="B9" s="155">
        <v>2609</v>
      </c>
      <c r="C9" s="156" t="s">
        <v>322</v>
      </c>
      <c r="D9" s="157">
        <v>3526108</v>
      </c>
      <c r="E9" s="157">
        <v>0</v>
      </c>
      <c r="F9" s="157">
        <v>3526108</v>
      </c>
      <c r="G9" s="168">
        <v>6.4</v>
      </c>
    </row>
    <row r="10" spans="1:7" ht="18" customHeight="1" x14ac:dyDescent="0.2">
      <c r="A10" s="154">
        <v>7</v>
      </c>
      <c r="B10" s="155">
        <v>1729</v>
      </c>
      <c r="C10" s="156" t="s">
        <v>322</v>
      </c>
      <c r="D10" s="157">
        <v>0</v>
      </c>
      <c r="E10" s="157">
        <v>1922218</v>
      </c>
      <c r="F10" s="157">
        <v>1922218</v>
      </c>
      <c r="G10" s="168">
        <v>5.5</v>
      </c>
    </row>
    <row r="11" spans="1:7" ht="18" customHeight="1" x14ac:dyDescent="0.2">
      <c r="A11" s="154">
        <v>8</v>
      </c>
      <c r="B11" s="155">
        <v>6670</v>
      </c>
      <c r="C11" s="156" t="s">
        <v>316</v>
      </c>
      <c r="D11" s="157">
        <v>1005214</v>
      </c>
      <c r="E11" s="157">
        <v>3863116</v>
      </c>
      <c r="F11" s="157">
        <v>4868330</v>
      </c>
      <c r="G11" s="168">
        <v>5.2</v>
      </c>
    </row>
    <row r="12" spans="1:7" ht="18" customHeight="1" x14ac:dyDescent="0.2">
      <c r="A12" s="154">
        <v>9</v>
      </c>
      <c r="B12" s="155">
        <v>6056</v>
      </c>
      <c r="C12" s="156" t="s">
        <v>322</v>
      </c>
      <c r="D12" s="157">
        <v>2114095</v>
      </c>
      <c r="E12" s="157">
        <v>0</v>
      </c>
      <c r="F12" s="157">
        <v>2114095</v>
      </c>
      <c r="G12" s="168">
        <v>4.8</v>
      </c>
    </row>
    <row r="13" spans="1:7" ht="18" customHeight="1" x14ac:dyDescent="0.2">
      <c r="A13" s="154">
        <v>10</v>
      </c>
      <c r="B13" s="155">
        <v>5255</v>
      </c>
      <c r="C13" s="156" t="s">
        <v>322</v>
      </c>
      <c r="D13" s="157">
        <v>0</v>
      </c>
      <c r="E13" s="169">
        <v>1986958</v>
      </c>
      <c r="F13" s="157">
        <v>1986958</v>
      </c>
      <c r="G13" s="168">
        <v>4.7</v>
      </c>
    </row>
    <row r="14" spans="1:7" ht="18" customHeight="1" x14ac:dyDescent="0.2">
      <c r="A14" s="154">
        <v>11</v>
      </c>
      <c r="B14" s="155">
        <v>5005</v>
      </c>
      <c r="C14" s="156" t="s">
        <v>322</v>
      </c>
      <c r="D14" s="157">
        <v>0</v>
      </c>
      <c r="E14" s="157">
        <v>3159504</v>
      </c>
      <c r="F14" s="157">
        <v>3159504</v>
      </c>
      <c r="G14" s="168">
        <v>4.7</v>
      </c>
    </row>
    <row r="15" spans="1:7" ht="18" customHeight="1" x14ac:dyDescent="0.2">
      <c r="A15" s="154">
        <v>12</v>
      </c>
      <c r="B15" s="155">
        <v>9270</v>
      </c>
      <c r="C15" s="156" t="s">
        <v>322</v>
      </c>
      <c r="D15" s="157">
        <v>4217121</v>
      </c>
      <c r="E15" s="157">
        <v>0</v>
      </c>
      <c r="F15" s="157">
        <v>4217121</v>
      </c>
      <c r="G15" s="168">
        <v>4.4000000000000004</v>
      </c>
    </row>
    <row r="16" spans="1:7" ht="18" customHeight="1" x14ac:dyDescent="0.2">
      <c r="A16" s="154">
        <v>13</v>
      </c>
      <c r="B16" s="155">
        <v>7483</v>
      </c>
      <c r="C16" s="156" t="s">
        <v>322</v>
      </c>
      <c r="D16" s="157">
        <v>2307324</v>
      </c>
      <c r="E16" s="157">
        <v>1505316</v>
      </c>
      <c r="F16" s="157">
        <v>3812640</v>
      </c>
      <c r="G16" s="168">
        <v>3.7</v>
      </c>
    </row>
    <row r="17" spans="1:8" ht="18" customHeight="1" x14ac:dyDescent="0.2">
      <c r="A17" s="154">
        <v>14</v>
      </c>
      <c r="B17" s="155">
        <v>8589</v>
      </c>
      <c r="C17" s="156" t="s">
        <v>322</v>
      </c>
      <c r="D17" s="169">
        <v>175000</v>
      </c>
      <c r="E17" s="157">
        <v>758834</v>
      </c>
      <c r="F17" s="157">
        <v>933834</v>
      </c>
      <c r="G17" s="168">
        <v>3.7</v>
      </c>
    </row>
    <row r="18" spans="1:8" ht="18" customHeight="1" x14ac:dyDescent="0.2">
      <c r="A18" s="154">
        <v>15</v>
      </c>
      <c r="B18" s="155">
        <v>1980</v>
      </c>
      <c r="C18" s="156" t="s">
        <v>322</v>
      </c>
      <c r="D18" s="157">
        <v>0</v>
      </c>
      <c r="E18" s="157">
        <v>1835502</v>
      </c>
      <c r="F18" s="157">
        <v>1835502</v>
      </c>
      <c r="G18" s="168">
        <v>3.5</v>
      </c>
    </row>
    <row r="19" spans="1:8" ht="18" customHeight="1" x14ac:dyDescent="0.2">
      <c r="A19" s="154">
        <v>16</v>
      </c>
      <c r="B19" s="155">
        <v>5381</v>
      </c>
      <c r="C19" s="156" t="s">
        <v>322</v>
      </c>
      <c r="D19" s="157">
        <v>1124357</v>
      </c>
      <c r="E19" s="157">
        <v>0</v>
      </c>
      <c r="F19" s="157">
        <v>1124357</v>
      </c>
      <c r="G19" s="168">
        <v>3.2</v>
      </c>
      <c r="H19" s="204"/>
    </row>
    <row r="20" spans="1:8" ht="18" customHeight="1" x14ac:dyDescent="0.2">
      <c r="A20" s="154">
        <v>17</v>
      </c>
      <c r="B20" s="155">
        <v>2132</v>
      </c>
      <c r="C20" s="156" t="s">
        <v>322</v>
      </c>
      <c r="D20" s="169">
        <v>949700</v>
      </c>
      <c r="E20" s="157">
        <v>1675000</v>
      </c>
      <c r="F20" s="157">
        <v>2624700</v>
      </c>
      <c r="G20" s="168">
        <v>3.1</v>
      </c>
    </row>
    <row r="21" spans="1:8" ht="18" customHeight="1" x14ac:dyDescent="0.2">
      <c r="A21" s="154">
        <v>18</v>
      </c>
      <c r="B21" s="155">
        <v>4577</v>
      </c>
      <c r="C21" s="156" t="s">
        <v>316</v>
      </c>
      <c r="D21" s="157">
        <v>0</v>
      </c>
      <c r="E21" s="157">
        <v>1037896</v>
      </c>
      <c r="F21" s="157">
        <v>1037896</v>
      </c>
      <c r="G21" s="168">
        <v>3</v>
      </c>
    </row>
    <row r="22" spans="1:8" ht="18" customHeight="1" x14ac:dyDescent="0.2">
      <c r="A22" s="154">
        <v>19</v>
      </c>
      <c r="B22" s="155">
        <v>6805</v>
      </c>
      <c r="C22" s="156" t="s">
        <v>322</v>
      </c>
      <c r="D22" s="157">
        <v>1074687</v>
      </c>
      <c r="E22" s="157">
        <v>1283882</v>
      </c>
      <c r="F22" s="157">
        <v>2358569</v>
      </c>
      <c r="G22" s="168">
        <v>2.8</v>
      </c>
    </row>
    <row r="23" spans="1:8" ht="18" customHeight="1" x14ac:dyDescent="0.2">
      <c r="A23" s="154">
        <v>20</v>
      </c>
      <c r="B23" s="155">
        <v>1825</v>
      </c>
      <c r="C23" s="156" t="s">
        <v>322</v>
      </c>
      <c r="D23" s="157">
        <v>2839512</v>
      </c>
      <c r="E23" s="157">
        <v>0</v>
      </c>
      <c r="F23" s="157">
        <v>2839512</v>
      </c>
      <c r="G23" s="168">
        <v>2.7</v>
      </c>
    </row>
    <row r="24" spans="1:8" ht="18" customHeight="1" x14ac:dyDescent="0.2">
      <c r="A24" s="154">
        <v>21</v>
      </c>
      <c r="B24" s="155">
        <v>4786</v>
      </c>
      <c r="C24" s="156" t="s">
        <v>322</v>
      </c>
      <c r="D24" s="157">
        <v>0</v>
      </c>
      <c r="E24" s="157">
        <v>2238494</v>
      </c>
      <c r="F24" s="157">
        <v>2238494</v>
      </c>
      <c r="G24" s="168">
        <v>2.7</v>
      </c>
    </row>
    <row r="25" spans="1:8" ht="18" customHeight="1" x14ac:dyDescent="0.2">
      <c r="A25" s="154">
        <v>22</v>
      </c>
      <c r="B25" s="155">
        <v>9102</v>
      </c>
      <c r="C25" s="156" t="s">
        <v>322</v>
      </c>
      <c r="D25" s="157">
        <v>0</v>
      </c>
      <c r="E25" s="157">
        <v>2564712</v>
      </c>
      <c r="F25" s="157">
        <v>2564712</v>
      </c>
      <c r="G25" s="168">
        <v>2.7</v>
      </c>
    </row>
    <row r="26" spans="1:8" ht="18" customHeight="1" x14ac:dyDescent="0.2">
      <c r="A26" s="154">
        <v>23</v>
      </c>
      <c r="B26" s="155">
        <v>4965</v>
      </c>
      <c r="C26" s="156" t="s">
        <v>322</v>
      </c>
      <c r="D26" s="169">
        <v>817073</v>
      </c>
      <c r="E26" s="157">
        <v>1259207</v>
      </c>
      <c r="F26" s="157">
        <v>2076280</v>
      </c>
      <c r="G26" s="168">
        <v>2.5</v>
      </c>
    </row>
    <row r="27" spans="1:8" ht="18" customHeight="1" x14ac:dyDescent="0.2">
      <c r="A27" s="154">
        <v>24</v>
      </c>
      <c r="B27" s="155">
        <v>3251</v>
      </c>
      <c r="C27" s="156" t="s">
        <v>322</v>
      </c>
      <c r="D27" s="157">
        <v>0</v>
      </c>
      <c r="E27" s="169">
        <v>2523562</v>
      </c>
      <c r="F27" s="157">
        <v>2523562</v>
      </c>
      <c r="G27" s="168">
        <v>2.5</v>
      </c>
    </row>
    <row r="28" spans="1:8" ht="18" customHeight="1" x14ac:dyDescent="0.2">
      <c r="A28" s="154">
        <v>25</v>
      </c>
      <c r="B28" s="155">
        <v>3979</v>
      </c>
      <c r="C28" s="156" t="s">
        <v>322</v>
      </c>
      <c r="D28" s="157">
        <v>0</v>
      </c>
      <c r="E28" s="157">
        <v>1832265</v>
      </c>
      <c r="F28" s="157">
        <v>1832265</v>
      </c>
      <c r="G28" s="168">
        <v>2.4</v>
      </c>
    </row>
    <row r="29" spans="1:8" ht="18" customHeight="1" x14ac:dyDescent="0.2">
      <c r="A29" s="154">
        <v>26</v>
      </c>
      <c r="B29" s="155">
        <v>5315</v>
      </c>
      <c r="C29" s="156" t="s">
        <v>322</v>
      </c>
      <c r="D29" s="157">
        <v>0</v>
      </c>
      <c r="E29" s="157">
        <v>1198911</v>
      </c>
      <c r="F29" s="157">
        <v>1198911</v>
      </c>
      <c r="G29" s="168">
        <v>2.2999999999999998</v>
      </c>
    </row>
    <row r="30" spans="1:8" ht="18" customHeight="1" x14ac:dyDescent="0.2">
      <c r="A30" s="154">
        <v>27</v>
      </c>
      <c r="B30" s="155">
        <v>3318</v>
      </c>
      <c r="C30" s="156" t="s">
        <v>322</v>
      </c>
      <c r="D30" s="172">
        <v>2213670</v>
      </c>
      <c r="E30" s="157">
        <v>0</v>
      </c>
      <c r="F30" s="157">
        <v>2213670</v>
      </c>
      <c r="G30" s="168">
        <v>2.2000000000000002</v>
      </c>
    </row>
    <row r="31" spans="1:8" ht="18" customHeight="1" x14ac:dyDescent="0.2">
      <c r="A31" s="154">
        <v>28</v>
      </c>
      <c r="B31" s="155">
        <v>4582</v>
      </c>
      <c r="C31" s="156" t="s">
        <v>316</v>
      </c>
      <c r="D31" s="172">
        <v>1099392</v>
      </c>
      <c r="E31" s="157">
        <v>0</v>
      </c>
      <c r="F31" s="157">
        <v>1099392</v>
      </c>
      <c r="G31" s="168">
        <v>2.1</v>
      </c>
    </row>
    <row r="32" spans="1:8" ht="18" customHeight="1" x14ac:dyDescent="0.2">
      <c r="A32" s="154">
        <v>29</v>
      </c>
      <c r="B32" s="155">
        <v>8694</v>
      </c>
      <c r="C32" s="156" t="s">
        <v>322</v>
      </c>
      <c r="D32" s="172">
        <v>598365</v>
      </c>
      <c r="E32" s="156">
        <v>1009968</v>
      </c>
      <c r="F32" s="157">
        <v>1608333</v>
      </c>
      <c r="G32" s="168">
        <v>2</v>
      </c>
    </row>
    <row r="33" spans="1:7" ht="18" customHeight="1" x14ac:dyDescent="0.2">
      <c r="A33" s="154">
        <v>30</v>
      </c>
      <c r="B33" s="155">
        <v>3393</v>
      </c>
      <c r="C33" s="156" t="s">
        <v>322</v>
      </c>
      <c r="D33" s="173">
        <v>0</v>
      </c>
      <c r="E33" s="157">
        <v>1467423</v>
      </c>
      <c r="F33" s="157">
        <v>1467423</v>
      </c>
      <c r="G33" s="168">
        <v>1.5</v>
      </c>
    </row>
    <row r="34" spans="1:7" ht="18" customHeight="1" x14ac:dyDescent="0.2">
      <c r="A34" s="154">
        <v>31</v>
      </c>
      <c r="B34" s="155">
        <v>7798</v>
      </c>
      <c r="C34" s="156" t="s">
        <v>322</v>
      </c>
      <c r="D34" s="173">
        <v>1472662</v>
      </c>
      <c r="E34" s="157">
        <v>0</v>
      </c>
      <c r="F34" s="157">
        <v>1472662</v>
      </c>
      <c r="G34" s="168">
        <v>1.5</v>
      </c>
    </row>
    <row r="35" spans="1:7" ht="18" customHeight="1" x14ac:dyDescent="0.2">
      <c r="A35" s="154">
        <v>32</v>
      </c>
      <c r="B35" s="155">
        <v>6533</v>
      </c>
      <c r="C35" s="156" t="s">
        <v>316</v>
      </c>
      <c r="D35" s="173">
        <v>0</v>
      </c>
      <c r="E35" s="173">
        <v>990370</v>
      </c>
      <c r="F35" s="157">
        <v>990370</v>
      </c>
      <c r="G35" s="168">
        <v>1.5</v>
      </c>
    </row>
    <row r="36" spans="1:7" ht="18" customHeight="1" x14ac:dyDescent="0.2">
      <c r="A36" s="154">
        <v>33</v>
      </c>
      <c r="B36" s="155">
        <v>4430</v>
      </c>
      <c r="C36" s="156" t="s">
        <v>322</v>
      </c>
      <c r="D36" s="173">
        <v>0</v>
      </c>
      <c r="E36" s="157">
        <v>1132553</v>
      </c>
      <c r="F36" s="157">
        <v>1132553</v>
      </c>
      <c r="G36" s="168">
        <v>1.4</v>
      </c>
    </row>
    <row r="37" spans="1:7" ht="18" customHeight="1" x14ac:dyDescent="0.2">
      <c r="A37" s="154">
        <v>34</v>
      </c>
      <c r="B37" s="155">
        <v>9470</v>
      </c>
      <c r="C37" s="156" t="s">
        <v>322</v>
      </c>
      <c r="D37" s="173">
        <v>268881</v>
      </c>
      <c r="E37" s="157">
        <v>969050</v>
      </c>
      <c r="F37" s="157">
        <v>1237931</v>
      </c>
      <c r="G37" s="168">
        <v>1.2</v>
      </c>
    </row>
    <row r="38" spans="1:7" ht="18" customHeight="1" x14ac:dyDescent="0.2">
      <c r="A38" s="154">
        <v>35</v>
      </c>
      <c r="B38" s="155">
        <v>2854</v>
      </c>
      <c r="C38" s="156" t="s">
        <v>322</v>
      </c>
      <c r="D38" s="173">
        <v>0</v>
      </c>
      <c r="E38" s="157">
        <v>968138</v>
      </c>
      <c r="F38" s="157">
        <v>968138</v>
      </c>
      <c r="G38" s="168">
        <v>0.9</v>
      </c>
    </row>
    <row r="39" spans="1:7" ht="18" customHeight="1" x14ac:dyDescent="0.2">
      <c r="A39" s="154">
        <v>36</v>
      </c>
      <c r="B39" s="155">
        <v>8288</v>
      </c>
      <c r="C39" s="156" t="s">
        <v>316</v>
      </c>
      <c r="D39" s="173">
        <v>0</v>
      </c>
      <c r="E39" s="157">
        <v>676900</v>
      </c>
      <c r="F39" s="157">
        <v>676900</v>
      </c>
      <c r="G39" s="168">
        <v>0.9</v>
      </c>
    </row>
    <row r="40" spans="1:7" ht="18" customHeight="1" x14ac:dyDescent="0.2">
      <c r="A40" s="154">
        <v>37</v>
      </c>
      <c r="B40" s="155">
        <v>4745</v>
      </c>
      <c r="C40" s="156" t="s">
        <v>322</v>
      </c>
      <c r="D40" s="173">
        <v>63186</v>
      </c>
      <c r="E40" s="157">
        <v>992167</v>
      </c>
      <c r="F40" s="157">
        <v>1055353</v>
      </c>
      <c r="G40" s="168">
        <v>0.8</v>
      </c>
    </row>
    <row r="41" spans="1:7" ht="18" customHeight="1" x14ac:dyDescent="0.2">
      <c r="A41" s="154">
        <v>38</v>
      </c>
      <c r="B41" s="155">
        <v>6806</v>
      </c>
      <c r="C41" s="156" t="s">
        <v>316</v>
      </c>
      <c r="D41" s="173">
        <v>372000</v>
      </c>
      <c r="E41" s="169">
        <v>806150</v>
      </c>
      <c r="F41" s="157">
        <v>1178150</v>
      </c>
      <c r="G41" s="168">
        <v>0.8</v>
      </c>
    </row>
    <row r="42" spans="1:7" ht="18" customHeight="1" x14ac:dyDescent="0.2">
      <c r="A42" s="154">
        <v>39</v>
      </c>
      <c r="B42" s="155">
        <v>1528</v>
      </c>
      <c r="C42" s="156" t="s">
        <v>316</v>
      </c>
      <c r="D42" s="173">
        <v>0</v>
      </c>
      <c r="E42" s="157">
        <v>918771</v>
      </c>
      <c r="F42" s="157">
        <v>918771</v>
      </c>
      <c r="G42" s="168">
        <v>0.8</v>
      </c>
    </row>
    <row r="43" spans="1:7" ht="18" customHeight="1" x14ac:dyDescent="0.2">
      <c r="A43" s="154">
        <v>40</v>
      </c>
      <c r="B43" s="155">
        <v>5143</v>
      </c>
      <c r="C43" s="156" t="s">
        <v>327</v>
      </c>
      <c r="D43" s="173">
        <v>225470</v>
      </c>
      <c r="E43" s="157">
        <v>258038</v>
      </c>
      <c r="F43" s="157">
        <v>483508</v>
      </c>
      <c r="G43" s="168">
        <v>0.7</v>
      </c>
    </row>
    <row r="44" spans="1:7" ht="18" customHeight="1" x14ac:dyDescent="0.2">
      <c r="A44" s="154">
        <v>41</v>
      </c>
      <c r="B44" s="155">
        <v>1268</v>
      </c>
      <c r="C44" s="156" t="s">
        <v>316</v>
      </c>
      <c r="D44" s="173">
        <v>232095</v>
      </c>
      <c r="E44" s="157">
        <v>0</v>
      </c>
      <c r="F44" s="157">
        <v>232095</v>
      </c>
      <c r="G44" s="168">
        <v>0.7</v>
      </c>
    </row>
    <row r="45" spans="1:7" ht="18" customHeight="1" x14ac:dyDescent="0.2">
      <c r="A45" s="154">
        <v>42</v>
      </c>
      <c r="B45" s="155">
        <v>9942</v>
      </c>
      <c r="C45" s="156" t="s">
        <v>316</v>
      </c>
      <c r="D45" s="173">
        <v>275000</v>
      </c>
      <c r="E45" s="157">
        <v>0</v>
      </c>
      <c r="F45" s="157">
        <v>275000</v>
      </c>
      <c r="G45" s="168">
        <v>0.5</v>
      </c>
    </row>
    <row r="46" spans="1:7" ht="18" customHeight="1" x14ac:dyDescent="0.2">
      <c r="A46" s="154">
        <v>43</v>
      </c>
      <c r="B46" s="155">
        <v>2091</v>
      </c>
      <c r="C46" s="156" t="s">
        <v>322</v>
      </c>
      <c r="D46" s="173">
        <v>0</v>
      </c>
      <c r="E46" s="157">
        <v>285904</v>
      </c>
      <c r="F46" s="157">
        <v>285904</v>
      </c>
      <c r="G46" s="168">
        <v>0.5</v>
      </c>
    </row>
    <row r="47" spans="1:7" ht="18" customHeight="1" x14ac:dyDescent="0.2">
      <c r="A47" s="154">
        <v>44</v>
      </c>
      <c r="B47" s="155">
        <v>1461</v>
      </c>
      <c r="C47" s="156" t="s">
        <v>316</v>
      </c>
      <c r="D47" s="173">
        <v>463961</v>
      </c>
      <c r="E47" s="157">
        <v>0</v>
      </c>
      <c r="F47" s="157">
        <v>463961</v>
      </c>
      <c r="G47" s="168">
        <v>0.4</v>
      </c>
    </row>
    <row r="48" spans="1:7" ht="18" customHeight="1" x14ac:dyDescent="0.2">
      <c r="A48" s="154">
        <v>45</v>
      </c>
      <c r="B48" s="155">
        <v>9973</v>
      </c>
      <c r="C48" s="156" t="s">
        <v>316</v>
      </c>
      <c r="D48" s="173">
        <v>0</v>
      </c>
      <c r="E48" s="157">
        <v>352128</v>
      </c>
      <c r="F48" s="157">
        <v>352128</v>
      </c>
      <c r="G48" s="168">
        <v>0.4</v>
      </c>
    </row>
    <row r="49" spans="1:7" ht="18" customHeight="1" x14ac:dyDescent="0.2">
      <c r="A49" s="154">
        <v>46</v>
      </c>
      <c r="B49" s="155">
        <v>5073</v>
      </c>
      <c r="C49" s="156" t="s">
        <v>322</v>
      </c>
      <c r="D49" s="173">
        <v>97450</v>
      </c>
      <c r="E49" s="157">
        <v>0</v>
      </c>
      <c r="F49" s="157">
        <v>97450</v>
      </c>
      <c r="G49" s="168">
        <v>0.2</v>
      </c>
    </row>
    <row r="50" spans="1:7" ht="18" customHeight="1" x14ac:dyDescent="0.2">
      <c r="A50" s="154">
        <v>47</v>
      </c>
      <c r="B50" s="155">
        <v>6858</v>
      </c>
      <c r="C50" s="156" t="s">
        <v>316</v>
      </c>
      <c r="D50" s="172">
        <v>0</v>
      </c>
      <c r="E50" s="157">
        <v>0</v>
      </c>
      <c r="F50" s="157">
        <v>0</v>
      </c>
      <c r="G50" s="168">
        <v>0</v>
      </c>
    </row>
    <row r="51" spans="1:7" ht="18" customHeight="1" x14ac:dyDescent="0.2">
      <c r="A51" s="154">
        <v>48</v>
      </c>
      <c r="B51" s="155">
        <v>3723</v>
      </c>
      <c r="C51" s="156" t="s">
        <v>316</v>
      </c>
      <c r="D51" s="172">
        <v>0</v>
      </c>
      <c r="E51" s="157">
        <v>0</v>
      </c>
      <c r="F51" s="157">
        <v>0</v>
      </c>
      <c r="G51" s="168">
        <v>0</v>
      </c>
    </row>
    <row r="52" spans="1:7" ht="18" customHeight="1" x14ac:dyDescent="0.2">
      <c r="A52" s="154">
        <v>49</v>
      </c>
      <c r="B52" s="155">
        <v>7214</v>
      </c>
      <c r="C52" s="156" t="s">
        <v>316</v>
      </c>
      <c r="D52" s="172">
        <v>0</v>
      </c>
      <c r="E52" s="157">
        <v>0</v>
      </c>
      <c r="F52" s="157">
        <v>0</v>
      </c>
      <c r="G52" s="168">
        <v>0</v>
      </c>
    </row>
    <row r="53" spans="1:7" ht="18" customHeight="1" x14ac:dyDescent="0.2">
      <c r="A53" s="154">
        <v>50</v>
      </c>
      <c r="B53" s="155">
        <v>9947</v>
      </c>
      <c r="C53" s="156" t="s">
        <v>322</v>
      </c>
      <c r="D53" s="172">
        <v>0</v>
      </c>
      <c r="E53" s="157">
        <v>0</v>
      </c>
      <c r="F53" s="157">
        <v>0</v>
      </c>
      <c r="G53" s="168">
        <v>0</v>
      </c>
    </row>
    <row r="54" spans="1:7" ht="18" customHeight="1" x14ac:dyDescent="0.2">
      <c r="A54" s="154">
        <v>51</v>
      </c>
      <c r="B54" s="155">
        <v>6299</v>
      </c>
      <c r="C54" s="156" t="s">
        <v>316</v>
      </c>
      <c r="D54" s="173">
        <v>0</v>
      </c>
      <c r="E54" s="157">
        <v>0</v>
      </c>
      <c r="F54" s="157">
        <v>0</v>
      </c>
      <c r="G54" s="168">
        <v>0</v>
      </c>
    </row>
    <row r="55" spans="1:7" ht="18" customHeight="1" x14ac:dyDescent="0.2">
      <c r="A55" s="154">
        <v>52</v>
      </c>
      <c r="B55" s="155">
        <v>6229</v>
      </c>
      <c r="C55" s="156" t="s">
        <v>316</v>
      </c>
      <c r="D55" s="173">
        <v>0</v>
      </c>
      <c r="E55" s="157">
        <v>0</v>
      </c>
      <c r="F55" s="157">
        <v>0</v>
      </c>
      <c r="G55" s="168">
        <v>0</v>
      </c>
    </row>
    <row r="56" spans="1:7" ht="18" customHeight="1" x14ac:dyDescent="0.2">
      <c r="A56" s="154">
        <v>53</v>
      </c>
      <c r="B56" s="155">
        <v>3678</v>
      </c>
      <c r="C56" s="156" t="s">
        <v>316</v>
      </c>
      <c r="D56" s="173">
        <v>0</v>
      </c>
      <c r="E56" s="157">
        <v>0</v>
      </c>
      <c r="F56" s="157">
        <v>0</v>
      </c>
      <c r="G56" s="168">
        <v>0</v>
      </c>
    </row>
    <row r="57" spans="1:7" ht="18" customHeight="1" x14ac:dyDescent="0.2">
      <c r="A57" s="154">
        <v>54</v>
      </c>
      <c r="B57" s="155">
        <v>5641</v>
      </c>
      <c r="C57" s="156" t="s">
        <v>316</v>
      </c>
      <c r="D57" s="173">
        <v>0</v>
      </c>
      <c r="E57" s="157">
        <v>0</v>
      </c>
      <c r="F57" s="157">
        <v>0</v>
      </c>
      <c r="G57" s="168">
        <v>0</v>
      </c>
    </row>
    <row r="58" spans="1:7" ht="18" customHeight="1" x14ac:dyDescent="0.2">
      <c r="A58" s="154">
        <v>55</v>
      </c>
      <c r="B58" s="155">
        <v>5634</v>
      </c>
      <c r="C58" s="156" t="s">
        <v>327</v>
      </c>
      <c r="D58" s="173">
        <v>0</v>
      </c>
      <c r="E58" s="159">
        <v>0</v>
      </c>
      <c r="F58" s="157">
        <v>0</v>
      </c>
      <c r="G58" s="168">
        <v>0</v>
      </c>
    </row>
    <row r="59" spans="1:7" ht="18" customHeight="1" x14ac:dyDescent="0.2">
      <c r="A59" s="154">
        <v>56</v>
      </c>
      <c r="B59" s="155">
        <v>7249</v>
      </c>
      <c r="C59" s="156" t="s">
        <v>322</v>
      </c>
      <c r="D59" s="173">
        <v>0</v>
      </c>
      <c r="E59" s="157">
        <v>0</v>
      </c>
      <c r="F59" s="157">
        <v>0</v>
      </c>
      <c r="G59" s="168">
        <v>0</v>
      </c>
    </row>
    <row r="60" spans="1:7" ht="18" customHeight="1" x14ac:dyDescent="0.2">
      <c r="A60" s="154">
        <v>57</v>
      </c>
      <c r="B60" s="155">
        <v>9333</v>
      </c>
      <c r="C60" s="156" t="s">
        <v>322</v>
      </c>
      <c r="D60" s="173">
        <v>0</v>
      </c>
      <c r="E60" s="156">
        <v>0</v>
      </c>
      <c r="F60" s="157">
        <v>0</v>
      </c>
      <c r="G60" s="168">
        <v>0</v>
      </c>
    </row>
    <row r="61" spans="1:7" ht="18" customHeight="1" x14ac:dyDescent="0.2">
      <c r="A61" s="154">
        <v>58</v>
      </c>
      <c r="B61" s="155">
        <v>3508</v>
      </c>
      <c r="C61" s="156" t="s">
        <v>327</v>
      </c>
      <c r="D61" s="173">
        <v>0</v>
      </c>
      <c r="E61" s="156">
        <v>0</v>
      </c>
      <c r="F61" s="157">
        <v>0</v>
      </c>
      <c r="G61" s="168">
        <v>0</v>
      </c>
    </row>
    <row r="62" spans="1:7" ht="18" customHeight="1" x14ac:dyDescent="0.2">
      <c r="A62" s="154">
        <v>59</v>
      </c>
      <c r="B62" s="155">
        <v>5442</v>
      </c>
      <c r="C62" s="156" t="s">
        <v>322</v>
      </c>
      <c r="D62" s="173">
        <v>0</v>
      </c>
      <c r="E62" s="156">
        <v>0</v>
      </c>
      <c r="F62" s="156">
        <v>0</v>
      </c>
      <c r="G62" s="168">
        <v>0</v>
      </c>
    </row>
    <row r="63" spans="1:7" ht="18" customHeight="1" x14ac:dyDescent="0.2">
      <c r="A63" s="154">
        <v>60</v>
      </c>
      <c r="B63" s="155">
        <v>2245</v>
      </c>
      <c r="C63" s="156" t="s">
        <v>322</v>
      </c>
      <c r="D63" s="173">
        <v>0</v>
      </c>
      <c r="E63" s="156">
        <v>0</v>
      </c>
      <c r="F63" s="156">
        <v>0</v>
      </c>
      <c r="G63" s="168">
        <v>0</v>
      </c>
    </row>
    <row r="64" spans="1:7" ht="18" customHeight="1" x14ac:dyDescent="0.2">
      <c r="A64" s="154">
        <v>61</v>
      </c>
      <c r="B64" s="155">
        <v>4333</v>
      </c>
      <c r="C64" s="156" t="s">
        <v>316</v>
      </c>
      <c r="D64" s="173">
        <v>0</v>
      </c>
      <c r="E64" s="156">
        <v>0</v>
      </c>
      <c r="F64" s="156">
        <v>0</v>
      </c>
      <c r="G64" s="168">
        <v>0</v>
      </c>
    </row>
    <row r="65" spans="1:7" ht="18" customHeight="1" x14ac:dyDescent="0.2">
      <c r="A65" s="154">
        <v>62</v>
      </c>
      <c r="B65" s="155">
        <v>3232</v>
      </c>
      <c r="C65" s="156" t="s">
        <v>316</v>
      </c>
      <c r="D65" s="173">
        <v>0</v>
      </c>
      <c r="E65" s="156">
        <v>0</v>
      </c>
      <c r="F65" s="156">
        <v>0</v>
      </c>
      <c r="G65" s="168">
        <v>0</v>
      </c>
    </row>
    <row r="66" spans="1:7" ht="18" customHeight="1" x14ac:dyDescent="0.2">
      <c r="A66" s="154">
        <v>63</v>
      </c>
      <c r="B66" s="155">
        <v>8708</v>
      </c>
      <c r="C66" s="156" t="s">
        <v>316</v>
      </c>
      <c r="D66" s="173">
        <v>0</v>
      </c>
      <c r="E66" s="156">
        <v>0</v>
      </c>
      <c r="F66" s="156">
        <v>0</v>
      </c>
      <c r="G66" s="168">
        <v>0</v>
      </c>
    </row>
    <row r="67" spans="1:7" ht="18" customHeight="1" x14ac:dyDescent="0.2">
      <c r="A67" s="154">
        <v>64</v>
      </c>
      <c r="B67" s="155">
        <v>3346</v>
      </c>
      <c r="C67" s="156" t="s">
        <v>316</v>
      </c>
      <c r="D67" s="172">
        <v>0</v>
      </c>
      <c r="E67" s="156">
        <v>0</v>
      </c>
      <c r="F67" s="156">
        <v>0</v>
      </c>
      <c r="G67" s="168">
        <v>0</v>
      </c>
    </row>
    <row r="68" spans="1:7" ht="18" customHeight="1" x14ac:dyDescent="0.2">
      <c r="A68" s="154">
        <v>65</v>
      </c>
      <c r="B68" s="155">
        <v>7332</v>
      </c>
      <c r="C68" s="156" t="s">
        <v>316</v>
      </c>
      <c r="D68" s="172">
        <v>0</v>
      </c>
      <c r="E68" s="156">
        <v>0</v>
      </c>
      <c r="F68" s="156">
        <v>0</v>
      </c>
      <c r="G68" s="168">
        <v>0</v>
      </c>
    </row>
    <row r="69" spans="1:7" ht="18" customHeight="1" x14ac:dyDescent="0.2">
      <c r="A69" s="154">
        <v>66</v>
      </c>
      <c r="B69" s="155">
        <v>2964</v>
      </c>
      <c r="C69" s="156" t="s">
        <v>316</v>
      </c>
      <c r="D69" s="172">
        <v>0</v>
      </c>
      <c r="E69" s="156">
        <v>0</v>
      </c>
      <c r="F69" s="156">
        <v>0</v>
      </c>
      <c r="G69" s="168">
        <v>0</v>
      </c>
    </row>
    <row r="70" spans="1:7" ht="18" customHeight="1" x14ac:dyDescent="0.2">
      <c r="A70" s="154">
        <v>67</v>
      </c>
      <c r="B70" s="155">
        <v>5065</v>
      </c>
      <c r="C70" s="156" t="s">
        <v>322</v>
      </c>
      <c r="D70" s="172">
        <v>0</v>
      </c>
      <c r="E70" s="156">
        <v>0</v>
      </c>
      <c r="F70" s="156">
        <v>0</v>
      </c>
      <c r="G70" s="168">
        <v>0</v>
      </c>
    </row>
    <row r="71" spans="1:7" ht="18" customHeight="1" x14ac:dyDescent="0.2">
      <c r="A71" s="154">
        <v>68</v>
      </c>
      <c r="B71" s="155">
        <v>3954</v>
      </c>
      <c r="C71" s="156" t="s">
        <v>316</v>
      </c>
      <c r="D71" s="172">
        <v>0</v>
      </c>
      <c r="E71" s="156">
        <v>0</v>
      </c>
      <c r="F71" s="156">
        <v>0</v>
      </c>
      <c r="G71" s="168">
        <v>0</v>
      </c>
    </row>
    <row r="72" spans="1:7" ht="21.95" customHeight="1" x14ac:dyDescent="0.2">
      <c r="A72" s="160"/>
      <c r="B72" s="398" t="s">
        <v>424</v>
      </c>
      <c r="C72" s="398" t="s">
        <v>408</v>
      </c>
      <c r="D72" s="161">
        <v>1413603</v>
      </c>
      <c r="E72" s="161">
        <v>1636156</v>
      </c>
      <c r="F72" s="161">
        <v>2039056</v>
      </c>
      <c r="G72" s="170">
        <v>2</v>
      </c>
    </row>
    <row r="73" spans="1:7" ht="21.95" customHeight="1" x14ac:dyDescent="0.2">
      <c r="A73" s="160"/>
      <c r="B73" s="163" t="s">
        <v>400</v>
      </c>
      <c r="C73" s="164"/>
      <c r="D73" s="161">
        <v>63186</v>
      </c>
      <c r="E73" s="165">
        <v>250812</v>
      </c>
      <c r="F73" s="161">
        <v>97450</v>
      </c>
      <c r="G73" s="166">
        <v>0.2</v>
      </c>
    </row>
    <row r="74" spans="1:7" ht="21.95" customHeight="1" x14ac:dyDescent="0.2">
      <c r="A74" s="160"/>
      <c r="B74" s="163" t="s">
        <v>401</v>
      </c>
      <c r="C74" s="164"/>
      <c r="D74" s="161">
        <v>4217121</v>
      </c>
      <c r="E74" s="161">
        <v>5676391</v>
      </c>
      <c r="F74" s="161">
        <v>6452693</v>
      </c>
      <c r="G74" s="170">
        <v>16.100000000000001</v>
      </c>
    </row>
    <row r="75" spans="1:7" ht="15" x14ac:dyDescent="0.2">
      <c r="A75" s="152"/>
      <c r="B75" s="152"/>
      <c r="C75" s="152"/>
      <c r="D75" s="152"/>
      <c r="E75" s="152"/>
      <c r="F75" s="152"/>
      <c r="G75" s="152"/>
    </row>
    <row r="76" spans="1:7" ht="15" customHeight="1" x14ac:dyDescent="0.2">
      <c r="A76" s="148" t="s">
        <v>441</v>
      </c>
      <c r="B76" s="257"/>
      <c r="C76" s="257"/>
      <c r="D76" s="257"/>
      <c r="E76" s="257"/>
      <c r="F76" s="257"/>
      <c r="G76" s="152"/>
    </row>
    <row r="77" spans="1:7" ht="15" x14ac:dyDescent="0.2">
      <c r="A77" s="29" t="s">
        <v>124</v>
      </c>
      <c r="B77" s="109"/>
      <c r="C77" s="109"/>
      <c r="D77" s="109"/>
      <c r="E77" s="109"/>
      <c r="F77" s="111"/>
      <c r="G77" s="152"/>
    </row>
  </sheetData>
  <autoFilter ref="A3:G3" xr:uid="{00000000-0009-0000-0000-000015000000}"/>
  <mergeCells count="2">
    <mergeCell ref="A2:B2"/>
    <mergeCell ref="B72:C72"/>
  </mergeCells>
  <conditionalFormatting sqref="A4:G71">
    <cfRule type="expression" dxfId="31" priority="1">
      <formula>MOD(ROW(),2)=0</formula>
    </cfRule>
  </conditionalFormatting>
  <hyperlinks>
    <hyperlink ref="A2:B2" location="TOC!A1" display="Return to Table of Contents" xr:uid="{00000000-0004-0000-1500-000000000000}"/>
  </hyperlinks>
  <pageMargins left="0.25" right="0.25" top="0.75" bottom="0.75" header="0.3" footer="0.3"/>
  <pageSetup scale="49" orientation="portrait" r:id="rId1"/>
  <headerFooter>
    <oddHeader>&amp;L2022-23 &amp;"Arial,Italic"Survey of Dental Education&amp;"Arial,Regular" 
Report 3 - Finances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I77"/>
  <sheetViews>
    <sheetView workbookViewId="0">
      <pane ySplit="3" topLeftCell="A4" activePane="bottomLeft" state="frozen"/>
      <selection pane="bottomLeft"/>
    </sheetView>
  </sheetViews>
  <sheetFormatPr defaultColWidth="8.85546875" defaultRowHeight="12.75" x14ac:dyDescent="0.2"/>
  <cols>
    <col min="1" max="1" width="11.140625" style="1" customWidth="1"/>
    <col min="2" max="2" width="18.85546875" style="1" customWidth="1"/>
    <col min="3" max="3" width="25.42578125" style="1" customWidth="1"/>
    <col min="4" max="6" width="16.140625" style="1" customWidth="1"/>
    <col min="7" max="7" width="16.140625" style="179" customWidth="1"/>
    <col min="8" max="8" width="16.140625" style="1" customWidth="1"/>
    <col min="9" max="16384" width="8.85546875" style="1"/>
  </cols>
  <sheetData>
    <row r="1" spans="1:8" ht="15.75" x14ac:dyDescent="0.25">
      <c r="A1" s="167" t="s">
        <v>27</v>
      </c>
      <c r="B1" s="152"/>
      <c r="C1" s="152"/>
      <c r="D1" s="152"/>
      <c r="E1" s="152"/>
      <c r="F1" s="152"/>
      <c r="G1" s="174"/>
    </row>
    <row r="2" spans="1:8" ht="19.350000000000001" customHeight="1" x14ac:dyDescent="0.2">
      <c r="A2" s="397" t="s">
        <v>64</v>
      </c>
      <c r="B2" s="397"/>
      <c r="C2" s="152"/>
      <c r="D2" s="152"/>
      <c r="E2" s="152"/>
      <c r="F2" s="152"/>
      <c r="G2" s="174"/>
    </row>
    <row r="3" spans="1:8" ht="40.5" x14ac:dyDescent="0.2">
      <c r="A3" s="31" t="s">
        <v>307</v>
      </c>
      <c r="B3" s="31" t="s">
        <v>396</v>
      </c>
      <c r="C3" s="31" t="s">
        <v>309</v>
      </c>
      <c r="D3" s="31" t="s">
        <v>442</v>
      </c>
      <c r="E3" s="31" t="s">
        <v>443</v>
      </c>
      <c r="F3" s="31" t="s">
        <v>190</v>
      </c>
      <c r="G3" s="175" t="s">
        <v>197</v>
      </c>
      <c r="H3" s="31" t="s">
        <v>398</v>
      </c>
    </row>
    <row r="4" spans="1:8" ht="18" customHeight="1" x14ac:dyDescent="0.2">
      <c r="A4" s="154">
        <v>1</v>
      </c>
      <c r="B4" s="155">
        <v>3979</v>
      </c>
      <c r="C4" s="156" t="s">
        <v>322</v>
      </c>
      <c r="D4" s="157">
        <v>187323</v>
      </c>
      <c r="E4" s="157">
        <v>0</v>
      </c>
      <c r="F4" s="157">
        <v>26555430</v>
      </c>
      <c r="G4" s="157">
        <v>26742753</v>
      </c>
      <c r="H4" s="168">
        <v>35.299999999999997</v>
      </c>
    </row>
    <row r="5" spans="1:8" ht="18" customHeight="1" x14ac:dyDescent="0.2">
      <c r="A5" s="154">
        <v>2</v>
      </c>
      <c r="B5" s="155">
        <v>4745</v>
      </c>
      <c r="C5" s="156" t="s">
        <v>322</v>
      </c>
      <c r="D5" s="157">
        <v>993738</v>
      </c>
      <c r="E5" s="157">
        <v>279337</v>
      </c>
      <c r="F5" s="157">
        <v>11063481</v>
      </c>
      <c r="G5" s="157">
        <v>12336556</v>
      </c>
      <c r="H5" s="168">
        <v>9.9</v>
      </c>
    </row>
    <row r="6" spans="1:8" ht="18" customHeight="1" x14ac:dyDescent="0.2">
      <c r="A6" s="154">
        <v>3</v>
      </c>
      <c r="B6" s="155">
        <v>9270</v>
      </c>
      <c r="C6" s="156" t="s">
        <v>322</v>
      </c>
      <c r="D6" s="157">
        <v>1955686</v>
      </c>
      <c r="E6" s="157">
        <v>1380512</v>
      </c>
      <c r="F6" s="157">
        <v>5337148</v>
      </c>
      <c r="G6" s="157">
        <v>8673346</v>
      </c>
      <c r="H6" s="168">
        <v>8.9</v>
      </c>
    </row>
    <row r="7" spans="1:8" ht="18" customHeight="1" x14ac:dyDescent="0.2">
      <c r="A7" s="154">
        <v>4</v>
      </c>
      <c r="B7" s="155">
        <v>7653</v>
      </c>
      <c r="C7" s="156" t="s">
        <v>322</v>
      </c>
      <c r="D7" s="157">
        <v>55682</v>
      </c>
      <c r="E7" s="157">
        <v>0</v>
      </c>
      <c r="F7" s="157">
        <v>3722886</v>
      </c>
      <c r="G7" s="157">
        <v>3778568</v>
      </c>
      <c r="H7" s="168">
        <v>6.6</v>
      </c>
    </row>
    <row r="8" spans="1:8" ht="18" customHeight="1" x14ac:dyDescent="0.2">
      <c r="A8" s="154">
        <v>5</v>
      </c>
      <c r="B8" s="155">
        <v>5442</v>
      </c>
      <c r="C8" s="156" t="s">
        <v>322</v>
      </c>
      <c r="D8" s="157">
        <v>23200</v>
      </c>
      <c r="E8" s="157">
        <v>0</v>
      </c>
      <c r="F8" s="157">
        <v>1526482</v>
      </c>
      <c r="G8" s="157">
        <v>1549682</v>
      </c>
      <c r="H8" s="168">
        <v>6.5</v>
      </c>
    </row>
    <row r="9" spans="1:8" ht="18" customHeight="1" x14ac:dyDescent="0.2">
      <c r="A9" s="154">
        <v>6</v>
      </c>
      <c r="B9" s="155">
        <v>8694</v>
      </c>
      <c r="C9" s="156" t="s">
        <v>322</v>
      </c>
      <c r="D9" s="157">
        <v>143817</v>
      </c>
      <c r="E9" s="157">
        <v>0</v>
      </c>
      <c r="F9" s="157">
        <v>4966725</v>
      </c>
      <c r="G9" s="157">
        <v>5110542</v>
      </c>
      <c r="H9" s="168">
        <v>6.4</v>
      </c>
    </row>
    <row r="10" spans="1:8" ht="18" customHeight="1" x14ac:dyDescent="0.2">
      <c r="A10" s="154">
        <v>7</v>
      </c>
      <c r="B10" s="155">
        <v>6056</v>
      </c>
      <c r="C10" s="156" t="s">
        <v>322</v>
      </c>
      <c r="D10" s="157">
        <v>92834</v>
      </c>
      <c r="E10" s="157">
        <v>1435649</v>
      </c>
      <c r="F10" s="157">
        <v>1059604</v>
      </c>
      <c r="G10" s="157">
        <v>2588087</v>
      </c>
      <c r="H10" s="168">
        <v>5.9</v>
      </c>
    </row>
    <row r="11" spans="1:8" ht="18" customHeight="1" x14ac:dyDescent="0.2">
      <c r="A11" s="154">
        <v>8</v>
      </c>
      <c r="B11" s="155">
        <v>5143</v>
      </c>
      <c r="C11" s="156" t="s">
        <v>327</v>
      </c>
      <c r="D11" s="157">
        <v>91237</v>
      </c>
      <c r="E11" s="157">
        <v>542</v>
      </c>
      <c r="F11" s="157">
        <v>3898495</v>
      </c>
      <c r="G11" s="157">
        <v>3990274</v>
      </c>
      <c r="H11" s="168">
        <v>5.7</v>
      </c>
    </row>
    <row r="12" spans="1:8" ht="18" customHeight="1" x14ac:dyDescent="0.2">
      <c r="A12" s="154">
        <v>9</v>
      </c>
      <c r="B12" s="155">
        <v>9942</v>
      </c>
      <c r="C12" s="156" t="s">
        <v>316</v>
      </c>
      <c r="D12" s="157">
        <v>37939</v>
      </c>
      <c r="E12" s="157">
        <v>0</v>
      </c>
      <c r="F12" s="157">
        <v>2531592</v>
      </c>
      <c r="G12" s="157">
        <v>2569531</v>
      </c>
      <c r="H12" s="168">
        <v>5.0999999999999996</v>
      </c>
    </row>
    <row r="13" spans="1:8" ht="18" customHeight="1" x14ac:dyDescent="0.2">
      <c r="A13" s="154">
        <v>10</v>
      </c>
      <c r="B13" s="155">
        <v>9973</v>
      </c>
      <c r="C13" s="156" t="s">
        <v>316</v>
      </c>
      <c r="D13" s="157">
        <v>1096491</v>
      </c>
      <c r="E13" s="157">
        <v>2774075</v>
      </c>
      <c r="F13" s="157">
        <v>878681</v>
      </c>
      <c r="G13" s="157">
        <v>4749247</v>
      </c>
      <c r="H13" s="168">
        <v>4.9000000000000004</v>
      </c>
    </row>
    <row r="14" spans="1:8" ht="18" customHeight="1" x14ac:dyDescent="0.2">
      <c r="A14" s="154">
        <v>11</v>
      </c>
      <c r="B14" s="155">
        <v>7249</v>
      </c>
      <c r="C14" s="156" t="s">
        <v>322</v>
      </c>
      <c r="D14" s="157">
        <v>103123</v>
      </c>
      <c r="E14" s="157">
        <v>1049751</v>
      </c>
      <c r="F14" s="157">
        <v>1802402</v>
      </c>
      <c r="G14" s="157">
        <v>2955276</v>
      </c>
      <c r="H14" s="168">
        <v>4.7</v>
      </c>
    </row>
    <row r="15" spans="1:8" ht="18" customHeight="1" x14ac:dyDescent="0.2">
      <c r="A15" s="154">
        <v>12</v>
      </c>
      <c r="B15" s="155">
        <v>6241</v>
      </c>
      <c r="C15" s="156" t="s">
        <v>322</v>
      </c>
      <c r="D15" s="157">
        <v>3736805</v>
      </c>
      <c r="E15" s="157">
        <v>18000</v>
      </c>
      <c r="F15" s="157">
        <v>0</v>
      </c>
      <c r="G15" s="157">
        <v>3754805</v>
      </c>
      <c r="H15" s="168">
        <v>4.3</v>
      </c>
    </row>
    <row r="16" spans="1:8" ht="18" customHeight="1" x14ac:dyDescent="0.2">
      <c r="A16" s="154">
        <v>13</v>
      </c>
      <c r="B16" s="155">
        <v>9333</v>
      </c>
      <c r="C16" s="156" t="s">
        <v>322</v>
      </c>
      <c r="D16" s="157">
        <v>1795423</v>
      </c>
      <c r="E16" s="157">
        <v>0</v>
      </c>
      <c r="F16" s="157">
        <v>1852866</v>
      </c>
      <c r="G16" s="157">
        <v>3648289</v>
      </c>
      <c r="H16" s="168">
        <v>4.2</v>
      </c>
    </row>
    <row r="17" spans="1:8" ht="18" customHeight="1" x14ac:dyDescent="0.2">
      <c r="A17" s="154">
        <v>14</v>
      </c>
      <c r="B17" s="155">
        <v>5005</v>
      </c>
      <c r="C17" s="156" t="s">
        <v>322</v>
      </c>
      <c r="D17" s="157">
        <v>274572</v>
      </c>
      <c r="E17" s="157">
        <v>0</v>
      </c>
      <c r="F17" s="157">
        <v>2466348</v>
      </c>
      <c r="G17" s="157">
        <v>2740920</v>
      </c>
      <c r="H17" s="168">
        <v>4.0999999999999996</v>
      </c>
    </row>
    <row r="18" spans="1:8" ht="18" customHeight="1" x14ac:dyDescent="0.2">
      <c r="A18" s="154">
        <v>15</v>
      </c>
      <c r="B18" s="155">
        <v>2091</v>
      </c>
      <c r="C18" s="156" t="s">
        <v>322</v>
      </c>
      <c r="D18" s="157">
        <v>0</v>
      </c>
      <c r="E18" s="157">
        <v>1588408</v>
      </c>
      <c r="F18" s="157">
        <v>494534</v>
      </c>
      <c r="G18" s="157">
        <v>2082942</v>
      </c>
      <c r="H18" s="168">
        <v>3.6</v>
      </c>
    </row>
    <row r="19" spans="1:8" ht="18" customHeight="1" x14ac:dyDescent="0.2">
      <c r="A19" s="154">
        <v>16</v>
      </c>
      <c r="B19" s="155">
        <v>4965</v>
      </c>
      <c r="C19" s="156" t="s">
        <v>322</v>
      </c>
      <c r="D19" s="157">
        <v>275262</v>
      </c>
      <c r="E19" s="157">
        <v>40263</v>
      </c>
      <c r="F19" s="157">
        <v>2389748</v>
      </c>
      <c r="G19" s="157">
        <v>2705273</v>
      </c>
      <c r="H19" s="168">
        <v>3.3</v>
      </c>
    </row>
    <row r="20" spans="1:8" ht="18" customHeight="1" x14ac:dyDescent="0.2">
      <c r="A20" s="154">
        <v>17</v>
      </c>
      <c r="B20" s="155">
        <v>3723</v>
      </c>
      <c r="C20" s="156" t="s">
        <v>316</v>
      </c>
      <c r="D20" s="157">
        <v>51068</v>
      </c>
      <c r="E20" s="157">
        <v>335155</v>
      </c>
      <c r="F20" s="157">
        <v>3027767</v>
      </c>
      <c r="G20" s="157">
        <v>3413990</v>
      </c>
      <c r="H20" s="168">
        <v>3.1</v>
      </c>
    </row>
    <row r="21" spans="1:8" ht="18" customHeight="1" x14ac:dyDescent="0.2">
      <c r="A21" s="154">
        <v>18</v>
      </c>
      <c r="B21" s="155">
        <v>7332</v>
      </c>
      <c r="C21" s="156" t="s">
        <v>316</v>
      </c>
      <c r="D21" s="208">
        <v>0</v>
      </c>
      <c r="E21" s="157">
        <v>0</v>
      </c>
      <c r="F21" s="157">
        <v>944934</v>
      </c>
      <c r="G21" s="157">
        <v>944934</v>
      </c>
      <c r="H21" s="168">
        <v>3</v>
      </c>
    </row>
    <row r="22" spans="1:8" ht="18" customHeight="1" x14ac:dyDescent="0.2">
      <c r="A22" s="154">
        <v>19</v>
      </c>
      <c r="B22" s="155">
        <v>5641</v>
      </c>
      <c r="C22" s="156" t="s">
        <v>316</v>
      </c>
      <c r="D22" s="157">
        <v>0</v>
      </c>
      <c r="E22" s="157">
        <v>0</v>
      </c>
      <c r="F22" s="157">
        <v>1117797</v>
      </c>
      <c r="G22" s="157">
        <v>1117797</v>
      </c>
      <c r="H22" s="168">
        <v>2.9</v>
      </c>
    </row>
    <row r="23" spans="1:8" ht="18" customHeight="1" x14ac:dyDescent="0.2">
      <c r="A23" s="154">
        <v>20</v>
      </c>
      <c r="B23" s="155">
        <v>6533</v>
      </c>
      <c r="C23" s="156" t="s">
        <v>316</v>
      </c>
      <c r="D23" s="157">
        <v>229539</v>
      </c>
      <c r="E23" s="176">
        <v>940504</v>
      </c>
      <c r="F23" s="157">
        <v>536810</v>
      </c>
      <c r="G23" s="157">
        <v>1706853</v>
      </c>
      <c r="H23" s="168">
        <v>2.5</v>
      </c>
    </row>
    <row r="24" spans="1:8" ht="18" customHeight="1" x14ac:dyDescent="0.2">
      <c r="A24" s="154">
        <v>21</v>
      </c>
      <c r="B24" s="155">
        <v>6670</v>
      </c>
      <c r="C24" s="156" t="s">
        <v>316</v>
      </c>
      <c r="D24" s="157">
        <v>217454</v>
      </c>
      <c r="E24" s="157">
        <v>0</v>
      </c>
      <c r="F24" s="157">
        <v>1931137</v>
      </c>
      <c r="G24" s="157">
        <v>2148591</v>
      </c>
      <c r="H24" s="168">
        <v>2.2999999999999998</v>
      </c>
    </row>
    <row r="25" spans="1:8" ht="18" customHeight="1" x14ac:dyDescent="0.2">
      <c r="A25" s="154">
        <v>22</v>
      </c>
      <c r="B25" s="155">
        <v>4430</v>
      </c>
      <c r="C25" s="156" t="s">
        <v>322</v>
      </c>
      <c r="D25" s="157">
        <v>433595</v>
      </c>
      <c r="E25" s="157">
        <v>1380020</v>
      </c>
      <c r="F25" s="157">
        <v>0</v>
      </c>
      <c r="G25" s="157">
        <v>1813615</v>
      </c>
      <c r="H25" s="168">
        <v>2.2000000000000002</v>
      </c>
    </row>
    <row r="26" spans="1:8" ht="18" customHeight="1" x14ac:dyDescent="0.2">
      <c r="A26" s="154">
        <v>23</v>
      </c>
      <c r="B26" s="155">
        <v>3678</v>
      </c>
      <c r="C26" s="156" t="s">
        <v>316</v>
      </c>
      <c r="D26" s="157">
        <v>5613277</v>
      </c>
      <c r="E26" s="157">
        <v>-285605</v>
      </c>
      <c r="F26" s="157">
        <v>0</v>
      </c>
      <c r="G26" s="157">
        <v>5327672</v>
      </c>
      <c r="H26" s="168">
        <v>2.2000000000000002</v>
      </c>
    </row>
    <row r="27" spans="1:8" ht="18" customHeight="1" x14ac:dyDescent="0.2">
      <c r="A27" s="154">
        <v>24</v>
      </c>
      <c r="B27" s="155">
        <v>1825</v>
      </c>
      <c r="C27" s="156" t="s">
        <v>322</v>
      </c>
      <c r="D27" s="157">
        <v>1178111</v>
      </c>
      <c r="E27" s="157">
        <v>0</v>
      </c>
      <c r="F27" s="157">
        <v>880288</v>
      </c>
      <c r="G27" s="157">
        <v>2058399</v>
      </c>
      <c r="H27" s="168">
        <v>2</v>
      </c>
    </row>
    <row r="28" spans="1:8" ht="18" customHeight="1" x14ac:dyDescent="0.2">
      <c r="A28" s="154">
        <v>25</v>
      </c>
      <c r="B28" s="155">
        <v>1528</v>
      </c>
      <c r="C28" s="156" t="s">
        <v>316</v>
      </c>
      <c r="D28" s="157">
        <v>821862</v>
      </c>
      <c r="E28" s="157">
        <v>25208</v>
      </c>
      <c r="F28" s="157">
        <v>1320746</v>
      </c>
      <c r="G28" s="157">
        <v>2167816</v>
      </c>
      <c r="H28" s="168">
        <v>1.9</v>
      </c>
    </row>
    <row r="29" spans="1:8" ht="18" customHeight="1" x14ac:dyDescent="0.2">
      <c r="A29" s="154">
        <v>26</v>
      </c>
      <c r="B29" s="155">
        <v>3393</v>
      </c>
      <c r="C29" s="156" t="s">
        <v>322</v>
      </c>
      <c r="D29" s="157">
        <v>550864</v>
      </c>
      <c r="E29" s="157">
        <v>66650</v>
      </c>
      <c r="F29" s="157">
        <v>1136410</v>
      </c>
      <c r="G29" s="157">
        <v>1753924</v>
      </c>
      <c r="H29" s="168">
        <v>1.8</v>
      </c>
    </row>
    <row r="30" spans="1:8" ht="18" customHeight="1" x14ac:dyDescent="0.2">
      <c r="A30" s="154">
        <v>27</v>
      </c>
      <c r="B30" s="155">
        <v>7483</v>
      </c>
      <c r="C30" s="156" t="s">
        <v>322</v>
      </c>
      <c r="D30" s="157">
        <v>551418</v>
      </c>
      <c r="E30" s="157">
        <v>495686</v>
      </c>
      <c r="F30" s="157">
        <v>764291</v>
      </c>
      <c r="G30" s="157">
        <v>1811395</v>
      </c>
      <c r="H30" s="168">
        <v>1.8</v>
      </c>
    </row>
    <row r="31" spans="1:8" ht="18" customHeight="1" x14ac:dyDescent="0.2">
      <c r="A31" s="154">
        <v>28</v>
      </c>
      <c r="B31" s="155">
        <v>2178</v>
      </c>
      <c r="C31" s="156" t="s">
        <v>322</v>
      </c>
      <c r="D31" s="157">
        <v>0</v>
      </c>
      <c r="E31" s="157">
        <v>0</v>
      </c>
      <c r="F31" s="157">
        <v>565254</v>
      </c>
      <c r="G31" s="157">
        <v>565254</v>
      </c>
      <c r="H31" s="168">
        <v>1.7</v>
      </c>
    </row>
    <row r="32" spans="1:8" ht="18" customHeight="1" x14ac:dyDescent="0.2">
      <c r="A32" s="154">
        <v>29</v>
      </c>
      <c r="B32" s="155">
        <v>9102</v>
      </c>
      <c r="C32" s="156" t="s">
        <v>322</v>
      </c>
      <c r="D32" s="157">
        <v>1410362</v>
      </c>
      <c r="E32" s="157">
        <v>56000</v>
      </c>
      <c r="F32" s="157">
        <v>121672</v>
      </c>
      <c r="G32" s="157">
        <v>1588034</v>
      </c>
      <c r="H32" s="168">
        <v>1.7</v>
      </c>
    </row>
    <row r="33" spans="1:9" ht="18" customHeight="1" x14ac:dyDescent="0.2">
      <c r="A33" s="154">
        <v>30</v>
      </c>
      <c r="B33" s="155">
        <v>2132</v>
      </c>
      <c r="C33" s="156" t="s">
        <v>322</v>
      </c>
      <c r="D33" s="157">
        <v>259500</v>
      </c>
      <c r="E33" s="157">
        <v>77500</v>
      </c>
      <c r="F33" s="157">
        <v>992600</v>
      </c>
      <c r="G33" s="157">
        <v>1329600</v>
      </c>
      <c r="H33" s="168">
        <v>1.6</v>
      </c>
      <c r="I33" s="204"/>
    </row>
    <row r="34" spans="1:9" ht="18" customHeight="1" x14ac:dyDescent="0.2">
      <c r="A34" s="154">
        <v>31</v>
      </c>
      <c r="B34" s="155">
        <v>3954</v>
      </c>
      <c r="C34" s="156" t="s">
        <v>316</v>
      </c>
      <c r="D34" s="157">
        <v>100329</v>
      </c>
      <c r="E34" s="157">
        <v>0</v>
      </c>
      <c r="F34" s="157">
        <v>65100</v>
      </c>
      <c r="G34" s="157">
        <v>165429</v>
      </c>
      <c r="H34" s="168">
        <v>1.5</v>
      </c>
    </row>
    <row r="35" spans="1:9" ht="18" customHeight="1" x14ac:dyDescent="0.2">
      <c r="A35" s="154">
        <v>32</v>
      </c>
      <c r="B35" s="155">
        <v>4786</v>
      </c>
      <c r="C35" s="156" t="s">
        <v>322</v>
      </c>
      <c r="D35" s="157">
        <v>127840</v>
      </c>
      <c r="E35" s="157">
        <v>1074977</v>
      </c>
      <c r="F35" s="157">
        <v>57947</v>
      </c>
      <c r="G35" s="157">
        <v>1260764</v>
      </c>
      <c r="H35" s="168">
        <v>1.5</v>
      </c>
    </row>
    <row r="36" spans="1:9" ht="18" customHeight="1" x14ac:dyDescent="0.2">
      <c r="A36" s="154">
        <v>33</v>
      </c>
      <c r="B36" s="155">
        <v>5255</v>
      </c>
      <c r="C36" s="156" t="s">
        <v>322</v>
      </c>
      <c r="D36" s="157">
        <v>493443</v>
      </c>
      <c r="E36" s="157">
        <v>0</v>
      </c>
      <c r="F36" s="157">
        <v>117742</v>
      </c>
      <c r="G36" s="157">
        <v>611185</v>
      </c>
      <c r="H36" s="168">
        <v>1.5</v>
      </c>
    </row>
    <row r="37" spans="1:9" ht="18" customHeight="1" x14ac:dyDescent="0.2">
      <c r="A37" s="154">
        <v>34</v>
      </c>
      <c r="B37" s="155">
        <v>6805</v>
      </c>
      <c r="C37" s="156" t="s">
        <v>322</v>
      </c>
      <c r="D37" s="157">
        <v>489070</v>
      </c>
      <c r="E37" s="157">
        <v>576149</v>
      </c>
      <c r="F37" s="157">
        <v>0</v>
      </c>
      <c r="G37" s="157">
        <v>1065219</v>
      </c>
      <c r="H37" s="168">
        <v>1.3</v>
      </c>
    </row>
    <row r="38" spans="1:9" ht="18" customHeight="1" x14ac:dyDescent="0.2">
      <c r="A38" s="154">
        <v>35</v>
      </c>
      <c r="B38" s="155">
        <v>3318</v>
      </c>
      <c r="C38" s="156" t="s">
        <v>322</v>
      </c>
      <c r="D38" s="157">
        <v>521635</v>
      </c>
      <c r="E38" s="157">
        <v>0</v>
      </c>
      <c r="F38" s="157">
        <v>757119</v>
      </c>
      <c r="G38" s="157">
        <v>1278754</v>
      </c>
      <c r="H38" s="168">
        <v>1.3</v>
      </c>
    </row>
    <row r="39" spans="1:9" ht="18" customHeight="1" x14ac:dyDescent="0.2">
      <c r="A39" s="154">
        <v>36</v>
      </c>
      <c r="B39" s="155">
        <v>9909</v>
      </c>
      <c r="C39" s="156" t="s">
        <v>322</v>
      </c>
      <c r="D39" s="157">
        <v>182172</v>
      </c>
      <c r="E39" s="157">
        <v>0</v>
      </c>
      <c r="F39" s="157">
        <v>544184</v>
      </c>
      <c r="G39" s="157">
        <v>726356</v>
      </c>
      <c r="H39" s="168">
        <v>1.1000000000000001</v>
      </c>
    </row>
    <row r="40" spans="1:9" ht="18" customHeight="1" x14ac:dyDescent="0.2">
      <c r="A40" s="154">
        <v>37</v>
      </c>
      <c r="B40" s="155">
        <v>8288</v>
      </c>
      <c r="C40" s="156" t="s">
        <v>316</v>
      </c>
      <c r="D40" s="157">
        <v>806200</v>
      </c>
      <c r="E40" s="157">
        <v>49800</v>
      </c>
      <c r="F40" s="157">
        <v>10200</v>
      </c>
      <c r="G40" s="157">
        <v>866200</v>
      </c>
      <c r="H40" s="168">
        <v>1.1000000000000001</v>
      </c>
    </row>
    <row r="41" spans="1:9" ht="18" customHeight="1" x14ac:dyDescent="0.2">
      <c r="A41" s="154">
        <v>38</v>
      </c>
      <c r="B41" s="155">
        <v>2609</v>
      </c>
      <c r="C41" s="156" t="s">
        <v>322</v>
      </c>
      <c r="D41" s="157">
        <v>593410</v>
      </c>
      <c r="E41" s="157">
        <v>0</v>
      </c>
      <c r="F41" s="157">
        <v>0</v>
      </c>
      <c r="G41" s="157">
        <v>593410</v>
      </c>
      <c r="H41" s="168">
        <v>1.1000000000000001</v>
      </c>
    </row>
    <row r="42" spans="1:9" ht="18" customHeight="1" x14ac:dyDescent="0.2">
      <c r="A42" s="154">
        <v>39</v>
      </c>
      <c r="B42" s="155">
        <v>7798</v>
      </c>
      <c r="C42" s="156" t="s">
        <v>322</v>
      </c>
      <c r="D42" s="157">
        <v>843988</v>
      </c>
      <c r="E42" s="157">
        <v>64414</v>
      </c>
      <c r="F42" s="157">
        <v>95344</v>
      </c>
      <c r="G42" s="157">
        <v>1003746</v>
      </c>
      <c r="H42" s="168">
        <v>1</v>
      </c>
    </row>
    <row r="43" spans="1:9" ht="18" customHeight="1" x14ac:dyDescent="0.2">
      <c r="A43" s="154">
        <v>40</v>
      </c>
      <c r="B43" s="155">
        <v>6806</v>
      </c>
      <c r="C43" s="156" t="s">
        <v>316</v>
      </c>
      <c r="D43" s="157">
        <v>948789</v>
      </c>
      <c r="E43" s="157">
        <v>0</v>
      </c>
      <c r="F43" s="157">
        <v>369498</v>
      </c>
      <c r="G43" s="157">
        <v>1318287</v>
      </c>
      <c r="H43" s="168">
        <v>0.9</v>
      </c>
    </row>
    <row r="44" spans="1:9" ht="18" customHeight="1" x14ac:dyDescent="0.2">
      <c r="A44" s="154">
        <v>41</v>
      </c>
      <c r="B44" s="155">
        <v>4582</v>
      </c>
      <c r="C44" s="156" t="s">
        <v>316</v>
      </c>
      <c r="D44" s="157">
        <v>237160</v>
      </c>
      <c r="E44" s="157">
        <v>0</v>
      </c>
      <c r="F44" s="157">
        <v>258925</v>
      </c>
      <c r="G44" s="157">
        <v>496085</v>
      </c>
      <c r="H44" s="168">
        <v>0.9</v>
      </c>
    </row>
    <row r="45" spans="1:9" ht="18" customHeight="1" x14ac:dyDescent="0.2">
      <c r="A45" s="154">
        <v>42</v>
      </c>
      <c r="B45" s="155">
        <v>9947</v>
      </c>
      <c r="C45" s="156" t="s">
        <v>322</v>
      </c>
      <c r="D45" s="157">
        <v>220</v>
      </c>
      <c r="E45" s="157">
        <v>0</v>
      </c>
      <c r="F45" s="157">
        <v>272307</v>
      </c>
      <c r="G45" s="157">
        <v>272527</v>
      </c>
      <c r="H45" s="168">
        <v>0.8</v>
      </c>
    </row>
    <row r="46" spans="1:9" ht="18" customHeight="1" x14ac:dyDescent="0.2">
      <c r="A46" s="154">
        <v>43</v>
      </c>
      <c r="B46" s="155">
        <v>7214</v>
      </c>
      <c r="C46" s="156" t="s">
        <v>316</v>
      </c>
      <c r="D46" s="157">
        <v>683000</v>
      </c>
      <c r="E46" s="157">
        <v>0</v>
      </c>
      <c r="F46" s="157">
        <v>0</v>
      </c>
      <c r="G46" s="157">
        <v>683000</v>
      </c>
      <c r="H46" s="168">
        <v>0.8</v>
      </c>
    </row>
    <row r="47" spans="1:9" ht="18" customHeight="1" x14ac:dyDescent="0.2">
      <c r="A47" s="154">
        <v>44</v>
      </c>
      <c r="B47" s="155">
        <v>5634</v>
      </c>
      <c r="C47" s="156" t="s">
        <v>327</v>
      </c>
      <c r="D47" s="157">
        <v>306900</v>
      </c>
      <c r="E47" s="157">
        <v>38600</v>
      </c>
      <c r="F47" s="157">
        <v>47500</v>
      </c>
      <c r="G47" s="157">
        <v>393000</v>
      </c>
      <c r="H47" s="168">
        <v>0.8</v>
      </c>
    </row>
    <row r="48" spans="1:9" ht="18" customHeight="1" x14ac:dyDescent="0.2">
      <c r="A48" s="154">
        <v>45</v>
      </c>
      <c r="B48" s="155">
        <v>3508</v>
      </c>
      <c r="C48" s="156" t="s">
        <v>327</v>
      </c>
      <c r="D48" s="157">
        <v>43198</v>
      </c>
      <c r="E48" s="157">
        <v>0</v>
      </c>
      <c r="F48" s="157">
        <v>351228</v>
      </c>
      <c r="G48" s="157">
        <v>394426</v>
      </c>
      <c r="H48" s="168">
        <v>0.7</v>
      </c>
    </row>
    <row r="49" spans="1:8" ht="18" customHeight="1" x14ac:dyDescent="0.2">
      <c r="A49" s="154">
        <v>46</v>
      </c>
      <c r="B49" s="155">
        <v>2245</v>
      </c>
      <c r="C49" s="156" t="s">
        <v>322</v>
      </c>
      <c r="D49" s="157">
        <v>167141</v>
      </c>
      <c r="E49" s="157">
        <v>0</v>
      </c>
      <c r="F49" s="157">
        <v>83311</v>
      </c>
      <c r="G49" s="157">
        <v>250452</v>
      </c>
      <c r="H49" s="168">
        <v>0.7</v>
      </c>
    </row>
    <row r="50" spans="1:8" ht="18" customHeight="1" x14ac:dyDescent="0.2">
      <c r="A50" s="154">
        <v>47</v>
      </c>
      <c r="B50" s="155">
        <v>9470</v>
      </c>
      <c r="C50" s="156" t="s">
        <v>322</v>
      </c>
      <c r="D50" s="157">
        <v>381990</v>
      </c>
      <c r="E50" s="157">
        <v>255219</v>
      </c>
      <c r="F50" s="157">
        <v>0</v>
      </c>
      <c r="G50" s="157">
        <v>637209</v>
      </c>
      <c r="H50" s="168">
        <v>0.6</v>
      </c>
    </row>
    <row r="51" spans="1:8" ht="18" customHeight="1" x14ac:dyDescent="0.2">
      <c r="A51" s="154">
        <v>48</v>
      </c>
      <c r="B51" s="155">
        <v>5381</v>
      </c>
      <c r="C51" s="156" t="s">
        <v>322</v>
      </c>
      <c r="D51" s="157">
        <v>189961</v>
      </c>
      <c r="E51" s="157">
        <v>0</v>
      </c>
      <c r="F51" s="157">
        <v>21540</v>
      </c>
      <c r="G51" s="157">
        <v>211501</v>
      </c>
      <c r="H51" s="168">
        <v>0.6</v>
      </c>
    </row>
    <row r="52" spans="1:8" ht="18" customHeight="1" x14ac:dyDescent="0.2">
      <c r="A52" s="154">
        <v>49</v>
      </c>
      <c r="B52" s="155">
        <v>6229</v>
      </c>
      <c r="C52" s="156" t="s">
        <v>316</v>
      </c>
      <c r="D52" s="157">
        <v>0</v>
      </c>
      <c r="E52" s="157">
        <v>4805</v>
      </c>
      <c r="F52" s="157">
        <v>269086</v>
      </c>
      <c r="G52" s="157">
        <v>273891</v>
      </c>
      <c r="H52" s="168">
        <v>0.6</v>
      </c>
    </row>
    <row r="53" spans="1:8" ht="18" customHeight="1" x14ac:dyDescent="0.2">
      <c r="A53" s="154">
        <v>50</v>
      </c>
      <c r="B53" s="155">
        <v>2854</v>
      </c>
      <c r="C53" s="156" t="s">
        <v>322</v>
      </c>
      <c r="D53" s="157">
        <v>366446</v>
      </c>
      <c r="E53" s="157">
        <v>0</v>
      </c>
      <c r="F53" s="157">
        <v>165362</v>
      </c>
      <c r="G53" s="157">
        <v>531808</v>
      </c>
      <c r="H53" s="168">
        <v>0.5</v>
      </c>
    </row>
    <row r="54" spans="1:8" ht="18" customHeight="1" x14ac:dyDescent="0.2">
      <c r="A54" s="154">
        <v>51</v>
      </c>
      <c r="B54" s="155">
        <v>3232</v>
      </c>
      <c r="C54" s="156" t="s">
        <v>316</v>
      </c>
      <c r="D54" s="180">
        <v>0</v>
      </c>
      <c r="E54" s="157">
        <v>0</v>
      </c>
      <c r="F54" s="157">
        <v>109571</v>
      </c>
      <c r="G54" s="157">
        <v>109571</v>
      </c>
      <c r="H54" s="168">
        <v>0.3</v>
      </c>
    </row>
    <row r="55" spans="1:8" ht="18" customHeight="1" x14ac:dyDescent="0.2">
      <c r="A55" s="154">
        <v>52</v>
      </c>
      <c r="B55" s="155">
        <v>3346</v>
      </c>
      <c r="C55" s="156" t="s">
        <v>316</v>
      </c>
      <c r="D55" s="180">
        <v>0</v>
      </c>
      <c r="E55" s="157">
        <v>64076</v>
      </c>
      <c r="F55" s="157">
        <v>0</v>
      </c>
      <c r="G55" s="157">
        <v>64076</v>
      </c>
      <c r="H55" s="168">
        <v>0.2</v>
      </c>
    </row>
    <row r="56" spans="1:8" ht="18" customHeight="1" x14ac:dyDescent="0.2">
      <c r="A56" s="154">
        <v>53</v>
      </c>
      <c r="B56" s="155">
        <v>8589</v>
      </c>
      <c r="C56" s="156" t="s">
        <v>322</v>
      </c>
      <c r="D56" s="180">
        <v>11645</v>
      </c>
      <c r="E56" s="157">
        <v>0</v>
      </c>
      <c r="F56" s="157">
        <v>36630</v>
      </c>
      <c r="G56" s="157">
        <v>48275</v>
      </c>
      <c r="H56" s="168">
        <v>0.2</v>
      </c>
    </row>
    <row r="57" spans="1:8" ht="18" customHeight="1" x14ac:dyDescent="0.2">
      <c r="A57" s="154">
        <v>54</v>
      </c>
      <c r="B57" s="155">
        <v>1980</v>
      </c>
      <c r="C57" s="156" t="s">
        <v>322</v>
      </c>
      <c r="D57" s="180">
        <v>0</v>
      </c>
      <c r="E57" s="157">
        <v>86459</v>
      </c>
      <c r="F57" s="157">
        <v>0</v>
      </c>
      <c r="G57" s="157">
        <v>86459</v>
      </c>
      <c r="H57" s="168">
        <v>0.2</v>
      </c>
    </row>
    <row r="58" spans="1:8" ht="18" customHeight="1" x14ac:dyDescent="0.2">
      <c r="A58" s="154">
        <v>55</v>
      </c>
      <c r="B58" s="155">
        <v>3251</v>
      </c>
      <c r="C58" s="156" t="s">
        <v>322</v>
      </c>
      <c r="D58" s="180">
        <v>113247</v>
      </c>
      <c r="E58" s="159">
        <v>0</v>
      </c>
      <c r="F58" s="157">
        <v>0</v>
      </c>
      <c r="G58" s="157">
        <v>113247</v>
      </c>
      <c r="H58" s="168">
        <v>0.1</v>
      </c>
    </row>
    <row r="59" spans="1:8" ht="18" customHeight="1" x14ac:dyDescent="0.2">
      <c r="A59" s="154">
        <v>56</v>
      </c>
      <c r="B59" s="155">
        <v>6299</v>
      </c>
      <c r="C59" s="156" t="s">
        <v>316</v>
      </c>
      <c r="D59" s="180">
        <v>51200</v>
      </c>
      <c r="E59" s="159">
        <v>0</v>
      </c>
      <c r="F59" s="172">
        <v>-9100</v>
      </c>
      <c r="G59" s="157">
        <v>42100</v>
      </c>
      <c r="H59" s="168">
        <v>0.1</v>
      </c>
    </row>
    <row r="60" spans="1:8" ht="18" customHeight="1" x14ac:dyDescent="0.2">
      <c r="A60" s="154">
        <v>57</v>
      </c>
      <c r="B60" s="155">
        <v>6276</v>
      </c>
      <c r="C60" s="156" t="s">
        <v>322</v>
      </c>
      <c r="D60" s="180">
        <v>18865</v>
      </c>
      <c r="E60" s="159">
        <v>0</v>
      </c>
      <c r="F60" s="157">
        <v>0</v>
      </c>
      <c r="G60" s="157">
        <v>18865</v>
      </c>
      <c r="H60" s="168">
        <v>0.1</v>
      </c>
    </row>
    <row r="61" spans="1:8" ht="18" customHeight="1" x14ac:dyDescent="0.2">
      <c r="A61" s="154">
        <v>58</v>
      </c>
      <c r="B61" s="155">
        <v>5073</v>
      </c>
      <c r="C61" s="156" t="s">
        <v>322</v>
      </c>
      <c r="D61" s="180">
        <v>41325</v>
      </c>
      <c r="E61" s="157">
        <v>0</v>
      </c>
      <c r="F61" s="157">
        <v>0</v>
      </c>
      <c r="G61" s="157">
        <v>41325</v>
      </c>
      <c r="H61" s="168">
        <v>0.1</v>
      </c>
    </row>
    <row r="62" spans="1:8" ht="18" customHeight="1" x14ac:dyDescent="0.2">
      <c r="A62" s="154">
        <v>59</v>
      </c>
      <c r="B62" s="155">
        <v>5315</v>
      </c>
      <c r="C62" s="156" t="s">
        <v>322</v>
      </c>
      <c r="D62" s="180">
        <v>21040</v>
      </c>
      <c r="E62" s="157">
        <v>0</v>
      </c>
      <c r="F62" s="157">
        <v>0</v>
      </c>
      <c r="G62" s="157">
        <v>21040</v>
      </c>
      <c r="H62" s="168">
        <v>0</v>
      </c>
    </row>
    <row r="63" spans="1:8" ht="18" customHeight="1" x14ac:dyDescent="0.2">
      <c r="A63" s="154">
        <v>60</v>
      </c>
      <c r="B63" s="155">
        <v>2964</v>
      </c>
      <c r="C63" s="156" t="s">
        <v>316</v>
      </c>
      <c r="D63" s="180">
        <v>0</v>
      </c>
      <c r="E63" s="157">
        <v>0</v>
      </c>
      <c r="F63" s="168">
        <v>-319179</v>
      </c>
      <c r="G63" s="168">
        <v>-319179</v>
      </c>
      <c r="H63" s="168">
        <v>-0.7</v>
      </c>
    </row>
    <row r="64" spans="1:8" ht="18" customHeight="1" x14ac:dyDescent="0.2">
      <c r="A64" s="154">
        <v>61</v>
      </c>
      <c r="B64" s="155">
        <v>1461</v>
      </c>
      <c r="C64" s="156" t="s">
        <v>316</v>
      </c>
      <c r="D64" s="180">
        <v>255513</v>
      </c>
      <c r="E64" s="157">
        <v>143004</v>
      </c>
      <c r="F64" s="157">
        <v>-7592303</v>
      </c>
      <c r="G64" s="157">
        <v>-7193786</v>
      </c>
      <c r="H64" s="168">
        <v>-6</v>
      </c>
    </row>
    <row r="65" spans="1:8" ht="18" customHeight="1" x14ac:dyDescent="0.2">
      <c r="A65" s="154">
        <v>62</v>
      </c>
      <c r="B65" s="155">
        <v>6858</v>
      </c>
      <c r="C65" s="156" t="s">
        <v>316</v>
      </c>
      <c r="D65" s="180">
        <v>0</v>
      </c>
      <c r="E65" s="180">
        <v>0</v>
      </c>
      <c r="F65" s="180">
        <v>0</v>
      </c>
      <c r="G65" s="180">
        <v>0</v>
      </c>
      <c r="H65" s="158">
        <v>0</v>
      </c>
    </row>
    <row r="66" spans="1:8" ht="18" customHeight="1" x14ac:dyDescent="0.2">
      <c r="A66" s="154">
        <v>63</v>
      </c>
      <c r="B66" s="155">
        <v>4577</v>
      </c>
      <c r="C66" s="156" t="s">
        <v>316</v>
      </c>
      <c r="D66" s="180">
        <v>0</v>
      </c>
      <c r="E66" s="157">
        <v>0</v>
      </c>
      <c r="F66" s="157">
        <v>0</v>
      </c>
      <c r="G66" s="157">
        <v>0</v>
      </c>
      <c r="H66" s="168">
        <v>0</v>
      </c>
    </row>
    <row r="67" spans="1:8" ht="18" customHeight="1" x14ac:dyDescent="0.2">
      <c r="A67" s="154">
        <v>64</v>
      </c>
      <c r="B67" s="155">
        <v>1729</v>
      </c>
      <c r="C67" s="156" t="s">
        <v>322</v>
      </c>
      <c r="D67" s="157">
        <v>0</v>
      </c>
      <c r="E67" s="157">
        <v>0</v>
      </c>
      <c r="F67" s="157">
        <v>0</v>
      </c>
      <c r="G67" s="157">
        <v>0</v>
      </c>
      <c r="H67" s="168">
        <v>0</v>
      </c>
    </row>
    <row r="68" spans="1:8" ht="18" customHeight="1" x14ac:dyDescent="0.2">
      <c r="A68" s="154">
        <v>65</v>
      </c>
      <c r="B68" s="155">
        <v>1268</v>
      </c>
      <c r="C68" s="156" t="s">
        <v>316</v>
      </c>
      <c r="D68" s="157">
        <v>0</v>
      </c>
      <c r="E68" s="157">
        <v>0</v>
      </c>
      <c r="F68" s="157">
        <v>0</v>
      </c>
      <c r="G68" s="157">
        <v>0</v>
      </c>
      <c r="H68" s="168">
        <v>0</v>
      </c>
    </row>
    <row r="69" spans="1:8" ht="18" customHeight="1" x14ac:dyDescent="0.2">
      <c r="A69" s="154">
        <v>66</v>
      </c>
      <c r="B69" s="155">
        <v>4333</v>
      </c>
      <c r="C69" s="156" t="s">
        <v>316</v>
      </c>
      <c r="D69" s="157">
        <v>0</v>
      </c>
      <c r="E69" s="157">
        <v>0</v>
      </c>
      <c r="F69" s="157">
        <v>0</v>
      </c>
      <c r="G69" s="157">
        <v>0</v>
      </c>
      <c r="H69" s="168">
        <v>0</v>
      </c>
    </row>
    <row r="70" spans="1:8" ht="18" customHeight="1" x14ac:dyDescent="0.2">
      <c r="A70" s="154">
        <v>67</v>
      </c>
      <c r="B70" s="155">
        <v>8708</v>
      </c>
      <c r="C70" s="156" t="s">
        <v>316</v>
      </c>
      <c r="D70" s="157">
        <v>0</v>
      </c>
      <c r="E70" s="157">
        <v>0</v>
      </c>
      <c r="F70" s="157">
        <v>0</v>
      </c>
      <c r="G70" s="157">
        <v>0</v>
      </c>
      <c r="H70" s="168">
        <v>0</v>
      </c>
    </row>
    <row r="71" spans="1:8" ht="18" customHeight="1" x14ac:dyDescent="0.2">
      <c r="A71" s="154">
        <v>68</v>
      </c>
      <c r="B71" s="155">
        <v>5065</v>
      </c>
      <c r="C71" s="156" t="s">
        <v>322</v>
      </c>
      <c r="D71" s="157">
        <v>0</v>
      </c>
      <c r="E71" s="157">
        <v>0</v>
      </c>
      <c r="F71" s="157">
        <v>0</v>
      </c>
      <c r="G71" s="157">
        <v>0</v>
      </c>
      <c r="H71" s="168">
        <v>0</v>
      </c>
    </row>
    <row r="72" spans="1:8" ht="21.95" customHeight="1" x14ac:dyDescent="0.2">
      <c r="A72" s="160"/>
      <c r="B72" s="398" t="s">
        <v>424</v>
      </c>
      <c r="C72" s="398" t="s">
        <v>408</v>
      </c>
      <c r="D72" s="347">
        <v>580306</v>
      </c>
      <c r="E72" s="347">
        <v>500541</v>
      </c>
      <c r="F72" s="347">
        <v>1658295</v>
      </c>
      <c r="G72" s="347">
        <v>2029331</v>
      </c>
      <c r="H72" s="349">
        <v>2.6</v>
      </c>
    </row>
    <row r="73" spans="1:8" ht="21.95" customHeight="1" x14ac:dyDescent="0.2">
      <c r="A73" s="160"/>
      <c r="B73" s="163" t="s">
        <v>400</v>
      </c>
      <c r="C73" s="164"/>
      <c r="D73" s="347">
        <v>220</v>
      </c>
      <c r="E73" s="165">
        <v>-285605</v>
      </c>
      <c r="F73" s="161">
        <v>-7592303</v>
      </c>
      <c r="G73" s="161">
        <v>-7193786</v>
      </c>
      <c r="H73" s="170">
        <v>-6</v>
      </c>
    </row>
    <row r="74" spans="1:8" ht="21.95" customHeight="1" x14ac:dyDescent="0.2">
      <c r="A74" s="160"/>
      <c r="B74" s="163" t="s">
        <v>401</v>
      </c>
      <c r="C74" s="164"/>
      <c r="D74" s="347">
        <v>5613277</v>
      </c>
      <c r="E74" s="347">
        <v>2774075</v>
      </c>
      <c r="F74" s="347">
        <v>26555430</v>
      </c>
      <c r="G74" s="347">
        <v>26742753</v>
      </c>
      <c r="H74" s="349">
        <v>35.299999999999997</v>
      </c>
    </row>
    <row r="75" spans="1:8" ht="15" x14ac:dyDescent="0.2">
      <c r="A75" s="152"/>
      <c r="B75" s="152"/>
      <c r="C75" s="152"/>
      <c r="D75" s="152"/>
      <c r="E75" s="152"/>
      <c r="F75" s="152"/>
      <c r="G75" s="174"/>
    </row>
    <row r="76" spans="1:8" ht="15" customHeight="1" x14ac:dyDescent="0.2">
      <c r="A76" s="148" t="s">
        <v>444</v>
      </c>
      <c r="B76" s="257"/>
      <c r="C76" s="257"/>
      <c r="D76" s="257"/>
      <c r="E76" s="257"/>
      <c r="F76" s="257"/>
      <c r="G76" s="174"/>
    </row>
    <row r="77" spans="1:8" ht="15" x14ac:dyDescent="0.2">
      <c r="A77" s="29" t="s">
        <v>124</v>
      </c>
      <c r="B77" s="109"/>
      <c r="C77" s="109"/>
      <c r="D77" s="109"/>
      <c r="E77" s="109"/>
      <c r="F77" s="111"/>
      <c r="G77" s="174"/>
    </row>
  </sheetData>
  <autoFilter ref="A3:H74" xr:uid="{00000000-0009-0000-0000-000016000000}"/>
  <mergeCells count="2">
    <mergeCell ref="A2:B2"/>
    <mergeCell ref="B72:C72"/>
  </mergeCells>
  <conditionalFormatting sqref="A4:E71 G4:G64 G66 G68:G71">
    <cfRule type="expression" dxfId="30" priority="5">
      <formula>MOD(ROW(),2)=0</formula>
    </cfRule>
  </conditionalFormatting>
  <conditionalFormatting sqref="H4:H71">
    <cfRule type="expression" dxfId="29" priority="4">
      <formula>MOD(ROW(),2)=0</formula>
    </cfRule>
  </conditionalFormatting>
  <conditionalFormatting sqref="F4:F64 F66 F68:F71">
    <cfRule type="expression" dxfId="28" priority="3">
      <formula>MOD(ROW(),2)=0</formula>
    </cfRule>
  </conditionalFormatting>
  <conditionalFormatting sqref="F65:G65">
    <cfRule type="expression" dxfId="27" priority="2">
      <formula>MOD(ROW(),2)=0</formula>
    </cfRule>
  </conditionalFormatting>
  <conditionalFormatting sqref="F67:G67">
    <cfRule type="expression" dxfId="26" priority="1">
      <formula>MOD(ROW(),2)=0</formula>
    </cfRule>
  </conditionalFormatting>
  <hyperlinks>
    <hyperlink ref="A2:B2" location="TOC!A1" display="Return to Table of Contents" xr:uid="{00000000-0004-0000-1600-000000000000}"/>
  </hyperlinks>
  <pageMargins left="0.25" right="0.25" top="0.75" bottom="0.75" header="0.3" footer="0.3"/>
  <pageSetup scale="49" orientation="portrait" r:id="rId1"/>
  <headerFooter>
    <oddHeader>&amp;L2022-23 &amp;"Arial,Italic"Survey of Dental Education&amp;"Arial,Regular" 
Report 3 - Finances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F51"/>
  <sheetViews>
    <sheetView workbookViewId="0">
      <pane ySplit="3" topLeftCell="A4" activePane="bottomLeft" state="frozen"/>
      <selection pane="bottomLeft"/>
    </sheetView>
  </sheetViews>
  <sheetFormatPr defaultColWidth="8.85546875" defaultRowHeight="12.75" x14ac:dyDescent="0.2"/>
  <cols>
    <col min="1" max="1" width="134.42578125" style="1" customWidth="1"/>
    <col min="2" max="2" width="38.140625" style="1" customWidth="1"/>
    <col min="3" max="16384" width="8.85546875" style="1"/>
  </cols>
  <sheetData>
    <row r="1" spans="1:2" ht="18" customHeight="1" x14ac:dyDescent="0.25">
      <c r="A1" s="276" t="s">
        <v>28</v>
      </c>
      <c r="B1" s="147"/>
    </row>
    <row r="2" spans="1:2" ht="18" customHeight="1" x14ac:dyDescent="0.2">
      <c r="A2" s="184" t="s">
        <v>64</v>
      </c>
      <c r="B2" s="30"/>
    </row>
    <row r="3" spans="1:2" ht="27" customHeight="1" x14ac:dyDescent="0.2">
      <c r="A3" s="183" t="s">
        <v>445</v>
      </c>
      <c r="B3" s="30"/>
    </row>
    <row r="4" spans="1:2" ht="18" customHeight="1" x14ac:dyDescent="0.2">
      <c r="A4" s="182" t="s">
        <v>446</v>
      </c>
      <c r="B4" s="30"/>
    </row>
    <row r="5" spans="1:2" ht="18" customHeight="1" x14ac:dyDescent="0.2">
      <c r="A5" s="182" t="s">
        <v>447</v>
      </c>
      <c r="B5" s="30"/>
    </row>
    <row r="6" spans="1:2" ht="18" customHeight="1" x14ac:dyDescent="0.2">
      <c r="A6" s="182" t="s">
        <v>448</v>
      </c>
      <c r="B6" s="30"/>
    </row>
    <row r="7" spans="1:2" ht="18" customHeight="1" x14ac:dyDescent="0.2">
      <c r="A7" s="182" t="s">
        <v>449</v>
      </c>
      <c r="B7" s="30"/>
    </row>
    <row r="8" spans="1:2" ht="18" customHeight="1" x14ac:dyDescent="0.2">
      <c r="A8" s="182" t="s">
        <v>450</v>
      </c>
      <c r="B8" s="30"/>
    </row>
    <row r="9" spans="1:2" ht="18" customHeight="1" x14ac:dyDescent="0.2">
      <c r="A9" s="182" t="s">
        <v>451</v>
      </c>
      <c r="B9" s="30"/>
    </row>
    <row r="10" spans="1:2" ht="18" customHeight="1" x14ac:dyDescent="0.2">
      <c r="A10" s="182" t="s">
        <v>452</v>
      </c>
      <c r="B10" s="30"/>
    </row>
    <row r="11" spans="1:2" ht="18" customHeight="1" x14ac:dyDescent="0.2">
      <c r="A11" s="182" t="s">
        <v>453</v>
      </c>
      <c r="B11" s="30"/>
    </row>
    <row r="12" spans="1:2" ht="18" customHeight="1" x14ac:dyDescent="0.2">
      <c r="A12" s="182" t="s">
        <v>454</v>
      </c>
      <c r="B12" s="30"/>
    </row>
    <row r="13" spans="1:2" ht="18" customHeight="1" x14ac:dyDescent="0.2">
      <c r="A13" s="182" t="s">
        <v>455</v>
      </c>
      <c r="B13" s="30"/>
    </row>
    <row r="14" spans="1:2" ht="18" customHeight="1" x14ac:dyDescent="0.2">
      <c r="A14" s="182" t="s">
        <v>456</v>
      </c>
      <c r="B14" s="30"/>
    </row>
    <row r="15" spans="1:2" ht="18" customHeight="1" x14ac:dyDescent="0.2">
      <c r="A15" s="182" t="s">
        <v>457</v>
      </c>
      <c r="B15" s="30"/>
    </row>
    <row r="16" spans="1:2" ht="18" customHeight="1" x14ac:dyDescent="0.2">
      <c r="A16" s="182" t="s">
        <v>458</v>
      </c>
      <c r="B16" s="30"/>
    </row>
    <row r="17" spans="1:2" ht="18" customHeight="1" x14ac:dyDescent="0.2">
      <c r="A17" s="182" t="s">
        <v>459</v>
      </c>
      <c r="B17" s="30"/>
    </row>
    <row r="18" spans="1:2" ht="18" customHeight="1" x14ac:dyDescent="0.2">
      <c r="A18" s="182" t="s">
        <v>460</v>
      </c>
      <c r="B18" s="30"/>
    </row>
    <row r="19" spans="1:2" ht="18" customHeight="1" x14ac:dyDescent="0.2">
      <c r="A19" s="182" t="s">
        <v>461</v>
      </c>
      <c r="B19" s="30"/>
    </row>
    <row r="20" spans="1:2" ht="18" customHeight="1" x14ac:dyDescent="0.2">
      <c r="A20" s="182" t="s">
        <v>462</v>
      </c>
      <c r="B20" s="30"/>
    </row>
    <row r="21" spans="1:2" ht="18" customHeight="1" x14ac:dyDescent="0.2">
      <c r="A21" s="182" t="s">
        <v>463</v>
      </c>
      <c r="B21" s="30"/>
    </row>
    <row r="22" spans="1:2" ht="18" customHeight="1" x14ac:dyDescent="0.2">
      <c r="A22" s="182" t="s">
        <v>464</v>
      </c>
      <c r="B22" s="30"/>
    </row>
    <row r="23" spans="1:2" ht="18" customHeight="1" x14ac:dyDescent="0.2">
      <c r="A23" s="182" t="s">
        <v>465</v>
      </c>
      <c r="B23" s="30"/>
    </row>
    <row r="24" spans="1:2" ht="18" customHeight="1" x14ac:dyDescent="0.2">
      <c r="A24" s="182" t="s">
        <v>466</v>
      </c>
      <c r="B24" s="30"/>
    </row>
    <row r="25" spans="1:2" ht="18" customHeight="1" x14ac:dyDescent="0.2">
      <c r="A25" s="182" t="s">
        <v>467</v>
      </c>
      <c r="B25" s="30"/>
    </row>
    <row r="26" spans="1:2" ht="18" customHeight="1" x14ac:dyDescent="0.2">
      <c r="A26" s="182" t="s">
        <v>468</v>
      </c>
      <c r="B26" s="30"/>
    </row>
    <row r="27" spans="1:2" ht="18" customHeight="1" x14ac:dyDescent="0.2">
      <c r="A27" s="182" t="s">
        <v>469</v>
      </c>
      <c r="B27" s="30"/>
    </row>
    <row r="28" spans="1:2" ht="18" customHeight="1" x14ac:dyDescent="0.2">
      <c r="A28" s="182" t="s">
        <v>470</v>
      </c>
      <c r="B28" s="30"/>
    </row>
    <row r="29" spans="1:2" ht="18" customHeight="1" x14ac:dyDescent="0.2">
      <c r="A29" s="182" t="s">
        <v>471</v>
      </c>
      <c r="B29" s="30"/>
    </row>
    <row r="30" spans="1:2" ht="18" customHeight="1" x14ac:dyDescent="0.2">
      <c r="A30" s="182" t="s">
        <v>472</v>
      </c>
      <c r="B30" s="30"/>
    </row>
    <row r="31" spans="1:2" ht="18" customHeight="1" x14ac:dyDescent="0.2">
      <c r="A31" s="182" t="s">
        <v>473</v>
      </c>
      <c r="B31" s="30"/>
    </row>
    <row r="32" spans="1:2" ht="18" customHeight="1" x14ac:dyDescent="0.2">
      <c r="A32" s="182" t="s">
        <v>474</v>
      </c>
      <c r="B32" s="30"/>
    </row>
    <row r="33" spans="1:2" ht="18" customHeight="1" x14ac:dyDescent="0.2">
      <c r="A33" s="182" t="s">
        <v>475</v>
      </c>
      <c r="B33" s="30"/>
    </row>
    <row r="34" spans="1:2" ht="18" customHeight="1" x14ac:dyDescent="0.2">
      <c r="A34" s="182" t="s">
        <v>476</v>
      </c>
      <c r="B34" s="30"/>
    </row>
    <row r="35" spans="1:2" ht="18" customHeight="1" x14ac:dyDescent="0.2">
      <c r="A35" s="182" t="s">
        <v>477</v>
      </c>
      <c r="B35" s="30"/>
    </row>
    <row r="36" spans="1:2" ht="18" customHeight="1" x14ac:dyDescent="0.2">
      <c r="A36" s="182" t="s">
        <v>478</v>
      </c>
      <c r="B36" s="30"/>
    </row>
    <row r="37" spans="1:2" ht="18" customHeight="1" x14ac:dyDescent="0.2">
      <c r="A37" s="182" t="s">
        <v>479</v>
      </c>
      <c r="B37" s="30"/>
    </row>
    <row r="38" spans="1:2" ht="18" customHeight="1" x14ac:dyDescent="0.2">
      <c r="A38" s="182" t="s">
        <v>480</v>
      </c>
      <c r="B38" s="30"/>
    </row>
    <row r="39" spans="1:2" ht="18" customHeight="1" x14ac:dyDescent="0.2">
      <c r="A39" s="182" t="s">
        <v>481</v>
      </c>
      <c r="B39" s="30"/>
    </row>
    <row r="40" spans="1:2" ht="18" customHeight="1" x14ac:dyDescent="0.2">
      <c r="A40" s="182" t="s">
        <v>482</v>
      </c>
      <c r="B40" s="30"/>
    </row>
    <row r="41" spans="1:2" ht="18" customHeight="1" x14ac:dyDescent="0.2">
      <c r="A41" s="182" t="s">
        <v>483</v>
      </c>
      <c r="B41" s="30"/>
    </row>
    <row r="42" spans="1:2" ht="18" customHeight="1" x14ac:dyDescent="0.2">
      <c r="A42" s="182" t="s">
        <v>484</v>
      </c>
      <c r="B42" s="30"/>
    </row>
    <row r="43" spans="1:2" ht="18" customHeight="1" x14ac:dyDescent="0.2">
      <c r="A43" s="182" t="s">
        <v>485</v>
      </c>
      <c r="B43" s="30"/>
    </row>
    <row r="44" spans="1:2" ht="18" customHeight="1" x14ac:dyDescent="0.2">
      <c r="A44" s="182" t="s">
        <v>486</v>
      </c>
      <c r="B44" s="30"/>
    </row>
    <row r="45" spans="1:2" ht="18" customHeight="1" x14ac:dyDescent="0.2">
      <c r="A45" s="182" t="s">
        <v>487</v>
      </c>
      <c r="B45" s="30"/>
    </row>
    <row r="46" spans="1:2" ht="18" customHeight="1" x14ac:dyDescent="0.2">
      <c r="A46" s="182" t="s">
        <v>488</v>
      </c>
      <c r="B46" s="30"/>
    </row>
    <row r="47" spans="1:2" ht="18" customHeight="1" thickBot="1" x14ac:dyDescent="0.25">
      <c r="A47" s="281" t="s">
        <v>489</v>
      </c>
      <c r="B47" s="30"/>
    </row>
    <row r="48" spans="1:2" ht="18" customHeight="1" x14ac:dyDescent="0.2">
      <c r="A48" s="182" t="s">
        <v>733</v>
      </c>
      <c r="B48" s="30"/>
    </row>
    <row r="50" spans="1:6" s="33" customFormat="1" x14ac:dyDescent="0.2">
      <c r="A50" s="282" t="s">
        <v>734</v>
      </c>
      <c r="B50" s="145"/>
      <c r="C50" s="145"/>
      <c r="D50" s="145"/>
      <c r="E50" s="145"/>
      <c r="F50" s="145"/>
    </row>
    <row r="51" spans="1:6" x14ac:dyDescent="0.2">
      <c r="A51" s="29" t="s">
        <v>124</v>
      </c>
      <c r="B51" s="109"/>
      <c r="C51" s="109"/>
      <c r="D51" s="109"/>
      <c r="E51" s="109"/>
      <c r="F51" s="111"/>
    </row>
  </sheetData>
  <conditionalFormatting sqref="A4:A46 A48">
    <cfRule type="expression" dxfId="25" priority="3">
      <formula>MOD(ROW(),2)=0</formula>
    </cfRule>
  </conditionalFormatting>
  <conditionalFormatting sqref="A47">
    <cfRule type="expression" dxfId="24" priority="2">
      <formula>MOD(ROW(),2)=0</formula>
    </cfRule>
  </conditionalFormatting>
  <hyperlinks>
    <hyperlink ref="A2" location="TOC!A1" display="Return to Table of Contents" xr:uid="{00000000-0004-0000-1700-000000000000}"/>
  </hyperlinks>
  <pageMargins left="0.25" right="0.25" top="0.75" bottom="0.75" header="0.3" footer="0.3"/>
  <pageSetup scale="77" orientation="portrait" r:id="rId1"/>
  <headerFooter>
    <oddHeader>&amp;L2022-23 &amp;"Arial,Italic"Survey of Dental Education&amp;"Arial,Regular" 
Report 3 - Finances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M77"/>
  <sheetViews>
    <sheetView zoomScaleNormal="100" workbookViewId="0">
      <pane xSplit="3" ySplit="3" topLeftCell="D4" activePane="bottomRight" state="frozen"/>
      <selection pane="topRight"/>
      <selection pane="bottomLeft"/>
      <selection pane="bottomRight"/>
    </sheetView>
  </sheetViews>
  <sheetFormatPr defaultColWidth="8.85546875" defaultRowHeight="15" x14ac:dyDescent="0.2"/>
  <cols>
    <col min="1" max="1" width="11.140625" style="152" customWidth="1"/>
    <col min="2" max="2" width="18.85546875" style="152" customWidth="1"/>
    <col min="3" max="3" width="25.42578125" style="152" customWidth="1"/>
    <col min="4" max="12" width="16.140625" style="152" customWidth="1"/>
    <col min="13" max="16384" width="8.85546875" style="1"/>
  </cols>
  <sheetData>
    <row r="1" spans="1:12" ht="15.75" x14ac:dyDescent="0.25">
      <c r="A1" s="277" t="s">
        <v>29</v>
      </c>
      <c r="B1" s="277"/>
      <c r="C1" s="277"/>
    </row>
    <row r="2" spans="1:12" x14ac:dyDescent="0.2">
      <c r="A2" s="397" t="s">
        <v>64</v>
      </c>
      <c r="B2" s="397"/>
    </row>
    <row r="3" spans="1:12" ht="54" x14ac:dyDescent="0.2">
      <c r="A3" s="31" t="s">
        <v>307</v>
      </c>
      <c r="B3" s="31" t="s">
        <v>396</v>
      </c>
      <c r="C3" s="31" t="s">
        <v>309</v>
      </c>
      <c r="D3" s="31" t="s">
        <v>490</v>
      </c>
      <c r="E3" s="31" t="s">
        <v>491</v>
      </c>
      <c r="F3" s="31" t="s">
        <v>492</v>
      </c>
      <c r="G3" s="31" t="s">
        <v>493</v>
      </c>
      <c r="H3" s="31" t="s">
        <v>494</v>
      </c>
      <c r="I3" s="31" t="s">
        <v>495</v>
      </c>
      <c r="J3" s="31" t="s">
        <v>496</v>
      </c>
      <c r="K3" s="31" t="s">
        <v>497</v>
      </c>
      <c r="L3" s="31" t="s">
        <v>498</v>
      </c>
    </row>
    <row r="4" spans="1:12" ht="18" customHeight="1" x14ac:dyDescent="0.2">
      <c r="A4" s="185">
        <v>1</v>
      </c>
      <c r="B4" s="186">
        <v>7483</v>
      </c>
      <c r="C4" s="187" t="s">
        <v>322</v>
      </c>
      <c r="D4" s="188">
        <v>18957445</v>
      </c>
      <c r="E4" s="188">
        <v>7029963</v>
      </c>
      <c r="F4" s="188">
        <v>25987408</v>
      </c>
      <c r="G4" s="189">
        <v>25.5</v>
      </c>
      <c r="H4" s="188">
        <v>1189000</v>
      </c>
      <c r="I4" s="188">
        <v>8952891</v>
      </c>
      <c r="J4" s="188">
        <v>10141891</v>
      </c>
      <c r="K4" s="189">
        <v>9.9</v>
      </c>
      <c r="L4" s="189">
        <v>39</v>
      </c>
    </row>
    <row r="5" spans="1:12" ht="18" customHeight="1" x14ac:dyDescent="0.2">
      <c r="A5" s="185">
        <v>2</v>
      </c>
      <c r="B5" s="186">
        <v>3393</v>
      </c>
      <c r="C5" s="187" t="s">
        <v>322</v>
      </c>
      <c r="D5" s="188">
        <v>16541223</v>
      </c>
      <c r="E5" s="188">
        <v>1315907</v>
      </c>
      <c r="F5" s="188">
        <v>17857130</v>
      </c>
      <c r="G5" s="189">
        <v>18.399999999999999</v>
      </c>
      <c r="H5" s="188">
        <v>694163</v>
      </c>
      <c r="I5" s="191">
        <v>103941</v>
      </c>
      <c r="J5" s="188">
        <v>798104</v>
      </c>
      <c r="K5" s="189">
        <v>0.8</v>
      </c>
      <c r="L5" s="189">
        <v>4.5</v>
      </c>
    </row>
    <row r="6" spans="1:12" ht="18" customHeight="1" x14ac:dyDescent="0.2">
      <c r="A6" s="185">
        <v>3</v>
      </c>
      <c r="B6" s="186">
        <v>1980</v>
      </c>
      <c r="C6" s="187" t="s">
        <v>322</v>
      </c>
      <c r="D6" s="188">
        <v>8753216</v>
      </c>
      <c r="E6" s="188">
        <v>268055</v>
      </c>
      <c r="F6" s="188">
        <v>9021271</v>
      </c>
      <c r="G6" s="189">
        <v>17.2</v>
      </c>
      <c r="H6" s="188">
        <v>542796</v>
      </c>
      <c r="I6" s="198">
        <v>2041946</v>
      </c>
      <c r="J6" s="188">
        <v>2584742</v>
      </c>
      <c r="K6" s="189">
        <v>4.9000000000000004</v>
      </c>
      <c r="L6" s="189">
        <v>28.7</v>
      </c>
    </row>
    <row r="7" spans="1:12" ht="18" customHeight="1" x14ac:dyDescent="0.2">
      <c r="A7" s="185">
        <v>4</v>
      </c>
      <c r="B7" s="186">
        <v>1268</v>
      </c>
      <c r="C7" s="187" t="s">
        <v>316</v>
      </c>
      <c r="D7" s="188">
        <v>4889797</v>
      </c>
      <c r="E7" s="188">
        <v>478624</v>
      </c>
      <c r="F7" s="188">
        <v>5368421</v>
      </c>
      <c r="G7" s="189">
        <v>15.4</v>
      </c>
      <c r="H7" s="188">
        <v>348510</v>
      </c>
      <c r="I7" s="191">
        <v>0</v>
      </c>
      <c r="J7" s="188">
        <v>348510</v>
      </c>
      <c r="K7" s="189">
        <v>1</v>
      </c>
      <c r="L7" s="189">
        <v>6.5</v>
      </c>
    </row>
    <row r="8" spans="1:12" ht="18" customHeight="1" x14ac:dyDescent="0.2">
      <c r="A8" s="185">
        <v>5</v>
      </c>
      <c r="B8" s="186">
        <v>4745</v>
      </c>
      <c r="C8" s="187" t="s">
        <v>322</v>
      </c>
      <c r="D8" s="188">
        <v>18353122</v>
      </c>
      <c r="E8" s="188">
        <v>586797</v>
      </c>
      <c r="F8" s="188">
        <v>18939919</v>
      </c>
      <c r="G8" s="189">
        <v>15.2</v>
      </c>
      <c r="H8" s="188">
        <v>5208744</v>
      </c>
      <c r="I8" s="191">
        <v>0</v>
      </c>
      <c r="J8" s="188">
        <v>5208744</v>
      </c>
      <c r="K8" s="189">
        <v>4.2</v>
      </c>
      <c r="L8" s="189">
        <v>27.5</v>
      </c>
    </row>
    <row r="9" spans="1:12" ht="18" customHeight="1" x14ac:dyDescent="0.2">
      <c r="A9" s="185">
        <v>6</v>
      </c>
      <c r="B9" s="186">
        <v>5442</v>
      </c>
      <c r="C9" s="187" t="s">
        <v>322</v>
      </c>
      <c r="D9" s="188">
        <v>651470</v>
      </c>
      <c r="E9" s="188">
        <v>2644666</v>
      </c>
      <c r="F9" s="188">
        <v>3296136</v>
      </c>
      <c r="G9" s="189">
        <v>13.7</v>
      </c>
      <c r="H9" s="191">
        <v>387200</v>
      </c>
      <c r="I9" s="191">
        <v>0</v>
      </c>
      <c r="J9" s="188">
        <v>387200</v>
      </c>
      <c r="K9" s="189">
        <v>1.6</v>
      </c>
      <c r="L9" s="189">
        <v>11.7</v>
      </c>
    </row>
    <row r="10" spans="1:12" ht="18" customHeight="1" x14ac:dyDescent="0.2">
      <c r="A10" s="185">
        <v>7</v>
      </c>
      <c r="B10" s="186">
        <v>4577</v>
      </c>
      <c r="C10" s="187" t="s">
        <v>316</v>
      </c>
      <c r="D10" s="188">
        <v>1987057</v>
      </c>
      <c r="E10" s="188">
        <v>2743579</v>
      </c>
      <c r="F10" s="188">
        <v>4730636</v>
      </c>
      <c r="G10" s="189">
        <v>13.6</v>
      </c>
      <c r="H10" s="188">
        <v>2743579</v>
      </c>
      <c r="I10" s="191">
        <v>0</v>
      </c>
      <c r="J10" s="188">
        <v>2743579</v>
      </c>
      <c r="K10" s="189">
        <v>7.9</v>
      </c>
      <c r="L10" s="189">
        <v>58</v>
      </c>
    </row>
    <row r="11" spans="1:12" ht="18" customHeight="1" x14ac:dyDescent="0.2">
      <c r="A11" s="185">
        <v>8</v>
      </c>
      <c r="B11" s="186">
        <v>6241</v>
      </c>
      <c r="C11" s="187" t="s">
        <v>322</v>
      </c>
      <c r="D11" s="188">
        <v>7650204</v>
      </c>
      <c r="E11" s="188">
        <v>3179172</v>
      </c>
      <c r="F11" s="188">
        <v>10829376</v>
      </c>
      <c r="G11" s="189">
        <v>12.3</v>
      </c>
      <c r="H11" s="200">
        <v>1214728</v>
      </c>
      <c r="I11" s="188">
        <v>2606962</v>
      </c>
      <c r="J11" s="188">
        <v>3821690</v>
      </c>
      <c r="K11" s="189">
        <v>4.3</v>
      </c>
      <c r="L11" s="189">
        <v>35.299999999999997</v>
      </c>
    </row>
    <row r="12" spans="1:12" ht="18" customHeight="1" x14ac:dyDescent="0.2">
      <c r="A12" s="185">
        <v>9</v>
      </c>
      <c r="B12" s="186">
        <v>8694</v>
      </c>
      <c r="C12" s="187" t="s">
        <v>322</v>
      </c>
      <c r="D12" s="188">
        <v>4711081</v>
      </c>
      <c r="E12" s="188">
        <v>4887960</v>
      </c>
      <c r="F12" s="188">
        <v>9599041</v>
      </c>
      <c r="G12" s="189">
        <v>12.1</v>
      </c>
      <c r="H12" s="188">
        <v>510854</v>
      </c>
      <c r="I12" s="191">
        <v>2043414</v>
      </c>
      <c r="J12" s="188">
        <v>2554268</v>
      </c>
      <c r="K12" s="189">
        <v>3.2</v>
      </c>
      <c r="L12" s="189">
        <v>26.6</v>
      </c>
    </row>
    <row r="13" spans="1:12" ht="18" customHeight="1" x14ac:dyDescent="0.2">
      <c r="A13" s="185">
        <v>10</v>
      </c>
      <c r="B13" s="186">
        <v>6299</v>
      </c>
      <c r="C13" s="187" t="s">
        <v>316</v>
      </c>
      <c r="D13" s="188">
        <v>3513600</v>
      </c>
      <c r="E13" s="188">
        <v>2148600</v>
      </c>
      <c r="F13" s="188">
        <v>5662200</v>
      </c>
      <c r="G13" s="189">
        <v>11.7</v>
      </c>
      <c r="H13" s="188">
        <v>1752700</v>
      </c>
      <c r="I13" s="191">
        <v>0</v>
      </c>
      <c r="J13" s="188">
        <v>1752700</v>
      </c>
      <c r="K13" s="189">
        <v>3.6</v>
      </c>
      <c r="L13" s="189">
        <v>31</v>
      </c>
    </row>
    <row r="14" spans="1:12" ht="18" customHeight="1" x14ac:dyDescent="0.2">
      <c r="A14" s="185">
        <v>11</v>
      </c>
      <c r="B14" s="186">
        <v>1461</v>
      </c>
      <c r="C14" s="187" t="s">
        <v>316</v>
      </c>
      <c r="D14" s="188">
        <v>12496821</v>
      </c>
      <c r="E14" s="188">
        <v>947938</v>
      </c>
      <c r="F14" s="188">
        <v>13444759</v>
      </c>
      <c r="G14" s="189">
        <v>11.3</v>
      </c>
      <c r="H14" s="188">
        <v>5441116</v>
      </c>
      <c r="I14" s="188">
        <v>707037</v>
      </c>
      <c r="J14" s="188">
        <v>6148153</v>
      </c>
      <c r="K14" s="189">
        <v>5.2</v>
      </c>
      <c r="L14" s="189">
        <v>45.7</v>
      </c>
    </row>
    <row r="15" spans="1:12" ht="18" customHeight="1" x14ac:dyDescent="0.2">
      <c r="A15" s="185">
        <v>12</v>
      </c>
      <c r="B15" s="186">
        <v>9470</v>
      </c>
      <c r="C15" s="187" t="s">
        <v>322</v>
      </c>
      <c r="D15" s="188">
        <v>7494106</v>
      </c>
      <c r="E15" s="188">
        <v>3060812</v>
      </c>
      <c r="F15" s="188">
        <v>10554918</v>
      </c>
      <c r="G15" s="189">
        <v>10.5</v>
      </c>
      <c r="H15" s="188">
        <v>1830767</v>
      </c>
      <c r="I15" s="188">
        <v>1971671</v>
      </c>
      <c r="J15" s="188">
        <v>3802438</v>
      </c>
      <c r="K15" s="189">
        <v>3.8</v>
      </c>
      <c r="L15" s="189">
        <v>36</v>
      </c>
    </row>
    <row r="16" spans="1:12" ht="18" customHeight="1" x14ac:dyDescent="0.2">
      <c r="A16" s="185">
        <v>13</v>
      </c>
      <c r="B16" s="186">
        <v>8288</v>
      </c>
      <c r="C16" s="187" t="s">
        <v>316</v>
      </c>
      <c r="D16" s="188">
        <v>7274900</v>
      </c>
      <c r="E16" s="188">
        <v>725400</v>
      </c>
      <c r="F16" s="188">
        <v>8000300</v>
      </c>
      <c r="G16" s="189">
        <v>10.4</v>
      </c>
      <c r="H16" s="188">
        <v>623800</v>
      </c>
      <c r="I16" s="188">
        <v>935700</v>
      </c>
      <c r="J16" s="188">
        <v>1559500</v>
      </c>
      <c r="K16" s="189">
        <v>2</v>
      </c>
      <c r="L16" s="189">
        <v>19.5</v>
      </c>
    </row>
    <row r="17" spans="1:12" ht="18" customHeight="1" x14ac:dyDescent="0.2">
      <c r="A17" s="185">
        <v>14</v>
      </c>
      <c r="B17" s="186">
        <v>9270</v>
      </c>
      <c r="C17" s="187" t="s">
        <v>322</v>
      </c>
      <c r="D17" s="188">
        <v>8153660</v>
      </c>
      <c r="E17" s="188">
        <v>1691550</v>
      </c>
      <c r="F17" s="188">
        <v>9845210</v>
      </c>
      <c r="G17" s="189">
        <v>10.199999999999999</v>
      </c>
      <c r="H17" s="200">
        <v>2221909</v>
      </c>
      <c r="I17" s="188">
        <v>1336017</v>
      </c>
      <c r="J17" s="188">
        <v>3557926</v>
      </c>
      <c r="K17" s="189">
        <v>3.7</v>
      </c>
      <c r="L17" s="189">
        <v>36.1</v>
      </c>
    </row>
    <row r="18" spans="1:12" ht="18" customHeight="1" x14ac:dyDescent="0.2">
      <c r="A18" s="185">
        <v>15</v>
      </c>
      <c r="B18" s="186">
        <v>5634</v>
      </c>
      <c r="C18" s="187" t="s">
        <v>327</v>
      </c>
      <c r="D18" s="188">
        <v>4442400</v>
      </c>
      <c r="E18" s="188">
        <v>420200</v>
      </c>
      <c r="F18" s="188">
        <v>4862600</v>
      </c>
      <c r="G18" s="189">
        <v>9.8000000000000007</v>
      </c>
      <c r="H18" s="188">
        <v>751500</v>
      </c>
      <c r="I18" s="200">
        <v>1694700</v>
      </c>
      <c r="J18" s="188">
        <v>2446200</v>
      </c>
      <c r="K18" s="189">
        <v>4.9000000000000004</v>
      </c>
      <c r="L18" s="189">
        <v>50.3</v>
      </c>
    </row>
    <row r="19" spans="1:12" ht="18" customHeight="1" x14ac:dyDescent="0.2">
      <c r="A19" s="185">
        <v>16</v>
      </c>
      <c r="B19" s="186">
        <v>4965</v>
      </c>
      <c r="C19" s="187" t="s">
        <v>322</v>
      </c>
      <c r="D19" s="188">
        <v>6857034</v>
      </c>
      <c r="E19" s="188">
        <v>404436</v>
      </c>
      <c r="F19" s="188">
        <v>7261470</v>
      </c>
      <c r="G19" s="189">
        <v>8.9</v>
      </c>
      <c r="H19" s="188">
        <v>20683</v>
      </c>
      <c r="I19" s="191">
        <v>1872243</v>
      </c>
      <c r="J19" s="188">
        <v>1892926</v>
      </c>
      <c r="K19" s="189">
        <v>2.2999999999999998</v>
      </c>
      <c r="L19" s="189">
        <v>26.1</v>
      </c>
    </row>
    <row r="20" spans="1:12" ht="18" customHeight="1" x14ac:dyDescent="0.2">
      <c r="A20" s="185">
        <v>17</v>
      </c>
      <c r="B20" s="186">
        <v>9333</v>
      </c>
      <c r="C20" s="187" t="s">
        <v>322</v>
      </c>
      <c r="D20" s="188">
        <v>5584889</v>
      </c>
      <c r="E20" s="188">
        <v>1286886</v>
      </c>
      <c r="F20" s="188">
        <v>6871775</v>
      </c>
      <c r="G20" s="189">
        <v>7.9</v>
      </c>
      <c r="H20" s="188">
        <v>224271</v>
      </c>
      <c r="I20" s="200">
        <v>2054413</v>
      </c>
      <c r="J20" s="188">
        <v>2278684</v>
      </c>
      <c r="K20" s="189">
        <v>2.6</v>
      </c>
      <c r="L20" s="189">
        <v>33.200000000000003</v>
      </c>
    </row>
    <row r="21" spans="1:12" ht="18" customHeight="1" x14ac:dyDescent="0.2">
      <c r="A21" s="185">
        <v>18</v>
      </c>
      <c r="B21" s="186">
        <v>5005</v>
      </c>
      <c r="C21" s="187" t="s">
        <v>322</v>
      </c>
      <c r="D21" s="188">
        <v>4133581</v>
      </c>
      <c r="E21" s="188">
        <v>918344</v>
      </c>
      <c r="F21" s="188">
        <v>5051925</v>
      </c>
      <c r="G21" s="189">
        <v>7.5</v>
      </c>
      <c r="H21" s="188">
        <v>269078</v>
      </c>
      <c r="I21" s="188">
        <v>768796</v>
      </c>
      <c r="J21" s="188">
        <v>1037874</v>
      </c>
      <c r="K21" s="189">
        <v>1.5</v>
      </c>
      <c r="L21" s="189">
        <v>20.5</v>
      </c>
    </row>
    <row r="22" spans="1:12" ht="18" customHeight="1" x14ac:dyDescent="0.2">
      <c r="A22" s="185">
        <v>19</v>
      </c>
      <c r="B22" s="186">
        <v>3979</v>
      </c>
      <c r="C22" s="187" t="s">
        <v>322</v>
      </c>
      <c r="D22" s="188">
        <v>5290435</v>
      </c>
      <c r="E22" s="188">
        <v>323986</v>
      </c>
      <c r="F22" s="188">
        <v>5614421</v>
      </c>
      <c r="G22" s="189">
        <v>7.4</v>
      </c>
      <c r="H22" s="188">
        <v>0</v>
      </c>
      <c r="I22" s="191">
        <v>2013128</v>
      </c>
      <c r="J22" s="188">
        <v>2013128</v>
      </c>
      <c r="K22" s="189">
        <v>2.7</v>
      </c>
      <c r="L22" s="189">
        <v>35.9</v>
      </c>
    </row>
    <row r="23" spans="1:12" ht="18" customHeight="1" x14ac:dyDescent="0.2">
      <c r="A23" s="185">
        <v>20</v>
      </c>
      <c r="B23" s="186">
        <v>3723</v>
      </c>
      <c r="C23" s="187" t="s">
        <v>316</v>
      </c>
      <c r="D23" s="188">
        <v>7166019</v>
      </c>
      <c r="E23" s="188">
        <v>500000</v>
      </c>
      <c r="F23" s="188">
        <v>7666019</v>
      </c>
      <c r="G23" s="189">
        <v>6.9</v>
      </c>
      <c r="H23" s="188">
        <v>3284871</v>
      </c>
      <c r="I23" s="188">
        <v>1018310</v>
      </c>
      <c r="J23" s="188">
        <v>4303181</v>
      </c>
      <c r="K23" s="189">
        <v>3.9</v>
      </c>
      <c r="L23" s="189">
        <v>56.1</v>
      </c>
    </row>
    <row r="24" spans="1:12" ht="18" customHeight="1" x14ac:dyDescent="0.2">
      <c r="A24" s="185">
        <v>21</v>
      </c>
      <c r="B24" s="186">
        <v>3678</v>
      </c>
      <c r="C24" s="187" t="s">
        <v>316</v>
      </c>
      <c r="D24" s="188">
        <v>12516962</v>
      </c>
      <c r="E24" s="188">
        <v>2966961</v>
      </c>
      <c r="F24" s="188">
        <v>15483923</v>
      </c>
      <c r="G24" s="189">
        <v>6.5</v>
      </c>
      <c r="H24" s="191">
        <v>6461668</v>
      </c>
      <c r="I24" s="191">
        <v>0</v>
      </c>
      <c r="J24" s="191">
        <v>6461668</v>
      </c>
      <c r="K24" s="190">
        <v>2.7</v>
      </c>
      <c r="L24" s="190">
        <v>41.7</v>
      </c>
    </row>
    <row r="25" spans="1:12" ht="18" customHeight="1" x14ac:dyDescent="0.2">
      <c r="A25" s="185">
        <v>22</v>
      </c>
      <c r="B25" s="186">
        <v>2609</v>
      </c>
      <c r="C25" s="187" t="s">
        <v>322</v>
      </c>
      <c r="D25" s="188">
        <v>927928</v>
      </c>
      <c r="E25" s="188">
        <v>2631267</v>
      </c>
      <c r="F25" s="188">
        <v>3559195</v>
      </c>
      <c r="G25" s="189">
        <v>6.5</v>
      </c>
      <c r="H25" s="188">
        <v>255177</v>
      </c>
      <c r="I25" s="200">
        <v>45421</v>
      </c>
      <c r="J25" s="188">
        <v>300598</v>
      </c>
      <c r="K25" s="189">
        <v>0.5</v>
      </c>
      <c r="L25" s="189">
        <v>8.4</v>
      </c>
    </row>
    <row r="26" spans="1:12" ht="18" customHeight="1" x14ac:dyDescent="0.2">
      <c r="A26" s="185">
        <v>23</v>
      </c>
      <c r="B26" s="186">
        <v>2091</v>
      </c>
      <c r="C26" s="187" t="s">
        <v>322</v>
      </c>
      <c r="D26" s="188">
        <v>3509919</v>
      </c>
      <c r="E26" s="188">
        <v>68933</v>
      </c>
      <c r="F26" s="188">
        <v>3578852</v>
      </c>
      <c r="G26" s="189">
        <v>6.2</v>
      </c>
      <c r="H26" s="191">
        <v>9531</v>
      </c>
      <c r="I26" s="188">
        <v>1139091</v>
      </c>
      <c r="J26" s="188">
        <v>1148622</v>
      </c>
      <c r="K26" s="189">
        <v>2</v>
      </c>
      <c r="L26" s="189">
        <v>32.1</v>
      </c>
    </row>
    <row r="27" spans="1:12" ht="18" customHeight="1" x14ac:dyDescent="0.2">
      <c r="A27" s="185">
        <v>24</v>
      </c>
      <c r="B27" s="186">
        <v>6670</v>
      </c>
      <c r="C27" s="187" t="s">
        <v>316</v>
      </c>
      <c r="D27" s="188">
        <v>4759323</v>
      </c>
      <c r="E27" s="188">
        <v>921053</v>
      </c>
      <c r="F27" s="188">
        <v>5680376</v>
      </c>
      <c r="G27" s="189">
        <v>6.1</v>
      </c>
      <c r="H27" s="188">
        <v>1624086</v>
      </c>
      <c r="I27" s="191">
        <v>0</v>
      </c>
      <c r="J27" s="188">
        <v>1624086</v>
      </c>
      <c r="K27" s="189">
        <v>1.7</v>
      </c>
      <c r="L27" s="189">
        <v>28.6</v>
      </c>
    </row>
    <row r="28" spans="1:12" ht="18" customHeight="1" x14ac:dyDescent="0.2">
      <c r="A28" s="185">
        <v>25</v>
      </c>
      <c r="B28" s="186">
        <v>5315</v>
      </c>
      <c r="C28" s="187" t="s">
        <v>322</v>
      </c>
      <c r="D28" s="188">
        <v>2435443</v>
      </c>
      <c r="E28" s="188">
        <v>742639</v>
      </c>
      <c r="F28" s="188">
        <v>3178082</v>
      </c>
      <c r="G28" s="189">
        <v>6</v>
      </c>
      <c r="H28" s="191">
        <v>0</v>
      </c>
      <c r="I28" s="191">
        <v>0</v>
      </c>
      <c r="J28" s="191">
        <v>0</v>
      </c>
      <c r="K28" s="190">
        <v>0</v>
      </c>
      <c r="L28" s="190">
        <v>0</v>
      </c>
    </row>
    <row r="29" spans="1:12" ht="18" customHeight="1" x14ac:dyDescent="0.2">
      <c r="A29" s="185">
        <v>26</v>
      </c>
      <c r="B29" s="186">
        <v>7249</v>
      </c>
      <c r="C29" s="187" t="s">
        <v>322</v>
      </c>
      <c r="D29" s="188">
        <v>3488470</v>
      </c>
      <c r="E29" s="188">
        <v>155847</v>
      </c>
      <c r="F29" s="188">
        <v>3644317</v>
      </c>
      <c r="G29" s="189">
        <v>5.8</v>
      </c>
      <c r="H29" s="188">
        <v>499379</v>
      </c>
      <c r="I29" s="191">
        <v>563130</v>
      </c>
      <c r="J29" s="188">
        <v>1062509</v>
      </c>
      <c r="K29" s="189">
        <v>1.7</v>
      </c>
      <c r="L29" s="189">
        <v>29.2</v>
      </c>
    </row>
    <row r="30" spans="1:12" ht="18" customHeight="1" x14ac:dyDescent="0.2">
      <c r="A30" s="185">
        <v>27</v>
      </c>
      <c r="B30" s="186">
        <v>3251</v>
      </c>
      <c r="C30" s="187" t="s">
        <v>322</v>
      </c>
      <c r="D30" s="188">
        <v>5015670</v>
      </c>
      <c r="E30" s="188">
        <v>868683</v>
      </c>
      <c r="F30" s="188">
        <v>5884353</v>
      </c>
      <c r="G30" s="189">
        <v>5.8</v>
      </c>
      <c r="H30" s="188">
        <v>586122</v>
      </c>
      <c r="I30" s="199">
        <v>282561</v>
      </c>
      <c r="J30" s="188">
        <v>868683</v>
      </c>
      <c r="K30" s="189">
        <v>0.9</v>
      </c>
      <c r="L30" s="189">
        <v>14.8</v>
      </c>
    </row>
    <row r="31" spans="1:12" ht="18" customHeight="1" x14ac:dyDescent="0.2">
      <c r="A31" s="185">
        <v>28</v>
      </c>
      <c r="B31" s="186">
        <v>5641</v>
      </c>
      <c r="C31" s="187" t="s">
        <v>316</v>
      </c>
      <c r="D31" s="188">
        <v>1678389</v>
      </c>
      <c r="E31" s="188">
        <v>566176</v>
      </c>
      <c r="F31" s="188">
        <v>2244565</v>
      </c>
      <c r="G31" s="189">
        <v>5.8</v>
      </c>
      <c r="H31" s="188">
        <v>955041</v>
      </c>
      <c r="I31" s="191">
        <v>0</v>
      </c>
      <c r="J31" s="188">
        <v>955041</v>
      </c>
      <c r="K31" s="189">
        <v>2.5</v>
      </c>
      <c r="L31" s="189">
        <v>42.5</v>
      </c>
    </row>
    <row r="32" spans="1:12" ht="18" customHeight="1" x14ac:dyDescent="0.2">
      <c r="A32" s="185">
        <v>29</v>
      </c>
      <c r="B32" s="186">
        <v>7798</v>
      </c>
      <c r="C32" s="187" t="s">
        <v>322</v>
      </c>
      <c r="D32" s="188">
        <v>3878176</v>
      </c>
      <c r="E32" s="188">
        <v>1810481</v>
      </c>
      <c r="F32" s="188">
        <v>5688657</v>
      </c>
      <c r="G32" s="189">
        <v>5.7</v>
      </c>
      <c r="H32" s="191">
        <v>848122</v>
      </c>
      <c r="I32" s="199">
        <v>814274</v>
      </c>
      <c r="J32" s="191">
        <v>1662396</v>
      </c>
      <c r="K32" s="190">
        <v>1.7</v>
      </c>
      <c r="L32" s="190">
        <v>29.2</v>
      </c>
    </row>
    <row r="33" spans="1:13" ht="18" customHeight="1" x14ac:dyDescent="0.2">
      <c r="A33" s="185">
        <v>30</v>
      </c>
      <c r="B33" s="186">
        <v>1528</v>
      </c>
      <c r="C33" s="187" t="s">
        <v>316</v>
      </c>
      <c r="D33" s="188">
        <v>5928814</v>
      </c>
      <c r="E33" s="188">
        <v>398392</v>
      </c>
      <c r="F33" s="188">
        <v>6327206</v>
      </c>
      <c r="G33" s="189">
        <v>5.6</v>
      </c>
      <c r="H33" s="191">
        <v>2166691</v>
      </c>
      <c r="I33" s="191">
        <v>0</v>
      </c>
      <c r="J33" s="188">
        <v>2166691</v>
      </c>
      <c r="K33" s="189">
        <v>1.9</v>
      </c>
      <c r="L33" s="189">
        <v>34.200000000000003</v>
      </c>
    </row>
    <row r="34" spans="1:13" ht="18" customHeight="1" x14ac:dyDescent="0.2">
      <c r="A34" s="185">
        <v>31</v>
      </c>
      <c r="B34" s="186">
        <v>2132</v>
      </c>
      <c r="C34" s="187" t="s">
        <v>322</v>
      </c>
      <c r="D34" s="188">
        <v>3861300</v>
      </c>
      <c r="E34" s="188">
        <v>811600</v>
      </c>
      <c r="F34" s="188">
        <v>4672900</v>
      </c>
      <c r="G34" s="189">
        <v>5.5</v>
      </c>
      <c r="H34" s="191">
        <v>206300</v>
      </c>
      <c r="I34" s="191">
        <v>1512900</v>
      </c>
      <c r="J34" s="188">
        <v>1719200</v>
      </c>
      <c r="K34" s="189">
        <v>2</v>
      </c>
      <c r="L34" s="189">
        <v>36.799999999999997</v>
      </c>
    </row>
    <row r="35" spans="1:13" ht="18" customHeight="1" x14ac:dyDescent="0.2">
      <c r="A35" s="185">
        <v>32</v>
      </c>
      <c r="B35" s="186">
        <v>9102</v>
      </c>
      <c r="C35" s="187" t="s">
        <v>322</v>
      </c>
      <c r="D35" s="188">
        <v>4492108</v>
      </c>
      <c r="E35" s="188">
        <v>779708</v>
      </c>
      <c r="F35" s="188">
        <v>5271816</v>
      </c>
      <c r="G35" s="189">
        <v>5.5</v>
      </c>
      <c r="H35" s="188">
        <v>1620168</v>
      </c>
      <c r="I35" s="191">
        <v>0</v>
      </c>
      <c r="J35" s="188">
        <v>1620168</v>
      </c>
      <c r="K35" s="189">
        <v>1.7</v>
      </c>
      <c r="L35" s="189">
        <v>30.7</v>
      </c>
    </row>
    <row r="36" spans="1:13" ht="18" customHeight="1" x14ac:dyDescent="0.2">
      <c r="A36" s="185">
        <v>33</v>
      </c>
      <c r="B36" s="186">
        <v>2854</v>
      </c>
      <c r="C36" s="187" t="s">
        <v>322</v>
      </c>
      <c r="D36" s="188">
        <v>4880399</v>
      </c>
      <c r="E36" s="188">
        <v>475152</v>
      </c>
      <c r="F36" s="188">
        <v>5355551</v>
      </c>
      <c r="G36" s="189">
        <v>5.2</v>
      </c>
      <c r="H36" s="188">
        <v>318832</v>
      </c>
      <c r="I36" s="198">
        <v>1275329</v>
      </c>
      <c r="J36" s="188">
        <v>1594161</v>
      </c>
      <c r="K36" s="189">
        <v>1.6</v>
      </c>
      <c r="L36" s="189">
        <v>29.8</v>
      </c>
    </row>
    <row r="37" spans="1:13" ht="18" customHeight="1" x14ac:dyDescent="0.2">
      <c r="A37" s="185">
        <v>34</v>
      </c>
      <c r="B37" s="186">
        <v>4430</v>
      </c>
      <c r="C37" s="187" t="s">
        <v>322</v>
      </c>
      <c r="D37" s="188">
        <v>3271089</v>
      </c>
      <c r="E37" s="188">
        <v>824604</v>
      </c>
      <c r="F37" s="188">
        <v>4095693</v>
      </c>
      <c r="G37" s="189">
        <v>5.0999999999999996</v>
      </c>
      <c r="H37" s="188">
        <v>414459</v>
      </c>
      <c r="I37" s="191">
        <v>1065752</v>
      </c>
      <c r="J37" s="188">
        <v>1480211</v>
      </c>
      <c r="K37" s="189">
        <v>1.8</v>
      </c>
      <c r="L37" s="189">
        <v>36.1</v>
      </c>
    </row>
    <row r="38" spans="1:13" ht="18" customHeight="1" x14ac:dyDescent="0.2">
      <c r="A38" s="185">
        <v>35</v>
      </c>
      <c r="B38" s="186">
        <v>1825</v>
      </c>
      <c r="C38" s="187" t="s">
        <v>322</v>
      </c>
      <c r="D38" s="188">
        <v>3752121</v>
      </c>
      <c r="E38" s="188">
        <v>927339</v>
      </c>
      <c r="F38" s="188">
        <v>4679460</v>
      </c>
      <c r="G38" s="189">
        <v>4.4000000000000004</v>
      </c>
      <c r="H38" s="188">
        <v>880288</v>
      </c>
      <c r="I38" s="191">
        <v>0</v>
      </c>
      <c r="J38" s="188">
        <v>880288</v>
      </c>
      <c r="K38" s="189">
        <v>0.8</v>
      </c>
      <c r="L38" s="189">
        <v>18.8</v>
      </c>
    </row>
    <row r="39" spans="1:13" ht="18" customHeight="1" x14ac:dyDescent="0.2">
      <c r="A39" s="185">
        <v>36</v>
      </c>
      <c r="B39" s="186">
        <v>6805</v>
      </c>
      <c r="C39" s="187" t="s">
        <v>322</v>
      </c>
      <c r="D39" s="188">
        <v>2796343</v>
      </c>
      <c r="E39" s="188">
        <v>587927</v>
      </c>
      <c r="F39" s="188">
        <v>3384270</v>
      </c>
      <c r="G39" s="189">
        <v>4.0999999999999996</v>
      </c>
      <c r="H39" s="188">
        <v>1096569</v>
      </c>
      <c r="I39" s="188">
        <v>29272</v>
      </c>
      <c r="J39" s="188">
        <v>1125841</v>
      </c>
      <c r="K39" s="189">
        <v>1.4</v>
      </c>
      <c r="L39" s="189">
        <v>33.299999999999997</v>
      </c>
    </row>
    <row r="40" spans="1:13" ht="18" customHeight="1" x14ac:dyDescent="0.2">
      <c r="A40" s="185">
        <v>37</v>
      </c>
      <c r="B40" s="186">
        <v>1729</v>
      </c>
      <c r="C40" s="187" t="s">
        <v>322</v>
      </c>
      <c r="D40" s="188">
        <v>1350483</v>
      </c>
      <c r="E40" s="191">
        <v>0</v>
      </c>
      <c r="F40" s="188">
        <v>1350483</v>
      </c>
      <c r="G40" s="189">
        <v>3.9</v>
      </c>
      <c r="H40" s="188">
        <v>154624</v>
      </c>
      <c r="I40" s="188">
        <v>167424</v>
      </c>
      <c r="J40" s="188">
        <v>322048</v>
      </c>
      <c r="K40" s="189">
        <v>0.9</v>
      </c>
      <c r="L40" s="189">
        <v>23.8</v>
      </c>
      <c r="M40" s="204"/>
    </row>
    <row r="41" spans="1:13" ht="18" customHeight="1" x14ac:dyDescent="0.2">
      <c r="A41" s="185">
        <v>38</v>
      </c>
      <c r="B41" s="186">
        <v>5381</v>
      </c>
      <c r="C41" s="187" t="s">
        <v>322</v>
      </c>
      <c r="D41" s="188">
        <v>520080</v>
      </c>
      <c r="E41" s="188">
        <v>546260</v>
      </c>
      <c r="F41" s="188">
        <v>1066340</v>
      </c>
      <c r="G41" s="189">
        <v>3</v>
      </c>
      <c r="H41" s="188">
        <v>56624</v>
      </c>
      <c r="I41" s="188">
        <v>213014</v>
      </c>
      <c r="J41" s="188">
        <v>269638</v>
      </c>
      <c r="K41" s="189">
        <v>0.8</v>
      </c>
      <c r="L41" s="189">
        <v>25.3</v>
      </c>
    </row>
    <row r="42" spans="1:13" ht="18" customHeight="1" x14ac:dyDescent="0.2">
      <c r="A42" s="185">
        <v>39</v>
      </c>
      <c r="B42" s="186">
        <v>6806</v>
      </c>
      <c r="C42" s="187" t="s">
        <v>316</v>
      </c>
      <c r="D42" s="188">
        <v>3466253</v>
      </c>
      <c r="E42" s="188">
        <v>638763</v>
      </c>
      <c r="F42" s="188">
        <v>4105016</v>
      </c>
      <c r="G42" s="189">
        <v>3</v>
      </c>
      <c r="H42" s="188">
        <v>1077196</v>
      </c>
      <c r="I42" s="191">
        <v>0</v>
      </c>
      <c r="J42" s="188">
        <v>1077196</v>
      </c>
      <c r="K42" s="189">
        <v>0.8</v>
      </c>
      <c r="L42" s="189">
        <v>26.2</v>
      </c>
    </row>
    <row r="43" spans="1:13" ht="18" customHeight="1" x14ac:dyDescent="0.2">
      <c r="A43" s="185">
        <v>40</v>
      </c>
      <c r="B43" s="186">
        <v>5073</v>
      </c>
      <c r="C43" s="187" t="s">
        <v>322</v>
      </c>
      <c r="D43" s="188">
        <v>1531760</v>
      </c>
      <c r="E43" s="188">
        <v>329661</v>
      </c>
      <c r="F43" s="188">
        <v>1861421</v>
      </c>
      <c r="G43" s="189">
        <v>2.9</v>
      </c>
      <c r="H43" s="188">
        <v>407298</v>
      </c>
      <c r="I43" s="191">
        <v>407298</v>
      </c>
      <c r="J43" s="188">
        <v>814596</v>
      </c>
      <c r="K43" s="189">
        <v>1.3</v>
      </c>
      <c r="L43" s="189">
        <v>43.8</v>
      </c>
    </row>
    <row r="44" spans="1:13" ht="18" customHeight="1" x14ac:dyDescent="0.2">
      <c r="A44" s="185">
        <v>41</v>
      </c>
      <c r="B44" s="186">
        <v>3318</v>
      </c>
      <c r="C44" s="187" t="s">
        <v>322</v>
      </c>
      <c r="D44" s="188">
        <v>500826</v>
      </c>
      <c r="E44" s="188">
        <v>2429460</v>
      </c>
      <c r="F44" s="188">
        <v>2930286</v>
      </c>
      <c r="G44" s="189">
        <v>2.9</v>
      </c>
      <c r="H44" s="191">
        <v>0</v>
      </c>
      <c r="I44" s="188">
        <v>204054</v>
      </c>
      <c r="J44" s="188">
        <v>204054</v>
      </c>
      <c r="K44" s="189">
        <v>0.2</v>
      </c>
      <c r="L44" s="189">
        <v>7</v>
      </c>
    </row>
    <row r="45" spans="1:13" ht="18" customHeight="1" x14ac:dyDescent="0.2">
      <c r="A45" s="185">
        <v>42</v>
      </c>
      <c r="B45" s="186">
        <v>2178</v>
      </c>
      <c r="C45" s="187" t="s">
        <v>322</v>
      </c>
      <c r="D45" s="188">
        <v>453373</v>
      </c>
      <c r="E45" s="188">
        <v>416221</v>
      </c>
      <c r="F45" s="188">
        <v>869594</v>
      </c>
      <c r="G45" s="189">
        <v>2.7</v>
      </c>
      <c r="H45" s="188">
        <v>33340</v>
      </c>
      <c r="I45" s="188">
        <v>223124</v>
      </c>
      <c r="J45" s="188">
        <v>256464</v>
      </c>
      <c r="K45" s="189">
        <v>0.8</v>
      </c>
      <c r="L45" s="189">
        <v>29.5</v>
      </c>
    </row>
    <row r="46" spans="1:13" ht="18" customHeight="1" x14ac:dyDescent="0.2">
      <c r="A46" s="185">
        <v>43</v>
      </c>
      <c r="B46" s="186">
        <v>4786</v>
      </c>
      <c r="C46" s="187" t="s">
        <v>322</v>
      </c>
      <c r="D46" s="188">
        <v>1119773</v>
      </c>
      <c r="E46" s="188">
        <v>988238</v>
      </c>
      <c r="F46" s="188">
        <v>2108011</v>
      </c>
      <c r="G46" s="189">
        <v>2.5</v>
      </c>
      <c r="H46" s="188">
        <v>480831</v>
      </c>
      <c r="I46" s="188">
        <v>292704</v>
      </c>
      <c r="J46" s="188">
        <v>773535</v>
      </c>
      <c r="K46" s="189">
        <v>0.9</v>
      </c>
      <c r="L46" s="189">
        <v>36.700000000000003</v>
      </c>
    </row>
    <row r="47" spans="1:13" ht="18" customHeight="1" x14ac:dyDescent="0.2">
      <c r="A47" s="185">
        <v>44</v>
      </c>
      <c r="B47" s="186">
        <v>8589</v>
      </c>
      <c r="C47" s="187" t="s">
        <v>322</v>
      </c>
      <c r="D47" s="188">
        <v>583571</v>
      </c>
      <c r="E47" s="188">
        <v>24857</v>
      </c>
      <c r="F47" s="188">
        <v>608428</v>
      </c>
      <c r="G47" s="189">
        <v>2.4</v>
      </c>
      <c r="H47" s="188">
        <v>68871</v>
      </c>
      <c r="I47" s="188">
        <v>127902</v>
      </c>
      <c r="J47" s="188">
        <v>196773</v>
      </c>
      <c r="K47" s="189">
        <v>0.8</v>
      </c>
      <c r="L47" s="189">
        <v>32.299999999999997</v>
      </c>
    </row>
    <row r="48" spans="1:13" ht="18" customHeight="1" x14ac:dyDescent="0.2">
      <c r="A48" s="185">
        <v>45</v>
      </c>
      <c r="B48" s="186">
        <v>5143</v>
      </c>
      <c r="C48" s="187" t="s">
        <v>327</v>
      </c>
      <c r="D48" s="188">
        <v>1328559</v>
      </c>
      <c r="E48" s="188">
        <v>195586</v>
      </c>
      <c r="F48" s="188">
        <v>1524145</v>
      </c>
      <c r="G48" s="189">
        <v>2.2000000000000002</v>
      </c>
      <c r="H48" s="188">
        <v>459062</v>
      </c>
      <c r="I48" s="191">
        <v>0</v>
      </c>
      <c r="J48" s="188">
        <v>459062</v>
      </c>
      <c r="K48" s="189">
        <v>0.7</v>
      </c>
      <c r="L48" s="189">
        <v>30.1</v>
      </c>
    </row>
    <row r="49" spans="1:12" ht="18" customHeight="1" x14ac:dyDescent="0.2">
      <c r="A49" s="185">
        <v>46</v>
      </c>
      <c r="B49" s="186">
        <v>9973</v>
      </c>
      <c r="C49" s="187" t="s">
        <v>316</v>
      </c>
      <c r="D49" s="188">
        <v>1480959</v>
      </c>
      <c r="E49" s="188">
        <v>155554</v>
      </c>
      <c r="F49" s="188">
        <v>1636513</v>
      </c>
      <c r="G49" s="189">
        <v>1.7</v>
      </c>
      <c r="H49" s="200">
        <v>144731</v>
      </c>
      <c r="I49" s="191">
        <v>0</v>
      </c>
      <c r="J49" s="188">
        <v>144731</v>
      </c>
      <c r="K49" s="189">
        <v>0.2</v>
      </c>
      <c r="L49" s="189">
        <v>8.8000000000000007</v>
      </c>
    </row>
    <row r="50" spans="1:12" ht="18" customHeight="1" x14ac:dyDescent="0.2">
      <c r="A50" s="185">
        <v>47</v>
      </c>
      <c r="B50" s="186">
        <v>7653</v>
      </c>
      <c r="C50" s="187" t="s">
        <v>322</v>
      </c>
      <c r="D50" s="188">
        <v>580068</v>
      </c>
      <c r="E50" s="188">
        <v>335765</v>
      </c>
      <c r="F50" s="188">
        <v>915833</v>
      </c>
      <c r="G50" s="189">
        <v>1.6</v>
      </c>
      <c r="H50" s="188">
        <v>28569</v>
      </c>
      <c r="I50" s="200">
        <v>71349</v>
      </c>
      <c r="J50" s="188">
        <v>99918</v>
      </c>
      <c r="K50" s="189">
        <v>0.2</v>
      </c>
      <c r="L50" s="189">
        <v>10.9</v>
      </c>
    </row>
    <row r="51" spans="1:12" ht="18" customHeight="1" x14ac:dyDescent="0.2">
      <c r="A51" s="185">
        <v>48</v>
      </c>
      <c r="B51" s="186">
        <v>2245</v>
      </c>
      <c r="C51" s="187" t="s">
        <v>322</v>
      </c>
      <c r="D51" s="191">
        <v>382511</v>
      </c>
      <c r="E51" s="188">
        <v>203402</v>
      </c>
      <c r="F51" s="188">
        <v>585913</v>
      </c>
      <c r="G51" s="189">
        <v>1.5</v>
      </c>
      <c r="H51" s="188">
        <v>44089</v>
      </c>
      <c r="I51" s="200">
        <v>66134</v>
      </c>
      <c r="J51" s="188">
        <v>110223</v>
      </c>
      <c r="K51" s="189">
        <v>0.3</v>
      </c>
      <c r="L51" s="189">
        <v>18.8</v>
      </c>
    </row>
    <row r="52" spans="1:12" ht="18" customHeight="1" x14ac:dyDescent="0.2">
      <c r="A52" s="185">
        <v>49</v>
      </c>
      <c r="B52" s="186">
        <v>6276</v>
      </c>
      <c r="C52" s="187" t="s">
        <v>322</v>
      </c>
      <c r="D52" s="191">
        <v>0</v>
      </c>
      <c r="E52" s="188">
        <v>384979</v>
      </c>
      <c r="F52" s="188">
        <v>384979</v>
      </c>
      <c r="G52" s="189">
        <v>1.5</v>
      </c>
      <c r="H52" s="191">
        <v>0</v>
      </c>
      <c r="I52" s="200">
        <v>95633</v>
      </c>
      <c r="J52" s="188">
        <v>95633</v>
      </c>
      <c r="K52" s="189">
        <v>0.4</v>
      </c>
      <c r="L52" s="189">
        <v>24.8</v>
      </c>
    </row>
    <row r="53" spans="1:12" ht="18" customHeight="1" x14ac:dyDescent="0.2">
      <c r="A53" s="185">
        <v>50</v>
      </c>
      <c r="B53" s="186">
        <v>3508</v>
      </c>
      <c r="C53" s="187" t="s">
        <v>327</v>
      </c>
      <c r="D53" s="188">
        <v>461560</v>
      </c>
      <c r="E53" s="188">
        <v>325241</v>
      </c>
      <c r="F53" s="188">
        <v>786801</v>
      </c>
      <c r="G53" s="189">
        <v>1.3</v>
      </c>
      <c r="H53" s="188">
        <v>27681</v>
      </c>
      <c r="I53" s="200">
        <v>110726</v>
      </c>
      <c r="J53" s="188">
        <v>138407</v>
      </c>
      <c r="K53" s="189">
        <v>0.2</v>
      </c>
      <c r="L53" s="189">
        <v>17.600000000000001</v>
      </c>
    </row>
    <row r="54" spans="1:12" ht="18" customHeight="1" x14ac:dyDescent="0.2">
      <c r="A54" s="185">
        <v>51</v>
      </c>
      <c r="B54" s="186">
        <v>3954</v>
      </c>
      <c r="C54" s="187" t="s">
        <v>316</v>
      </c>
      <c r="D54" s="188">
        <v>121736</v>
      </c>
      <c r="E54" s="187">
        <v>0</v>
      </c>
      <c r="F54" s="188">
        <v>121736</v>
      </c>
      <c r="G54" s="189">
        <v>1.1000000000000001</v>
      </c>
      <c r="H54" s="191">
        <v>0</v>
      </c>
      <c r="I54" s="200">
        <v>10508</v>
      </c>
      <c r="J54" s="200">
        <v>10508</v>
      </c>
      <c r="K54" s="190">
        <v>0.1</v>
      </c>
      <c r="L54" s="190">
        <v>8.6</v>
      </c>
    </row>
    <row r="55" spans="1:12" ht="18" customHeight="1" x14ac:dyDescent="0.2">
      <c r="A55" s="185">
        <v>52</v>
      </c>
      <c r="B55" s="186">
        <v>5255</v>
      </c>
      <c r="C55" s="187" t="s">
        <v>322</v>
      </c>
      <c r="D55" s="188">
        <v>293274</v>
      </c>
      <c r="E55" s="188">
        <v>172031</v>
      </c>
      <c r="F55" s="188">
        <v>465305</v>
      </c>
      <c r="G55" s="189">
        <v>1.1000000000000001</v>
      </c>
      <c r="H55" s="188">
        <v>660618</v>
      </c>
      <c r="I55" s="200">
        <v>809938</v>
      </c>
      <c r="J55" s="188">
        <v>1470556</v>
      </c>
      <c r="K55" s="189">
        <v>3.5</v>
      </c>
      <c r="L55" s="189">
        <v>316</v>
      </c>
    </row>
    <row r="56" spans="1:12" ht="18" customHeight="1" x14ac:dyDescent="0.2">
      <c r="A56" s="185">
        <v>53</v>
      </c>
      <c r="B56" s="186">
        <v>9909</v>
      </c>
      <c r="C56" s="187" t="s">
        <v>322</v>
      </c>
      <c r="D56" s="191">
        <v>493942</v>
      </c>
      <c r="E56" s="188">
        <v>192172</v>
      </c>
      <c r="F56" s="188">
        <v>686114</v>
      </c>
      <c r="G56" s="189">
        <v>1.1000000000000001</v>
      </c>
      <c r="H56" s="198">
        <v>179377</v>
      </c>
      <c r="I56" s="198">
        <v>439935</v>
      </c>
      <c r="J56" s="198">
        <v>619312</v>
      </c>
      <c r="K56" s="190">
        <v>1</v>
      </c>
      <c r="L56" s="190">
        <v>90.3</v>
      </c>
    </row>
    <row r="57" spans="1:12" ht="18" customHeight="1" x14ac:dyDescent="0.2">
      <c r="A57" s="185">
        <v>54</v>
      </c>
      <c r="B57" s="186">
        <v>7332</v>
      </c>
      <c r="C57" s="187" t="s">
        <v>316</v>
      </c>
      <c r="D57" s="272">
        <v>0</v>
      </c>
      <c r="E57" s="188">
        <v>315728</v>
      </c>
      <c r="F57" s="188">
        <v>315728</v>
      </c>
      <c r="G57" s="189">
        <v>1</v>
      </c>
      <c r="H57" s="191">
        <v>0</v>
      </c>
      <c r="I57" s="272">
        <v>0</v>
      </c>
      <c r="J57" s="272">
        <v>0</v>
      </c>
      <c r="K57" s="283">
        <v>0</v>
      </c>
      <c r="L57" s="283">
        <v>0</v>
      </c>
    </row>
    <row r="58" spans="1:12" ht="18" customHeight="1" x14ac:dyDescent="0.2">
      <c r="A58" s="185">
        <v>55</v>
      </c>
      <c r="B58" s="186">
        <v>3232</v>
      </c>
      <c r="C58" s="187" t="s">
        <v>316</v>
      </c>
      <c r="D58" s="188">
        <v>333530</v>
      </c>
      <c r="E58" s="198">
        <v>28727</v>
      </c>
      <c r="F58" s="188">
        <v>362257</v>
      </c>
      <c r="G58" s="189">
        <v>1</v>
      </c>
      <c r="H58" s="188">
        <v>3267</v>
      </c>
      <c r="I58" s="200">
        <v>18510</v>
      </c>
      <c r="J58" s="188">
        <v>21777</v>
      </c>
      <c r="K58" s="189">
        <v>0.1</v>
      </c>
      <c r="L58" s="189">
        <v>6</v>
      </c>
    </row>
    <row r="59" spans="1:12" ht="18" customHeight="1" x14ac:dyDescent="0.2">
      <c r="A59" s="185">
        <v>56</v>
      </c>
      <c r="B59" s="186">
        <v>6056</v>
      </c>
      <c r="C59" s="187" t="s">
        <v>322</v>
      </c>
      <c r="D59" s="272">
        <v>188504</v>
      </c>
      <c r="E59" s="188">
        <v>26973</v>
      </c>
      <c r="F59" s="188">
        <v>215477</v>
      </c>
      <c r="G59" s="189">
        <v>0.5</v>
      </c>
      <c r="H59" s="272">
        <v>5100</v>
      </c>
      <c r="I59" s="272">
        <v>56562</v>
      </c>
      <c r="J59" s="272">
        <v>61662</v>
      </c>
      <c r="K59" s="283">
        <v>0.1</v>
      </c>
      <c r="L59" s="283">
        <v>28.6</v>
      </c>
    </row>
    <row r="60" spans="1:12" ht="18" customHeight="1" x14ac:dyDescent="0.2">
      <c r="A60" s="185">
        <v>57</v>
      </c>
      <c r="B60" s="186">
        <v>6229</v>
      </c>
      <c r="C60" s="187" t="s">
        <v>316</v>
      </c>
      <c r="D60" s="198">
        <v>135217</v>
      </c>
      <c r="E60" s="198">
        <v>94106</v>
      </c>
      <c r="F60" s="188">
        <v>229323</v>
      </c>
      <c r="G60" s="189">
        <v>0.5</v>
      </c>
      <c r="H60" s="198">
        <v>48216</v>
      </c>
      <c r="I60" s="351">
        <v>0</v>
      </c>
      <c r="J60" s="198">
        <v>48216</v>
      </c>
      <c r="K60" s="190">
        <v>0.1</v>
      </c>
      <c r="L60" s="190">
        <v>21</v>
      </c>
    </row>
    <row r="61" spans="1:12" ht="18" customHeight="1" x14ac:dyDescent="0.2">
      <c r="A61" s="185">
        <v>58</v>
      </c>
      <c r="B61" s="186">
        <v>9947</v>
      </c>
      <c r="C61" s="187" t="s">
        <v>322</v>
      </c>
      <c r="D61" s="187">
        <v>0</v>
      </c>
      <c r="E61" s="188">
        <v>78088</v>
      </c>
      <c r="F61" s="188">
        <v>78088</v>
      </c>
      <c r="G61" s="189">
        <v>0.2</v>
      </c>
      <c r="H61" s="191">
        <v>41</v>
      </c>
      <c r="I61" s="191">
        <v>169</v>
      </c>
      <c r="J61" s="191">
        <v>210</v>
      </c>
      <c r="K61" s="190" t="s">
        <v>216</v>
      </c>
      <c r="L61" s="190">
        <v>0.3</v>
      </c>
    </row>
    <row r="62" spans="1:12" ht="18" customHeight="1" x14ac:dyDescent="0.2">
      <c r="A62" s="185">
        <v>59</v>
      </c>
      <c r="B62" s="186">
        <v>9942</v>
      </c>
      <c r="C62" s="187" t="s">
        <v>316</v>
      </c>
      <c r="D62" s="200">
        <v>144</v>
      </c>
      <c r="E62" s="187">
        <v>110783</v>
      </c>
      <c r="F62" s="188">
        <v>110927</v>
      </c>
      <c r="G62" s="189">
        <v>0.2</v>
      </c>
      <c r="H62" s="191">
        <v>0</v>
      </c>
      <c r="I62" s="191">
        <v>0</v>
      </c>
      <c r="J62" s="191">
        <v>0</v>
      </c>
      <c r="K62" s="190">
        <v>0</v>
      </c>
      <c r="L62" s="190">
        <v>0</v>
      </c>
    </row>
    <row r="63" spans="1:12" ht="18" customHeight="1" x14ac:dyDescent="0.2">
      <c r="A63" s="185">
        <v>60</v>
      </c>
      <c r="B63" s="186">
        <v>6533</v>
      </c>
      <c r="C63" s="187" t="s">
        <v>316</v>
      </c>
      <c r="D63" s="272">
        <v>89530</v>
      </c>
      <c r="E63" s="187">
        <v>0</v>
      </c>
      <c r="F63" s="188">
        <v>89530</v>
      </c>
      <c r="G63" s="189">
        <v>0.1</v>
      </c>
      <c r="H63" s="191">
        <v>0</v>
      </c>
      <c r="I63" s="191">
        <v>0</v>
      </c>
      <c r="J63" s="191">
        <v>0</v>
      </c>
      <c r="K63" s="190">
        <v>0</v>
      </c>
      <c r="L63" s="283">
        <v>0</v>
      </c>
    </row>
    <row r="64" spans="1:12" ht="18" customHeight="1" x14ac:dyDescent="0.2">
      <c r="A64" s="185">
        <v>61</v>
      </c>
      <c r="B64" s="186">
        <v>6858</v>
      </c>
      <c r="C64" s="187" t="s">
        <v>316</v>
      </c>
      <c r="D64" s="272">
        <v>0</v>
      </c>
      <c r="E64" s="188">
        <v>32568</v>
      </c>
      <c r="F64" s="188">
        <v>32568</v>
      </c>
      <c r="G64" s="189">
        <v>0.1</v>
      </c>
      <c r="H64" s="191">
        <v>0</v>
      </c>
      <c r="I64" s="191">
        <v>0</v>
      </c>
      <c r="J64" s="191">
        <v>0</v>
      </c>
      <c r="K64" s="190">
        <v>0</v>
      </c>
      <c r="L64" s="283">
        <v>0</v>
      </c>
    </row>
    <row r="65" spans="1:12" ht="18" customHeight="1" x14ac:dyDescent="0.2">
      <c r="A65" s="185">
        <v>62</v>
      </c>
      <c r="B65" s="186">
        <v>7214</v>
      </c>
      <c r="C65" s="187" t="s">
        <v>316</v>
      </c>
      <c r="D65" s="272">
        <v>0</v>
      </c>
      <c r="E65" s="272">
        <v>0</v>
      </c>
      <c r="F65" s="272">
        <v>0</v>
      </c>
      <c r="G65" s="283">
        <v>0</v>
      </c>
      <c r="H65" s="191">
        <v>0</v>
      </c>
      <c r="I65" s="191">
        <v>0</v>
      </c>
      <c r="J65" s="191">
        <v>0</v>
      </c>
      <c r="K65" s="190">
        <v>0</v>
      </c>
      <c r="L65" s="283">
        <v>0</v>
      </c>
    </row>
    <row r="66" spans="1:12" ht="18" customHeight="1" x14ac:dyDescent="0.2">
      <c r="A66" s="185">
        <v>63</v>
      </c>
      <c r="B66" s="186">
        <v>4333</v>
      </c>
      <c r="C66" s="187" t="s">
        <v>316</v>
      </c>
      <c r="D66" s="187">
        <v>0</v>
      </c>
      <c r="E66" s="199">
        <v>0</v>
      </c>
      <c r="F66" s="199">
        <v>0</v>
      </c>
      <c r="G66" s="190">
        <v>0</v>
      </c>
      <c r="H66" s="187">
        <v>0</v>
      </c>
      <c r="I66" s="199">
        <v>0</v>
      </c>
      <c r="J66" s="199">
        <v>0</v>
      </c>
      <c r="K66" s="190">
        <v>0</v>
      </c>
      <c r="L66" s="190">
        <v>0</v>
      </c>
    </row>
    <row r="67" spans="1:12" ht="18" customHeight="1" x14ac:dyDescent="0.2">
      <c r="A67" s="185">
        <v>64</v>
      </c>
      <c r="B67" s="186">
        <v>8708</v>
      </c>
      <c r="C67" s="187" t="s">
        <v>316</v>
      </c>
      <c r="D67" s="187">
        <v>0</v>
      </c>
      <c r="E67" s="187">
        <v>0</v>
      </c>
      <c r="F67" s="187">
        <v>0</v>
      </c>
      <c r="G67" s="190">
        <v>0</v>
      </c>
      <c r="H67" s="187">
        <v>0</v>
      </c>
      <c r="I67" s="191">
        <v>0</v>
      </c>
      <c r="J67" s="187">
        <v>0</v>
      </c>
      <c r="K67" s="190">
        <v>0</v>
      </c>
      <c r="L67" s="190">
        <v>0</v>
      </c>
    </row>
    <row r="68" spans="1:12" ht="18" customHeight="1" x14ac:dyDescent="0.2">
      <c r="A68" s="185">
        <v>65</v>
      </c>
      <c r="B68" s="186">
        <v>3346</v>
      </c>
      <c r="C68" s="187" t="s">
        <v>316</v>
      </c>
      <c r="D68" s="187">
        <v>0</v>
      </c>
      <c r="E68" s="187">
        <v>0</v>
      </c>
      <c r="F68" s="187">
        <v>0</v>
      </c>
      <c r="G68" s="190">
        <v>0</v>
      </c>
      <c r="H68" s="187">
        <v>0</v>
      </c>
      <c r="I68" s="191">
        <v>0</v>
      </c>
      <c r="J68" s="187">
        <v>0</v>
      </c>
      <c r="K68" s="190">
        <v>0</v>
      </c>
      <c r="L68" s="190">
        <v>0</v>
      </c>
    </row>
    <row r="69" spans="1:12" ht="18" customHeight="1" x14ac:dyDescent="0.2">
      <c r="A69" s="185">
        <v>66</v>
      </c>
      <c r="B69" s="186">
        <v>4582</v>
      </c>
      <c r="C69" s="187" t="s">
        <v>316</v>
      </c>
      <c r="D69" s="187">
        <v>0</v>
      </c>
      <c r="E69" s="187">
        <v>0</v>
      </c>
      <c r="F69" s="187">
        <v>0</v>
      </c>
      <c r="G69" s="190">
        <v>0</v>
      </c>
      <c r="H69" s="187">
        <v>0</v>
      </c>
      <c r="I69" s="191">
        <v>0</v>
      </c>
      <c r="J69" s="187">
        <v>0</v>
      </c>
      <c r="K69" s="190">
        <v>0</v>
      </c>
      <c r="L69" s="190">
        <v>0</v>
      </c>
    </row>
    <row r="70" spans="1:12" ht="18" customHeight="1" x14ac:dyDescent="0.2">
      <c r="A70" s="185">
        <v>67</v>
      </c>
      <c r="B70" s="186">
        <v>2964</v>
      </c>
      <c r="C70" s="187" t="s">
        <v>316</v>
      </c>
      <c r="D70" s="187">
        <v>0</v>
      </c>
      <c r="E70" s="187">
        <v>0</v>
      </c>
      <c r="F70" s="187">
        <v>0</v>
      </c>
      <c r="G70" s="190">
        <v>0</v>
      </c>
      <c r="H70" s="187">
        <v>0</v>
      </c>
      <c r="I70" s="191">
        <v>0</v>
      </c>
      <c r="J70" s="187">
        <v>0</v>
      </c>
      <c r="K70" s="190">
        <v>0</v>
      </c>
      <c r="L70" s="190">
        <v>0</v>
      </c>
    </row>
    <row r="71" spans="1:12" ht="18" customHeight="1" x14ac:dyDescent="0.2">
      <c r="A71" s="185">
        <v>68</v>
      </c>
      <c r="B71" s="186">
        <v>5065</v>
      </c>
      <c r="C71" s="187" t="s">
        <v>322</v>
      </c>
      <c r="D71" s="187">
        <v>0</v>
      </c>
      <c r="E71" s="187">
        <v>0</v>
      </c>
      <c r="F71" s="187">
        <v>0</v>
      </c>
      <c r="G71" s="190">
        <v>0</v>
      </c>
      <c r="H71" s="187">
        <v>0</v>
      </c>
      <c r="I71" s="191">
        <v>0</v>
      </c>
      <c r="J71" s="187">
        <v>0</v>
      </c>
      <c r="K71" s="190">
        <v>0</v>
      </c>
      <c r="L71" s="190">
        <v>0</v>
      </c>
    </row>
    <row r="72" spans="1:12" ht="18" customHeight="1" x14ac:dyDescent="0.2">
      <c r="A72" s="160"/>
      <c r="B72" s="398" t="s">
        <v>424</v>
      </c>
      <c r="C72" s="398" t="s">
        <v>408</v>
      </c>
      <c r="D72" s="192">
        <v>4166845</v>
      </c>
      <c r="E72" s="192">
        <v>1019393</v>
      </c>
      <c r="F72" s="192">
        <v>4862868</v>
      </c>
      <c r="G72" s="193">
        <v>6.3</v>
      </c>
      <c r="H72" s="192">
        <v>982351</v>
      </c>
      <c r="I72" s="192">
        <v>979607</v>
      </c>
      <c r="J72" s="192">
        <v>1629395</v>
      </c>
      <c r="K72" s="193">
        <v>1.9</v>
      </c>
      <c r="L72" s="193">
        <v>30.8</v>
      </c>
    </row>
    <row r="73" spans="1:12" ht="18" customHeight="1" x14ac:dyDescent="0.2">
      <c r="A73" s="160"/>
      <c r="B73" s="194" t="s">
        <v>400</v>
      </c>
      <c r="C73" s="195"/>
      <c r="D73" s="192">
        <v>144</v>
      </c>
      <c r="E73" s="196">
        <v>24857</v>
      </c>
      <c r="F73" s="192">
        <v>32568</v>
      </c>
      <c r="G73" s="201">
        <v>0.1</v>
      </c>
      <c r="H73" s="192">
        <v>41</v>
      </c>
      <c r="I73" s="192">
        <v>169</v>
      </c>
      <c r="J73" s="192">
        <v>210</v>
      </c>
      <c r="K73" s="201" t="s">
        <v>216</v>
      </c>
      <c r="L73" s="193">
        <v>0.3</v>
      </c>
    </row>
    <row r="74" spans="1:12" ht="18" customHeight="1" x14ac:dyDescent="0.2">
      <c r="A74" s="160"/>
      <c r="B74" s="194" t="s">
        <v>401</v>
      </c>
      <c r="C74" s="195"/>
      <c r="D74" s="192">
        <v>18957445</v>
      </c>
      <c r="E74" s="192">
        <v>7029963</v>
      </c>
      <c r="F74" s="192">
        <v>25987408</v>
      </c>
      <c r="G74" s="193">
        <v>25.5</v>
      </c>
      <c r="H74" s="192">
        <v>6461668</v>
      </c>
      <c r="I74" s="192">
        <v>8952891</v>
      </c>
      <c r="J74" s="192">
        <v>10141891</v>
      </c>
      <c r="K74" s="193">
        <v>9.9</v>
      </c>
      <c r="L74" s="193">
        <v>316</v>
      </c>
    </row>
    <row r="76" spans="1:12" x14ac:dyDescent="0.2">
      <c r="A76" s="148" t="s">
        <v>499</v>
      </c>
      <c r="B76" s="148"/>
      <c r="C76" s="148"/>
      <c r="D76" s="145"/>
      <c r="E76" s="145"/>
      <c r="F76" s="145"/>
    </row>
    <row r="77" spans="1:12" x14ac:dyDescent="0.2">
      <c r="A77" s="29" t="s">
        <v>124</v>
      </c>
      <c r="B77" s="109"/>
      <c r="C77" s="109"/>
      <c r="D77" s="109"/>
      <c r="E77" s="109"/>
      <c r="F77" s="111"/>
    </row>
  </sheetData>
  <autoFilter ref="A3:L74" xr:uid="{00000000-0009-0000-0000-000018000000}"/>
  <mergeCells count="2">
    <mergeCell ref="A2:B2"/>
    <mergeCell ref="B72:C72"/>
  </mergeCells>
  <conditionalFormatting sqref="A4:L71">
    <cfRule type="expression" dxfId="23" priority="1">
      <formula>MOD(ROW(),2)=0</formula>
    </cfRule>
  </conditionalFormatting>
  <hyperlinks>
    <hyperlink ref="A2:B2" location="TOC!A1" display="Return to Table of Contents" xr:uid="{00000000-0004-0000-1800-000000000000}"/>
  </hyperlinks>
  <pageMargins left="0.25" right="0.25" top="0.75" bottom="0.75" header="0.3" footer="0.3"/>
  <pageSetup scale="48" orientation="portrait" r:id="rId1"/>
  <headerFooter>
    <oddHeader>&amp;L2022-23 &amp;"Arial,Italic"Survey of Dental Education&amp;"Arial,Regular" 
Report 3 - Finances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F77"/>
  <sheetViews>
    <sheetView workbookViewId="0">
      <pane ySplit="3" topLeftCell="A4" activePane="bottomLeft" state="frozen"/>
      <selection pane="bottomLeft"/>
    </sheetView>
  </sheetViews>
  <sheetFormatPr defaultColWidth="8.85546875" defaultRowHeight="12.75" x14ac:dyDescent="0.2"/>
  <cols>
    <col min="1" max="1" width="11.140625" style="1" customWidth="1"/>
    <col min="2" max="2" width="18.85546875" style="1" customWidth="1"/>
    <col min="3" max="3" width="25.42578125" style="1" customWidth="1"/>
    <col min="4" max="5" width="15.85546875" style="1" customWidth="1"/>
    <col min="6" max="16384" width="8.85546875" style="1"/>
  </cols>
  <sheetData>
    <row r="1" spans="1:5" ht="15" x14ac:dyDescent="0.2">
      <c r="A1" s="278" t="s">
        <v>30</v>
      </c>
      <c r="B1" s="278"/>
      <c r="C1" s="278"/>
      <c r="D1" s="278"/>
      <c r="E1" s="278"/>
    </row>
    <row r="2" spans="1:5" ht="14.25" x14ac:dyDescent="0.2">
      <c r="A2" s="387" t="s">
        <v>64</v>
      </c>
      <c r="B2" s="387"/>
      <c r="C2" s="30"/>
      <c r="D2" s="30"/>
      <c r="E2" s="30"/>
    </row>
    <row r="3" spans="1:5" ht="33" customHeight="1" x14ac:dyDescent="0.2">
      <c r="A3" s="31" t="s">
        <v>307</v>
      </c>
      <c r="B3" s="31" t="s">
        <v>396</v>
      </c>
      <c r="C3" s="31" t="s">
        <v>309</v>
      </c>
      <c r="D3" s="31" t="s">
        <v>212</v>
      </c>
      <c r="E3" s="31" t="s">
        <v>398</v>
      </c>
    </row>
    <row r="4" spans="1:5" ht="18" customHeight="1" x14ac:dyDescent="0.2">
      <c r="A4" s="335">
        <v>1</v>
      </c>
      <c r="B4" s="336">
        <v>5073</v>
      </c>
      <c r="C4" s="337" t="s">
        <v>322</v>
      </c>
      <c r="D4" s="149">
        <v>7127000</v>
      </c>
      <c r="E4" s="150">
        <v>11.2</v>
      </c>
    </row>
    <row r="5" spans="1:5" ht="18" customHeight="1" x14ac:dyDescent="0.2">
      <c r="A5" s="335">
        <v>2</v>
      </c>
      <c r="B5" s="336">
        <v>4577</v>
      </c>
      <c r="C5" s="337" t="s">
        <v>316</v>
      </c>
      <c r="D5" s="149">
        <v>2188000</v>
      </c>
      <c r="E5" s="150">
        <v>6.3</v>
      </c>
    </row>
    <row r="6" spans="1:5" ht="18" customHeight="1" x14ac:dyDescent="0.2">
      <c r="A6" s="335">
        <v>3</v>
      </c>
      <c r="B6" s="336">
        <v>4430</v>
      </c>
      <c r="C6" s="341" t="s">
        <v>322</v>
      </c>
      <c r="D6" s="149">
        <v>4184422</v>
      </c>
      <c r="E6" s="150">
        <v>5.2</v>
      </c>
    </row>
    <row r="7" spans="1:5" ht="18" customHeight="1" x14ac:dyDescent="0.2">
      <c r="A7" s="335">
        <v>4</v>
      </c>
      <c r="B7" s="336">
        <v>5005</v>
      </c>
      <c r="C7" s="341" t="s">
        <v>322</v>
      </c>
      <c r="D7" s="149">
        <v>3453589</v>
      </c>
      <c r="E7" s="150">
        <v>5.2</v>
      </c>
    </row>
    <row r="8" spans="1:5" ht="18" customHeight="1" x14ac:dyDescent="0.2">
      <c r="A8" s="335">
        <v>5</v>
      </c>
      <c r="B8" s="336">
        <v>6299</v>
      </c>
      <c r="C8" s="341" t="s">
        <v>316</v>
      </c>
      <c r="D8" s="149">
        <v>2361000</v>
      </c>
      <c r="E8" s="150">
        <v>4.9000000000000004</v>
      </c>
    </row>
    <row r="9" spans="1:5" ht="18" customHeight="1" x14ac:dyDescent="0.2">
      <c r="A9" s="335">
        <v>6</v>
      </c>
      <c r="B9" s="336">
        <v>2854</v>
      </c>
      <c r="C9" s="337" t="s">
        <v>322</v>
      </c>
      <c r="D9" s="149">
        <v>4623486</v>
      </c>
      <c r="E9" s="150">
        <v>4.5</v>
      </c>
    </row>
    <row r="10" spans="1:5" ht="18" customHeight="1" x14ac:dyDescent="0.2">
      <c r="A10" s="335">
        <v>7</v>
      </c>
      <c r="B10" s="336">
        <v>6241</v>
      </c>
      <c r="C10" s="341" t="s">
        <v>322</v>
      </c>
      <c r="D10" s="149">
        <v>3770321</v>
      </c>
      <c r="E10" s="150">
        <v>4.3</v>
      </c>
    </row>
    <row r="11" spans="1:5" ht="18" customHeight="1" x14ac:dyDescent="0.2">
      <c r="A11" s="335">
        <v>8</v>
      </c>
      <c r="B11" s="336">
        <v>6276</v>
      </c>
      <c r="C11" s="341" t="s">
        <v>322</v>
      </c>
      <c r="D11" s="149">
        <v>796473</v>
      </c>
      <c r="E11" s="150">
        <v>3.1</v>
      </c>
    </row>
    <row r="12" spans="1:5" ht="18" customHeight="1" x14ac:dyDescent="0.2">
      <c r="A12" s="335">
        <v>9</v>
      </c>
      <c r="B12" s="336">
        <v>3508</v>
      </c>
      <c r="C12" s="341" t="s">
        <v>327</v>
      </c>
      <c r="D12" s="149">
        <v>1772981</v>
      </c>
      <c r="E12" s="150">
        <v>3</v>
      </c>
    </row>
    <row r="13" spans="1:5" ht="18" customHeight="1" x14ac:dyDescent="0.2">
      <c r="A13" s="335">
        <v>10</v>
      </c>
      <c r="B13" s="336">
        <v>9470</v>
      </c>
      <c r="C13" s="337" t="s">
        <v>322</v>
      </c>
      <c r="D13" s="149">
        <v>2623446</v>
      </c>
      <c r="E13" s="150">
        <v>2.6</v>
      </c>
    </row>
    <row r="14" spans="1:5" ht="18" customHeight="1" x14ac:dyDescent="0.2">
      <c r="A14" s="335">
        <v>11</v>
      </c>
      <c r="B14" s="336">
        <v>6806</v>
      </c>
      <c r="C14" s="341" t="s">
        <v>316</v>
      </c>
      <c r="D14" s="149">
        <v>3109762</v>
      </c>
      <c r="E14" s="150">
        <v>2.2000000000000002</v>
      </c>
    </row>
    <row r="15" spans="1:5" ht="18" customHeight="1" x14ac:dyDescent="0.2">
      <c r="A15" s="335">
        <v>12</v>
      </c>
      <c r="B15" s="336">
        <v>1980</v>
      </c>
      <c r="C15" s="341" t="s">
        <v>322</v>
      </c>
      <c r="D15" s="149">
        <v>1100428</v>
      </c>
      <c r="E15" s="150">
        <v>2.1</v>
      </c>
    </row>
    <row r="16" spans="1:5" ht="18" customHeight="1" x14ac:dyDescent="0.2">
      <c r="A16" s="335">
        <v>13</v>
      </c>
      <c r="B16" s="336">
        <v>6805</v>
      </c>
      <c r="C16" s="341" t="s">
        <v>322</v>
      </c>
      <c r="D16" s="149">
        <v>1718988</v>
      </c>
      <c r="E16" s="150">
        <v>2.1</v>
      </c>
    </row>
    <row r="17" spans="1:5" ht="18" customHeight="1" x14ac:dyDescent="0.2">
      <c r="A17" s="335">
        <v>14</v>
      </c>
      <c r="B17" s="336">
        <v>3723</v>
      </c>
      <c r="C17" s="337" t="s">
        <v>316</v>
      </c>
      <c r="D17" s="149">
        <v>1972400</v>
      </c>
      <c r="E17" s="150">
        <v>1.8</v>
      </c>
    </row>
    <row r="18" spans="1:5" ht="18" customHeight="1" x14ac:dyDescent="0.2">
      <c r="A18" s="335">
        <v>15</v>
      </c>
      <c r="B18" s="336">
        <v>2245</v>
      </c>
      <c r="C18" s="337" t="s">
        <v>322</v>
      </c>
      <c r="D18" s="149">
        <v>586412</v>
      </c>
      <c r="E18" s="150">
        <v>1.5</v>
      </c>
    </row>
    <row r="19" spans="1:5" ht="18" customHeight="1" x14ac:dyDescent="0.2">
      <c r="A19" s="335">
        <v>16</v>
      </c>
      <c r="B19" s="336">
        <v>2091</v>
      </c>
      <c r="C19" s="341" t="s">
        <v>322</v>
      </c>
      <c r="D19" s="149">
        <v>793081</v>
      </c>
      <c r="E19" s="150">
        <v>1.4</v>
      </c>
    </row>
    <row r="20" spans="1:5" ht="18" customHeight="1" x14ac:dyDescent="0.2">
      <c r="A20" s="335">
        <v>17</v>
      </c>
      <c r="B20" s="336">
        <v>3393</v>
      </c>
      <c r="C20" s="341" t="s">
        <v>322</v>
      </c>
      <c r="D20" s="149">
        <v>1316264</v>
      </c>
      <c r="E20" s="150">
        <v>1.4</v>
      </c>
    </row>
    <row r="21" spans="1:5" ht="18" customHeight="1" x14ac:dyDescent="0.2">
      <c r="A21" s="335">
        <v>18</v>
      </c>
      <c r="B21" s="336">
        <v>9270</v>
      </c>
      <c r="C21" s="341" t="s">
        <v>322</v>
      </c>
      <c r="D21" s="149">
        <v>1163912</v>
      </c>
      <c r="E21" s="150">
        <v>1.2</v>
      </c>
    </row>
    <row r="22" spans="1:5" ht="18" customHeight="1" x14ac:dyDescent="0.2">
      <c r="A22" s="335">
        <v>19</v>
      </c>
      <c r="B22" s="336">
        <v>5641</v>
      </c>
      <c r="C22" s="341" t="s">
        <v>316</v>
      </c>
      <c r="D22" s="149">
        <v>462835</v>
      </c>
      <c r="E22" s="150">
        <v>1.2</v>
      </c>
    </row>
    <row r="23" spans="1:5" ht="18" customHeight="1" x14ac:dyDescent="0.2">
      <c r="A23" s="335">
        <v>20</v>
      </c>
      <c r="B23" s="336">
        <v>9333</v>
      </c>
      <c r="C23" s="341" t="s">
        <v>322</v>
      </c>
      <c r="D23" s="149">
        <v>1026665</v>
      </c>
      <c r="E23" s="150">
        <v>1.2</v>
      </c>
    </row>
    <row r="24" spans="1:5" ht="18" customHeight="1" x14ac:dyDescent="0.2">
      <c r="A24" s="335">
        <v>21</v>
      </c>
      <c r="B24" s="336">
        <v>7653</v>
      </c>
      <c r="C24" s="341" t="s">
        <v>322</v>
      </c>
      <c r="D24" s="149">
        <v>531512</v>
      </c>
      <c r="E24" s="150">
        <v>0.9</v>
      </c>
    </row>
    <row r="25" spans="1:5" ht="18" customHeight="1" x14ac:dyDescent="0.2">
      <c r="A25" s="335">
        <v>22</v>
      </c>
      <c r="B25" s="336">
        <v>5315</v>
      </c>
      <c r="C25" s="337" t="s">
        <v>322</v>
      </c>
      <c r="D25" s="149">
        <v>434593</v>
      </c>
      <c r="E25" s="150">
        <v>0.8</v>
      </c>
    </row>
    <row r="26" spans="1:5" ht="18" customHeight="1" x14ac:dyDescent="0.2">
      <c r="A26" s="335">
        <v>23</v>
      </c>
      <c r="B26" s="336">
        <v>6056</v>
      </c>
      <c r="C26" s="337" t="s">
        <v>322</v>
      </c>
      <c r="D26" s="149">
        <v>352122</v>
      </c>
      <c r="E26" s="150">
        <v>0.8</v>
      </c>
    </row>
    <row r="27" spans="1:5" ht="18" customHeight="1" x14ac:dyDescent="0.2">
      <c r="A27" s="335">
        <v>24</v>
      </c>
      <c r="B27" s="336">
        <v>6533</v>
      </c>
      <c r="C27" s="341" t="s">
        <v>316</v>
      </c>
      <c r="D27" s="149">
        <v>530836</v>
      </c>
      <c r="E27" s="150">
        <v>0.8</v>
      </c>
    </row>
    <row r="28" spans="1:5" ht="18" customHeight="1" x14ac:dyDescent="0.2">
      <c r="A28" s="335">
        <v>25</v>
      </c>
      <c r="B28" s="336">
        <v>5255</v>
      </c>
      <c r="C28" s="341" t="s">
        <v>322</v>
      </c>
      <c r="D28" s="149">
        <v>288046</v>
      </c>
      <c r="E28" s="150">
        <v>0.7</v>
      </c>
    </row>
    <row r="29" spans="1:5" ht="18" customHeight="1" x14ac:dyDescent="0.2">
      <c r="A29" s="335">
        <v>26</v>
      </c>
      <c r="B29" s="336">
        <v>8694</v>
      </c>
      <c r="C29" s="341" t="s">
        <v>322</v>
      </c>
      <c r="D29" s="149">
        <v>538668</v>
      </c>
      <c r="E29" s="150">
        <v>0.7</v>
      </c>
    </row>
    <row r="30" spans="1:5" ht="18" customHeight="1" x14ac:dyDescent="0.2">
      <c r="A30" s="335">
        <v>27</v>
      </c>
      <c r="B30" s="336">
        <v>5065</v>
      </c>
      <c r="C30" s="341" t="s">
        <v>322</v>
      </c>
      <c r="D30" s="149">
        <v>98251</v>
      </c>
      <c r="E30" s="150">
        <v>0.6</v>
      </c>
    </row>
    <row r="31" spans="1:5" ht="18" customHeight="1" x14ac:dyDescent="0.2">
      <c r="A31" s="335">
        <v>28</v>
      </c>
      <c r="B31" s="336">
        <v>6670</v>
      </c>
      <c r="C31" s="341" t="s">
        <v>316</v>
      </c>
      <c r="D31" s="149">
        <v>559759</v>
      </c>
      <c r="E31" s="150">
        <v>0.6</v>
      </c>
    </row>
    <row r="32" spans="1:5" ht="18" customHeight="1" x14ac:dyDescent="0.2">
      <c r="A32" s="335">
        <v>29</v>
      </c>
      <c r="B32" s="336">
        <v>1729</v>
      </c>
      <c r="C32" s="341" t="s">
        <v>322</v>
      </c>
      <c r="D32" s="149">
        <v>192612</v>
      </c>
      <c r="E32" s="150">
        <v>0.6</v>
      </c>
    </row>
    <row r="33" spans="1:5" ht="18" customHeight="1" x14ac:dyDescent="0.2">
      <c r="A33" s="335">
        <v>30</v>
      </c>
      <c r="B33" s="336">
        <v>8589</v>
      </c>
      <c r="C33" s="337" t="s">
        <v>322</v>
      </c>
      <c r="D33" s="149">
        <v>131087</v>
      </c>
      <c r="E33" s="150">
        <v>0.5</v>
      </c>
    </row>
    <row r="34" spans="1:5" ht="18" customHeight="1" x14ac:dyDescent="0.2">
      <c r="A34" s="335">
        <v>31</v>
      </c>
      <c r="B34" s="336">
        <v>7249</v>
      </c>
      <c r="C34" s="337" t="s">
        <v>322</v>
      </c>
      <c r="D34" s="149">
        <v>260422</v>
      </c>
      <c r="E34" s="345">
        <v>0.4</v>
      </c>
    </row>
    <row r="35" spans="1:5" ht="18" customHeight="1" x14ac:dyDescent="0.2">
      <c r="A35" s="335">
        <v>32</v>
      </c>
      <c r="B35" s="336">
        <v>9909</v>
      </c>
      <c r="C35" s="337" t="s">
        <v>322</v>
      </c>
      <c r="D35" s="149">
        <v>261439</v>
      </c>
      <c r="E35" s="345">
        <v>0.4</v>
      </c>
    </row>
    <row r="36" spans="1:5" ht="18" customHeight="1" x14ac:dyDescent="0.2">
      <c r="A36" s="335">
        <v>33</v>
      </c>
      <c r="B36" s="336">
        <v>9947</v>
      </c>
      <c r="C36" s="341" t="s">
        <v>322</v>
      </c>
      <c r="D36" s="149">
        <v>134259</v>
      </c>
      <c r="E36" s="345">
        <v>0.4</v>
      </c>
    </row>
    <row r="37" spans="1:5" ht="18" customHeight="1" x14ac:dyDescent="0.2">
      <c r="A37" s="335">
        <v>34</v>
      </c>
      <c r="B37" s="336">
        <v>2178</v>
      </c>
      <c r="C37" s="341" t="s">
        <v>322</v>
      </c>
      <c r="D37" s="149">
        <v>114000</v>
      </c>
      <c r="E37" s="345">
        <v>0.3</v>
      </c>
    </row>
    <row r="38" spans="1:5" ht="18" customHeight="1" x14ac:dyDescent="0.2">
      <c r="A38" s="335">
        <v>35</v>
      </c>
      <c r="B38" s="336">
        <v>7798</v>
      </c>
      <c r="C38" s="341" t="s">
        <v>322</v>
      </c>
      <c r="D38" s="149">
        <v>239186</v>
      </c>
      <c r="E38" s="345">
        <v>0.2</v>
      </c>
    </row>
    <row r="39" spans="1:5" ht="18" customHeight="1" x14ac:dyDescent="0.2">
      <c r="A39" s="335">
        <v>36</v>
      </c>
      <c r="B39" s="336">
        <v>2132</v>
      </c>
      <c r="C39" s="337" t="s">
        <v>322</v>
      </c>
      <c r="D39" s="149">
        <v>179600</v>
      </c>
      <c r="E39" s="345">
        <v>0.2</v>
      </c>
    </row>
    <row r="40" spans="1:5" ht="18" customHeight="1" x14ac:dyDescent="0.2">
      <c r="A40" s="335">
        <v>37</v>
      </c>
      <c r="B40" s="336">
        <v>1461</v>
      </c>
      <c r="C40" s="341" t="s">
        <v>316</v>
      </c>
      <c r="D40" s="149">
        <v>54342</v>
      </c>
      <c r="E40" s="345">
        <v>0</v>
      </c>
    </row>
    <row r="41" spans="1:5" ht="18" customHeight="1" x14ac:dyDescent="0.2">
      <c r="A41" s="335">
        <v>38</v>
      </c>
      <c r="B41" s="336">
        <v>1825</v>
      </c>
      <c r="C41" s="341" t="s">
        <v>322</v>
      </c>
      <c r="D41" s="149">
        <v>36024</v>
      </c>
      <c r="E41" s="345" t="s">
        <v>216</v>
      </c>
    </row>
    <row r="42" spans="1:5" ht="18" customHeight="1" x14ac:dyDescent="0.2">
      <c r="A42" s="335">
        <v>39</v>
      </c>
      <c r="B42" s="336">
        <v>3318</v>
      </c>
      <c r="C42" s="341" t="s">
        <v>322</v>
      </c>
      <c r="D42" s="149">
        <v>32539</v>
      </c>
      <c r="E42" s="345" t="s">
        <v>216</v>
      </c>
    </row>
    <row r="43" spans="1:5" ht="18" customHeight="1" x14ac:dyDescent="0.2">
      <c r="A43" s="335">
        <v>40</v>
      </c>
      <c r="B43" s="336">
        <v>4786</v>
      </c>
      <c r="C43" s="337" t="s">
        <v>322</v>
      </c>
      <c r="D43" s="149">
        <v>8400</v>
      </c>
      <c r="E43" s="345" t="s">
        <v>216</v>
      </c>
    </row>
    <row r="44" spans="1:5" ht="18" customHeight="1" x14ac:dyDescent="0.2">
      <c r="A44" s="335">
        <v>41</v>
      </c>
      <c r="B44" s="336">
        <v>6858</v>
      </c>
      <c r="C44" s="341" t="s">
        <v>316</v>
      </c>
      <c r="D44" s="344">
        <v>0</v>
      </c>
      <c r="E44" s="345">
        <v>0</v>
      </c>
    </row>
    <row r="45" spans="1:5" ht="18" customHeight="1" x14ac:dyDescent="0.2">
      <c r="A45" s="335">
        <v>42</v>
      </c>
      <c r="B45" s="336">
        <v>9973</v>
      </c>
      <c r="C45" s="341" t="s">
        <v>316</v>
      </c>
      <c r="D45" s="344">
        <v>0</v>
      </c>
      <c r="E45" s="345">
        <v>0</v>
      </c>
    </row>
    <row r="46" spans="1:5" ht="18" customHeight="1" x14ac:dyDescent="0.2">
      <c r="A46" s="335">
        <v>43</v>
      </c>
      <c r="B46" s="336">
        <v>7483</v>
      </c>
      <c r="C46" s="341" t="s">
        <v>322</v>
      </c>
      <c r="D46" s="344">
        <v>0</v>
      </c>
      <c r="E46" s="345">
        <v>0</v>
      </c>
    </row>
    <row r="47" spans="1:5" ht="18" customHeight="1" x14ac:dyDescent="0.2">
      <c r="A47" s="335">
        <v>44</v>
      </c>
      <c r="B47" s="336">
        <v>7214</v>
      </c>
      <c r="C47" s="337" t="s">
        <v>316</v>
      </c>
      <c r="D47" s="344">
        <v>0</v>
      </c>
      <c r="E47" s="345">
        <v>0</v>
      </c>
    </row>
    <row r="48" spans="1:5" ht="18" customHeight="1" x14ac:dyDescent="0.2">
      <c r="A48" s="335">
        <v>45</v>
      </c>
      <c r="B48" s="336">
        <v>8288</v>
      </c>
      <c r="C48" s="341" t="s">
        <v>316</v>
      </c>
      <c r="D48" s="344">
        <v>0</v>
      </c>
      <c r="E48" s="345">
        <v>0</v>
      </c>
    </row>
    <row r="49" spans="1:5" ht="18" customHeight="1" x14ac:dyDescent="0.2">
      <c r="A49" s="335">
        <v>46</v>
      </c>
      <c r="B49" s="336">
        <v>2609</v>
      </c>
      <c r="C49" s="341" t="s">
        <v>322</v>
      </c>
      <c r="D49" s="344">
        <v>0</v>
      </c>
      <c r="E49" s="345">
        <v>0</v>
      </c>
    </row>
    <row r="50" spans="1:5" ht="18" customHeight="1" x14ac:dyDescent="0.2">
      <c r="A50" s="335">
        <v>47</v>
      </c>
      <c r="B50" s="336">
        <v>3251</v>
      </c>
      <c r="C50" s="341" t="s">
        <v>322</v>
      </c>
      <c r="D50" s="344">
        <v>0</v>
      </c>
      <c r="E50" s="345">
        <v>0</v>
      </c>
    </row>
    <row r="51" spans="1:5" ht="18" customHeight="1" x14ac:dyDescent="0.2">
      <c r="A51" s="335">
        <v>48</v>
      </c>
      <c r="B51" s="336">
        <v>4965</v>
      </c>
      <c r="C51" s="337" t="s">
        <v>322</v>
      </c>
      <c r="D51" s="344">
        <v>0</v>
      </c>
      <c r="E51" s="345">
        <v>0</v>
      </c>
    </row>
    <row r="52" spans="1:5" ht="18" customHeight="1" x14ac:dyDescent="0.2">
      <c r="A52" s="335">
        <v>49</v>
      </c>
      <c r="B52" s="336">
        <v>1528</v>
      </c>
      <c r="C52" s="341" t="s">
        <v>316</v>
      </c>
      <c r="D52" s="344">
        <v>0</v>
      </c>
      <c r="E52" s="345">
        <v>0</v>
      </c>
    </row>
    <row r="53" spans="1:5" ht="18" customHeight="1" x14ac:dyDescent="0.2">
      <c r="A53" s="335">
        <v>50</v>
      </c>
      <c r="B53" s="336">
        <v>4745</v>
      </c>
      <c r="C53" s="341" t="s">
        <v>322</v>
      </c>
      <c r="D53" s="344">
        <v>0</v>
      </c>
      <c r="E53" s="345">
        <v>0</v>
      </c>
    </row>
    <row r="54" spans="1:5" ht="18" customHeight="1" x14ac:dyDescent="0.2">
      <c r="A54" s="335">
        <v>51</v>
      </c>
      <c r="B54" s="336">
        <v>9102</v>
      </c>
      <c r="C54" s="341" t="s">
        <v>322</v>
      </c>
      <c r="D54" s="344">
        <v>0</v>
      </c>
      <c r="E54" s="345">
        <v>0</v>
      </c>
    </row>
    <row r="55" spans="1:5" ht="18" customHeight="1" x14ac:dyDescent="0.2">
      <c r="A55" s="335">
        <v>52</v>
      </c>
      <c r="B55" s="336">
        <v>6229</v>
      </c>
      <c r="C55" s="337" t="s">
        <v>316</v>
      </c>
      <c r="D55" s="344">
        <v>0</v>
      </c>
      <c r="E55" s="345">
        <v>0</v>
      </c>
    </row>
    <row r="56" spans="1:5" ht="18" customHeight="1" x14ac:dyDescent="0.2">
      <c r="A56" s="335">
        <v>53</v>
      </c>
      <c r="B56" s="336">
        <v>5381</v>
      </c>
      <c r="C56" s="341" t="s">
        <v>322</v>
      </c>
      <c r="D56" s="344">
        <v>0</v>
      </c>
      <c r="E56" s="345">
        <v>0</v>
      </c>
    </row>
    <row r="57" spans="1:5" ht="18" customHeight="1" x14ac:dyDescent="0.2">
      <c r="A57" s="335">
        <v>54</v>
      </c>
      <c r="B57" s="336">
        <v>3678</v>
      </c>
      <c r="C57" s="341" t="s">
        <v>316</v>
      </c>
      <c r="D57" s="344">
        <v>0</v>
      </c>
      <c r="E57" s="345">
        <v>0</v>
      </c>
    </row>
    <row r="58" spans="1:5" ht="18" customHeight="1" x14ac:dyDescent="0.2">
      <c r="A58" s="335">
        <v>55</v>
      </c>
      <c r="B58" s="336">
        <v>3979</v>
      </c>
      <c r="C58" s="341" t="s">
        <v>322</v>
      </c>
      <c r="D58" s="344">
        <v>0</v>
      </c>
      <c r="E58" s="345">
        <v>0</v>
      </c>
    </row>
    <row r="59" spans="1:5" ht="18" customHeight="1" x14ac:dyDescent="0.2">
      <c r="A59" s="335">
        <v>56</v>
      </c>
      <c r="B59" s="336">
        <v>5143</v>
      </c>
      <c r="C59" s="337" t="s">
        <v>327</v>
      </c>
      <c r="D59" s="344">
        <v>0</v>
      </c>
      <c r="E59" s="345">
        <v>0</v>
      </c>
    </row>
    <row r="60" spans="1:5" ht="18" customHeight="1" x14ac:dyDescent="0.2">
      <c r="A60" s="335">
        <v>57</v>
      </c>
      <c r="B60" s="336">
        <v>5634</v>
      </c>
      <c r="C60" s="341" t="s">
        <v>327</v>
      </c>
      <c r="D60" s="344">
        <v>0</v>
      </c>
      <c r="E60" s="345">
        <v>0</v>
      </c>
    </row>
    <row r="61" spans="1:5" ht="18" customHeight="1" x14ac:dyDescent="0.2">
      <c r="A61" s="335">
        <v>58</v>
      </c>
      <c r="B61" s="336">
        <v>1268</v>
      </c>
      <c r="C61" s="341" t="s">
        <v>316</v>
      </c>
      <c r="D61" s="344">
        <v>0</v>
      </c>
      <c r="E61" s="345">
        <v>0</v>
      </c>
    </row>
    <row r="62" spans="1:5" ht="18" customHeight="1" x14ac:dyDescent="0.2">
      <c r="A62" s="335">
        <v>59</v>
      </c>
      <c r="B62" s="336">
        <v>5442</v>
      </c>
      <c r="C62" s="341" t="s">
        <v>322</v>
      </c>
      <c r="D62" s="344">
        <v>0</v>
      </c>
      <c r="E62" s="345">
        <v>0</v>
      </c>
    </row>
    <row r="63" spans="1:5" ht="18" customHeight="1" x14ac:dyDescent="0.2">
      <c r="A63" s="335">
        <v>60</v>
      </c>
      <c r="B63" s="336">
        <v>9942</v>
      </c>
      <c r="C63" s="341" t="s">
        <v>316</v>
      </c>
      <c r="D63" s="344">
        <v>0</v>
      </c>
      <c r="E63" s="345">
        <v>0</v>
      </c>
    </row>
    <row r="64" spans="1:5" ht="18" customHeight="1" x14ac:dyDescent="0.2">
      <c r="A64" s="335">
        <v>61</v>
      </c>
      <c r="B64" s="336">
        <v>4333</v>
      </c>
      <c r="C64" s="337" t="s">
        <v>316</v>
      </c>
      <c r="D64" s="344">
        <v>0</v>
      </c>
      <c r="E64" s="345">
        <v>0</v>
      </c>
    </row>
    <row r="65" spans="1:6" ht="18" customHeight="1" x14ac:dyDescent="0.2">
      <c r="A65" s="335">
        <v>62</v>
      </c>
      <c r="B65" s="336">
        <v>3232</v>
      </c>
      <c r="C65" s="337" t="s">
        <v>316</v>
      </c>
      <c r="D65" s="344">
        <v>0</v>
      </c>
      <c r="E65" s="345">
        <v>0</v>
      </c>
    </row>
    <row r="66" spans="1:6" ht="18" customHeight="1" x14ac:dyDescent="0.2">
      <c r="A66" s="335">
        <v>63</v>
      </c>
      <c r="B66" s="336">
        <v>8708</v>
      </c>
      <c r="C66" s="337" t="s">
        <v>316</v>
      </c>
      <c r="D66" s="344">
        <v>0</v>
      </c>
      <c r="E66" s="345">
        <v>0</v>
      </c>
    </row>
    <row r="67" spans="1:6" ht="18" customHeight="1" x14ac:dyDescent="0.2">
      <c r="A67" s="335">
        <v>64</v>
      </c>
      <c r="B67" s="336">
        <v>3346</v>
      </c>
      <c r="C67" s="337" t="s">
        <v>316</v>
      </c>
      <c r="D67" s="344">
        <v>0</v>
      </c>
      <c r="E67" s="345">
        <v>0</v>
      </c>
    </row>
    <row r="68" spans="1:6" ht="18" customHeight="1" x14ac:dyDescent="0.2">
      <c r="A68" s="335">
        <v>65</v>
      </c>
      <c r="B68" s="336">
        <v>4582</v>
      </c>
      <c r="C68" s="341" t="s">
        <v>316</v>
      </c>
      <c r="D68" s="344">
        <v>0</v>
      </c>
      <c r="E68" s="345">
        <v>0</v>
      </c>
    </row>
    <row r="69" spans="1:6" ht="18" customHeight="1" x14ac:dyDescent="0.2">
      <c r="A69" s="335">
        <v>66</v>
      </c>
      <c r="B69" s="336">
        <v>7332</v>
      </c>
      <c r="C69" s="341" t="s">
        <v>316</v>
      </c>
      <c r="D69" s="344">
        <v>0</v>
      </c>
      <c r="E69" s="345">
        <v>0</v>
      </c>
    </row>
    <row r="70" spans="1:6" ht="18" customHeight="1" x14ac:dyDescent="0.2">
      <c r="A70" s="335">
        <v>67</v>
      </c>
      <c r="B70" s="336">
        <v>2964</v>
      </c>
      <c r="C70" s="341" t="s">
        <v>316</v>
      </c>
      <c r="D70" s="344">
        <v>0</v>
      </c>
      <c r="E70" s="345">
        <v>0</v>
      </c>
    </row>
    <row r="71" spans="1:6" ht="18" customHeight="1" x14ac:dyDescent="0.2">
      <c r="A71" s="335">
        <v>68</v>
      </c>
      <c r="B71" s="336">
        <v>3954</v>
      </c>
      <c r="C71" s="337" t="s">
        <v>316</v>
      </c>
      <c r="D71" s="344">
        <v>0</v>
      </c>
      <c r="E71" s="345">
        <v>0</v>
      </c>
    </row>
    <row r="72" spans="1:6" ht="18" customHeight="1" x14ac:dyDescent="0.2">
      <c r="A72" s="89"/>
      <c r="B72" s="398" t="s">
        <v>424</v>
      </c>
      <c r="C72" s="398" t="s">
        <v>408</v>
      </c>
      <c r="D72" s="130">
        <v>1278229</v>
      </c>
      <c r="E72" s="151">
        <v>1.1000000000000001</v>
      </c>
    </row>
    <row r="73" spans="1:6" ht="18" customHeight="1" x14ac:dyDescent="0.2">
      <c r="A73" s="89"/>
      <c r="B73" s="139" t="s">
        <v>400</v>
      </c>
      <c r="C73" s="140"/>
      <c r="D73" s="130">
        <v>8400</v>
      </c>
      <c r="E73" s="151" t="s">
        <v>216</v>
      </c>
    </row>
    <row r="74" spans="1:6" ht="18" customHeight="1" x14ac:dyDescent="0.2">
      <c r="A74" s="89"/>
      <c r="B74" s="139" t="s">
        <v>401</v>
      </c>
      <c r="C74" s="140"/>
      <c r="D74" s="130">
        <v>7127000</v>
      </c>
      <c r="E74" s="151">
        <v>11.2</v>
      </c>
    </row>
    <row r="76" spans="1:6" x14ac:dyDescent="0.2">
      <c r="A76" s="137" t="s">
        <v>500</v>
      </c>
      <c r="B76" s="137"/>
      <c r="C76" s="137"/>
      <c r="D76" s="137"/>
      <c r="E76" s="137"/>
      <c r="F76" s="232"/>
    </row>
    <row r="77" spans="1:6" x14ac:dyDescent="0.2">
      <c r="A77" s="29" t="s">
        <v>124</v>
      </c>
      <c r="B77" s="109"/>
      <c r="C77" s="109"/>
      <c r="D77" s="109"/>
      <c r="E77" s="109"/>
      <c r="F77" s="111"/>
    </row>
  </sheetData>
  <autoFilter ref="A3:E3" xr:uid="{00000000-0009-0000-0000-000019000000}"/>
  <mergeCells count="2">
    <mergeCell ref="A2:B2"/>
    <mergeCell ref="B72:C72"/>
  </mergeCells>
  <conditionalFormatting sqref="A4:E71">
    <cfRule type="expression" dxfId="22" priority="1">
      <formula>MOD(ROW(),2)=0</formula>
    </cfRule>
  </conditionalFormatting>
  <hyperlinks>
    <hyperlink ref="A2:B2" location="TOC!A1" display="Return to Table of Contents" xr:uid="{00000000-0004-0000-1900-000000000000}"/>
  </hyperlinks>
  <pageMargins left="0.25" right="0.25" top="0.75" bottom="0.75" header="0.3" footer="0.3"/>
  <pageSetup scale="51" orientation="portrait" r:id="rId1"/>
  <headerFooter>
    <oddHeader>&amp;L2022-23 &amp;"Arial,Italic"Survey of Dental Education&amp;"Arial,Regular" 
Report 3 - Finances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B48"/>
  <sheetViews>
    <sheetView zoomScaleNormal="100" workbookViewId="0">
      <pane ySplit="3" topLeftCell="A4" activePane="bottomLeft" state="frozen"/>
      <selection pane="bottomLeft"/>
    </sheetView>
  </sheetViews>
  <sheetFormatPr defaultColWidth="9.140625" defaultRowHeight="14.25" x14ac:dyDescent="0.2"/>
  <cols>
    <col min="1" max="1" width="45.140625" style="17" customWidth="1"/>
    <col min="2" max="2" width="87" style="24" customWidth="1"/>
    <col min="3" max="16384" width="9.140625" style="17"/>
  </cols>
  <sheetData>
    <row r="1" spans="1:2" ht="23.25" customHeight="1" x14ac:dyDescent="0.2">
      <c r="A1" s="274" t="s">
        <v>4</v>
      </c>
      <c r="B1" s="274"/>
    </row>
    <row r="2" spans="1:2" ht="20.25" customHeight="1" x14ac:dyDescent="0.2">
      <c r="A2" s="18" t="s">
        <v>64</v>
      </c>
      <c r="B2" s="16"/>
    </row>
    <row r="3" spans="1:2" ht="25.5" customHeight="1" x14ac:dyDescent="0.2">
      <c r="A3" s="274" t="s">
        <v>73</v>
      </c>
      <c r="B3" s="274" t="s">
        <v>74</v>
      </c>
    </row>
    <row r="4" spans="1:2" ht="30" customHeight="1" x14ac:dyDescent="0.2">
      <c r="A4" s="21" t="s">
        <v>75</v>
      </c>
      <c r="B4" s="20" t="s">
        <v>76</v>
      </c>
    </row>
    <row r="5" spans="1:2" x14ac:dyDescent="0.2">
      <c r="A5" s="19"/>
      <c r="B5" s="20"/>
    </row>
    <row r="6" spans="1:2" ht="20.85" customHeight="1" x14ac:dyDescent="0.2">
      <c r="A6" s="21" t="s">
        <v>77</v>
      </c>
      <c r="B6" s="20" t="s">
        <v>78</v>
      </c>
    </row>
    <row r="7" spans="1:2" ht="13.5" customHeight="1" x14ac:dyDescent="0.2">
      <c r="A7" s="19"/>
      <c r="B7" s="20"/>
    </row>
    <row r="8" spans="1:2" ht="93" customHeight="1" x14ac:dyDescent="0.2">
      <c r="A8" s="21" t="s">
        <v>79</v>
      </c>
      <c r="B8" s="20" t="s">
        <v>80</v>
      </c>
    </row>
    <row r="9" spans="1:2" x14ac:dyDescent="0.2">
      <c r="A9" s="19"/>
      <c r="B9" s="20"/>
    </row>
    <row r="10" spans="1:2" ht="30.75" customHeight="1" x14ac:dyDescent="0.2">
      <c r="A10" s="21" t="s">
        <v>81</v>
      </c>
      <c r="B10" s="20" t="s">
        <v>82</v>
      </c>
    </row>
    <row r="11" spans="1:2" ht="13.5" customHeight="1" x14ac:dyDescent="0.2">
      <c r="A11" s="19"/>
      <c r="B11" s="20"/>
    </row>
    <row r="12" spans="1:2" ht="20.85" customHeight="1" x14ac:dyDescent="0.2">
      <c r="A12" s="21" t="s">
        <v>83</v>
      </c>
      <c r="B12" s="20" t="s">
        <v>84</v>
      </c>
    </row>
    <row r="13" spans="1:2" ht="13.5" customHeight="1" x14ac:dyDescent="0.2">
      <c r="A13" s="19"/>
      <c r="B13" s="20"/>
    </row>
    <row r="14" spans="1:2" ht="20.85" customHeight="1" x14ac:dyDescent="0.2">
      <c r="A14" s="21" t="s">
        <v>85</v>
      </c>
      <c r="B14" s="20" t="s">
        <v>86</v>
      </c>
    </row>
    <row r="15" spans="1:2" ht="13.5" customHeight="1" x14ac:dyDescent="0.2">
      <c r="A15" s="19"/>
      <c r="B15" s="20"/>
    </row>
    <row r="16" spans="1:2" ht="20.85" customHeight="1" x14ac:dyDescent="0.2">
      <c r="A16" s="21" t="s">
        <v>87</v>
      </c>
      <c r="B16" s="20" t="s">
        <v>88</v>
      </c>
    </row>
    <row r="17" spans="1:2" ht="13.5" customHeight="1" x14ac:dyDescent="0.2">
      <c r="A17" s="19"/>
      <c r="B17" s="20"/>
    </row>
    <row r="18" spans="1:2" ht="54.6" customHeight="1" x14ac:dyDescent="0.2">
      <c r="A18" s="21" t="s">
        <v>89</v>
      </c>
      <c r="B18" s="20" t="s">
        <v>90</v>
      </c>
    </row>
    <row r="19" spans="1:2" ht="13.5" customHeight="1" x14ac:dyDescent="0.2">
      <c r="A19" s="19"/>
      <c r="B19" s="20"/>
    </row>
    <row r="20" spans="1:2" ht="69.599999999999994" customHeight="1" x14ac:dyDescent="0.2">
      <c r="A20" s="21" t="s">
        <v>91</v>
      </c>
      <c r="B20" s="20" t="s">
        <v>92</v>
      </c>
    </row>
    <row r="21" spans="1:2" x14ac:dyDescent="0.2">
      <c r="A21" s="19"/>
      <c r="B21" s="20"/>
    </row>
    <row r="22" spans="1:2" ht="55.5" customHeight="1" x14ac:dyDescent="0.2">
      <c r="A22" s="22" t="s">
        <v>93</v>
      </c>
      <c r="B22" s="20" t="s">
        <v>94</v>
      </c>
    </row>
    <row r="23" spans="1:2" x14ac:dyDescent="0.2">
      <c r="A23" s="19"/>
      <c r="B23" s="20"/>
    </row>
    <row r="24" spans="1:2" ht="27" x14ac:dyDescent="0.2">
      <c r="A24" s="22" t="s">
        <v>95</v>
      </c>
      <c r="B24" s="20" t="s">
        <v>96</v>
      </c>
    </row>
    <row r="25" spans="1:2" x14ac:dyDescent="0.2">
      <c r="A25" s="19"/>
      <c r="B25" s="20"/>
    </row>
    <row r="26" spans="1:2" ht="82.5" customHeight="1" x14ac:dyDescent="0.2">
      <c r="A26" s="21" t="s">
        <v>97</v>
      </c>
      <c r="B26" s="20" t="s">
        <v>98</v>
      </c>
    </row>
    <row r="27" spans="1:2" x14ac:dyDescent="0.2">
      <c r="A27" s="19"/>
      <c r="B27" s="20"/>
    </row>
    <row r="28" spans="1:2" ht="138" customHeight="1" x14ac:dyDescent="0.2">
      <c r="A28" s="21" t="s">
        <v>99</v>
      </c>
      <c r="B28" s="20" t="s">
        <v>100</v>
      </c>
    </row>
    <row r="29" spans="1:2" x14ac:dyDescent="0.2">
      <c r="A29" s="19"/>
      <c r="B29" s="20"/>
    </row>
    <row r="30" spans="1:2" ht="30" customHeight="1" x14ac:dyDescent="0.2">
      <c r="A30" s="21" t="s">
        <v>101</v>
      </c>
      <c r="B30" s="20" t="s">
        <v>102</v>
      </c>
    </row>
    <row r="31" spans="1:2" x14ac:dyDescent="0.2">
      <c r="A31" s="19"/>
      <c r="B31" s="20"/>
    </row>
    <row r="32" spans="1:2" ht="29.25" customHeight="1" x14ac:dyDescent="0.2">
      <c r="A32" s="21" t="s">
        <v>103</v>
      </c>
      <c r="B32" s="20" t="s">
        <v>104</v>
      </c>
    </row>
    <row r="33" spans="1:2" x14ac:dyDescent="0.2">
      <c r="A33" s="19"/>
      <c r="B33" s="20"/>
    </row>
    <row r="34" spans="1:2" ht="30" customHeight="1" x14ac:dyDescent="0.2">
      <c r="A34" s="21" t="s">
        <v>105</v>
      </c>
      <c r="B34" s="20" t="s">
        <v>106</v>
      </c>
    </row>
    <row r="35" spans="1:2" x14ac:dyDescent="0.2">
      <c r="A35" s="19"/>
      <c r="B35" s="20"/>
    </row>
    <row r="36" spans="1:2" ht="27" customHeight="1" x14ac:dyDescent="0.2">
      <c r="A36" s="21" t="s">
        <v>107</v>
      </c>
      <c r="B36" s="20" t="s">
        <v>108</v>
      </c>
    </row>
    <row r="37" spans="1:2" x14ac:dyDescent="0.2">
      <c r="A37" s="19"/>
      <c r="B37" s="23"/>
    </row>
    <row r="38" spans="1:2" ht="30" x14ac:dyDescent="0.2">
      <c r="A38" s="21" t="s">
        <v>109</v>
      </c>
      <c r="B38" s="20" t="s">
        <v>110</v>
      </c>
    </row>
    <row r="39" spans="1:2" x14ac:dyDescent="0.2">
      <c r="A39" s="19"/>
      <c r="B39" s="20"/>
    </row>
    <row r="40" spans="1:2" ht="27" x14ac:dyDescent="0.2">
      <c r="A40" s="21" t="s">
        <v>111</v>
      </c>
      <c r="B40" s="20" t="s">
        <v>112</v>
      </c>
    </row>
    <row r="41" spans="1:2" ht="13.35" customHeight="1" x14ac:dyDescent="0.2">
      <c r="A41" s="19"/>
      <c r="B41" s="20"/>
    </row>
    <row r="42" spans="1:2" ht="20.85" customHeight="1" x14ac:dyDescent="0.2">
      <c r="A42" s="21" t="s">
        <v>113</v>
      </c>
      <c r="B42" s="20" t="s">
        <v>114</v>
      </c>
    </row>
    <row r="43" spans="1:2" x14ac:dyDescent="0.2">
      <c r="A43" s="19"/>
      <c r="B43" s="20"/>
    </row>
    <row r="44" spans="1:2" ht="27.75" customHeight="1" x14ac:dyDescent="0.2">
      <c r="A44" s="21" t="s">
        <v>115</v>
      </c>
      <c r="B44" s="20" t="s">
        <v>116</v>
      </c>
    </row>
    <row r="45" spans="1:2" x14ac:dyDescent="0.2">
      <c r="A45" s="19"/>
      <c r="B45" s="23"/>
    </row>
    <row r="46" spans="1:2" ht="27" x14ac:dyDescent="0.2">
      <c r="A46" s="21" t="s">
        <v>117</v>
      </c>
      <c r="B46" s="20" t="s">
        <v>118</v>
      </c>
    </row>
    <row r="47" spans="1:2" x14ac:dyDescent="0.2">
      <c r="A47" s="19"/>
      <c r="B47" s="23"/>
    </row>
    <row r="48" spans="1:2" ht="40.5" x14ac:dyDescent="0.2">
      <c r="A48" s="21" t="s">
        <v>119</v>
      </c>
      <c r="B48" s="20" t="s">
        <v>120</v>
      </c>
    </row>
  </sheetData>
  <hyperlinks>
    <hyperlink ref="A2" location="TOC!A1" display="Return to Table of Contents" xr:uid="{00000000-0004-0000-0200-000000000000}"/>
  </hyperlinks>
  <pageMargins left="0.25" right="0.25" top="0.75" bottom="0.75" header="0.3" footer="0.3"/>
  <pageSetup scale="50" orientation="portrait" r:id="rId1"/>
  <headerFooter>
    <oddHeader>&amp;L2022-23 &amp;"Arial,Italic"Survey of Dental Education&amp;"Arial,Regular" 
Report 3 - Finances</oddHeader>
  </headerFooter>
  <rowBreaks count="1" manualBreakCount="1">
    <brk id="2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BEDDF-EF0F-4523-8FA2-425E488FCD41}">
  <sheetPr>
    <tabColor theme="5"/>
    <pageSetUpPr fitToPage="1"/>
  </sheetPr>
  <dimension ref="A1:N40"/>
  <sheetViews>
    <sheetView zoomScaleNormal="100" zoomScaleSheetLayoutView="100" workbookViewId="0">
      <pane ySplit="2" topLeftCell="A3" activePane="bottomLeft" state="frozen"/>
      <selection pane="bottomLeft"/>
    </sheetView>
  </sheetViews>
  <sheetFormatPr defaultColWidth="9" defaultRowHeight="12.75" x14ac:dyDescent="0.2"/>
  <cols>
    <col min="1" max="15" width="9" style="7"/>
    <col min="16" max="16" width="6.5703125" style="7" customWidth="1"/>
    <col min="17" max="17" width="1" style="7" customWidth="1"/>
    <col min="18" max="16384" width="9" style="7"/>
  </cols>
  <sheetData>
    <row r="1" spans="1:14" ht="15" x14ac:dyDescent="0.25">
      <c r="A1" s="25" t="s">
        <v>31</v>
      </c>
    </row>
    <row r="2" spans="1:14" ht="20.25" customHeight="1" x14ac:dyDescent="0.2">
      <c r="A2" s="381" t="s">
        <v>64</v>
      </c>
      <c r="B2" s="381"/>
      <c r="C2" s="381"/>
    </row>
    <row r="5" spans="1:14" ht="13.5" thickBot="1" x14ac:dyDescent="0.25">
      <c r="C5" s="7">
        <v>2012</v>
      </c>
      <c r="D5" s="7">
        <v>2013</v>
      </c>
      <c r="E5" s="7">
        <v>2014</v>
      </c>
      <c r="F5" s="7">
        <v>2015</v>
      </c>
      <c r="G5" s="7">
        <v>2016</v>
      </c>
      <c r="H5" s="7">
        <v>2017</v>
      </c>
      <c r="I5" s="7">
        <v>2018</v>
      </c>
      <c r="J5" s="7">
        <v>2019</v>
      </c>
      <c r="K5" s="7">
        <v>2020</v>
      </c>
      <c r="L5" s="7">
        <v>2021</v>
      </c>
      <c r="M5" s="7">
        <v>2022</v>
      </c>
    </row>
    <row r="6" spans="1:14" x14ac:dyDescent="0.2">
      <c r="B6" s="7" t="s">
        <v>501</v>
      </c>
      <c r="C6" s="7">
        <v>23872</v>
      </c>
      <c r="D6" s="7">
        <v>22481</v>
      </c>
      <c r="E6" s="7">
        <v>21826</v>
      </c>
      <c r="F6" s="143">
        <v>22356</v>
      </c>
      <c r="G6" s="7">
        <v>21863</v>
      </c>
      <c r="H6" s="7">
        <v>21714</v>
      </c>
      <c r="I6" s="7">
        <v>21618</v>
      </c>
      <c r="J6" s="7">
        <v>21860</v>
      </c>
      <c r="K6" s="7">
        <v>21857</v>
      </c>
      <c r="L6" s="7">
        <v>21014</v>
      </c>
      <c r="M6" s="7">
        <v>22936</v>
      </c>
    </row>
    <row r="7" spans="1:14" x14ac:dyDescent="0.2">
      <c r="B7" s="7" t="s">
        <v>502</v>
      </c>
      <c r="C7" s="7">
        <f>C6*C10</f>
        <v>30859.58997722096</v>
      </c>
      <c r="D7" s="7">
        <f t="shared" ref="D7:M7" si="0">D6*D10</f>
        <v>28629.857297297298</v>
      </c>
      <c r="E7" s="7">
        <f t="shared" si="0"/>
        <v>27590.333517699117</v>
      </c>
      <c r="F7" s="7">
        <f t="shared" si="0"/>
        <v>28052.451665312754</v>
      </c>
      <c r="G7" s="7">
        <f t="shared" si="0"/>
        <v>26876.207892700542</v>
      </c>
      <c r="H7" s="7">
        <f t="shared" si="0"/>
        <v>26140.916811522224</v>
      </c>
      <c r="I7" s="7">
        <f t="shared" si="0"/>
        <v>25539.690775432773</v>
      </c>
      <c r="J7" s="7">
        <f t="shared" si="0"/>
        <v>25247.407234539089</v>
      </c>
      <c r="K7" s="7">
        <f t="shared" si="0"/>
        <v>24907.056869773001</v>
      </c>
      <c r="L7" s="7">
        <f t="shared" si="0"/>
        <v>22368.214511041009</v>
      </c>
      <c r="M7" s="7">
        <f t="shared" si="0"/>
        <v>22936</v>
      </c>
      <c r="N7" s="27"/>
    </row>
    <row r="9" spans="1:14" x14ac:dyDescent="0.2">
      <c r="C9">
        <v>2012</v>
      </c>
      <c r="D9">
        <v>2013</v>
      </c>
      <c r="E9">
        <v>2014</v>
      </c>
      <c r="F9">
        <v>2015</v>
      </c>
      <c r="G9">
        <v>2016</v>
      </c>
      <c r="H9">
        <v>2017</v>
      </c>
      <c r="I9">
        <v>2018</v>
      </c>
      <c r="J9">
        <v>2019</v>
      </c>
      <c r="K9">
        <v>2020</v>
      </c>
      <c r="L9">
        <v>2021</v>
      </c>
      <c r="M9">
        <v>2022</v>
      </c>
    </row>
    <row r="10" spans="1:14" x14ac:dyDescent="0.2">
      <c r="C10">
        <v>1.2927107061503418</v>
      </c>
      <c r="D10">
        <v>1.2735135135135136</v>
      </c>
      <c r="E10">
        <v>1.2641039823008851</v>
      </c>
      <c r="F10">
        <v>1.2548063904684539</v>
      </c>
      <c r="G10">
        <v>1.2293010059324221</v>
      </c>
      <c r="H10">
        <v>1.203873851502359</v>
      </c>
      <c r="I10">
        <v>1.1814085843016362</v>
      </c>
      <c r="J10">
        <v>1.1549591598599767</v>
      </c>
      <c r="K10">
        <v>1.1395459976105138</v>
      </c>
      <c r="L10">
        <v>1.0644434429923388</v>
      </c>
      <c r="M10">
        <v>1</v>
      </c>
    </row>
    <row r="38" spans="1:10" x14ac:dyDescent="0.2">
      <c r="B38" s="29"/>
      <c r="C38" s="29"/>
      <c r="D38" s="29"/>
      <c r="E38" s="29"/>
      <c r="F38" s="29"/>
      <c r="G38" s="29"/>
      <c r="H38" s="29"/>
      <c r="I38" s="29"/>
      <c r="J38" s="29"/>
    </row>
    <row r="39" spans="1:10" x14ac:dyDescent="0.2">
      <c r="A39" s="137" t="s">
        <v>503</v>
      </c>
      <c r="B39" s="29"/>
      <c r="C39" s="29"/>
      <c r="D39" s="29"/>
      <c r="E39" s="29"/>
      <c r="F39" s="29"/>
      <c r="G39" s="29"/>
      <c r="H39" s="29"/>
      <c r="I39" s="29"/>
      <c r="J39" s="29"/>
    </row>
    <row r="40" spans="1:10" x14ac:dyDescent="0.2">
      <c r="A40" s="29" t="s">
        <v>124</v>
      </c>
    </row>
  </sheetData>
  <mergeCells count="1">
    <mergeCell ref="A2:C2"/>
  </mergeCells>
  <hyperlinks>
    <hyperlink ref="A2" location="TOC!A1" display="Return to Table of Contents" xr:uid="{862D5A02-3C9C-4AE5-A225-C67A3B910CD8}"/>
  </hyperlinks>
  <pageMargins left="0.25" right="0.25" top="0.75" bottom="0.75" header="0.3" footer="0.3"/>
  <pageSetup scale="73" orientation="portrait" r:id="rId1"/>
  <headerFooter>
    <oddHeader>&amp;L2022-23 &amp;"Arial,Italic"Survey of Dental Education&amp;"Arial,Regular" 
Report 3 - Finances</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FA713-511E-4782-A751-6D3B6BE8E8E6}">
  <sheetPr>
    <tabColor theme="5"/>
    <pageSetUpPr fitToPage="1"/>
  </sheetPr>
  <dimension ref="A1:F33"/>
  <sheetViews>
    <sheetView workbookViewId="0"/>
  </sheetViews>
  <sheetFormatPr defaultColWidth="9.140625" defaultRowHeight="12.75" x14ac:dyDescent="0.2"/>
  <cols>
    <col min="1" max="3" width="9.140625" style="7"/>
    <col min="4" max="5" width="11.28515625" style="7" bestFit="1" customWidth="1"/>
    <col min="6" max="6" width="10.28515625" style="7" bestFit="1" customWidth="1"/>
    <col min="7" max="16384" width="9.140625" style="7"/>
  </cols>
  <sheetData>
    <row r="1" spans="1:6" ht="15" x14ac:dyDescent="0.25">
      <c r="A1" s="25" t="s">
        <v>32</v>
      </c>
    </row>
    <row r="2" spans="1:6" ht="21.75" customHeight="1" x14ac:dyDescent="0.2">
      <c r="A2" s="381" t="s">
        <v>64</v>
      </c>
      <c r="B2" s="381"/>
      <c r="C2" s="381"/>
      <c r="D2" s="381"/>
    </row>
    <row r="3" spans="1:6" ht="17.25" customHeight="1" x14ac:dyDescent="0.2"/>
    <row r="4" spans="1:6" x14ac:dyDescent="0.2">
      <c r="C4" s="7" t="s">
        <v>127</v>
      </c>
      <c r="D4" s="7" t="s">
        <v>136</v>
      </c>
      <c r="E4" s="7" t="s">
        <v>137</v>
      </c>
      <c r="F4" s="7" t="s">
        <v>394</v>
      </c>
    </row>
    <row r="5" spans="1:6" x14ac:dyDescent="0.2">
      <c r="C5" s="7">
        <v>2012</v>
      </c>
      <c r="D5" s="332">
        <v>0.125</v>
      </c>
      <c r="E5" s="332">
        <v>0.19399999999999998</v>
      </c>
      <c r="F5" s="332">
        <v>8.0000000000000002E-3</v>
      </c>
    </row>
    <row r="6" spans="1:6" x14ac:dyDescent="0.2">
      <c r="C6" s="7">
        <v>2013</v>
      </c>
      <c r="D6" s="332">
        <v>0.111</v>
      </c>
      <c r="E6" s="332">
        <v>0.17300000000000001</v>
      </c>
      <c r="F6" s="332">
        <v>8.0000000000000002E-3</v>
      </c>
    </row>
    <row r="7" spans="1:6" x14ac:dyDescent="0.2">
      <c r="C7" s="7">
        <v>2014</v>
      </c>
      <c r="D7" s="332">
        <v>0.11199999999999999</v>
      </c>
      <c r="E7" s="332">
        <v>0.17499999999999999</v>
      </c>
      <c r="F7" s="332">
        <v>6.9999999999999993E-3</v>
      </c>
    </row>
    <row r="8" spans="1:6" x14ac:dyDescent="0.2">
      <c r="C8" s="7">
        <v>2015</v>
      </c>
      <c r="D8" s="332">
        <v>0.12</v>
      </c>
      <c r="E8" s="332">
        <v>0.19</v>
      </c>
      <c r="F8" s="332">
        <v>8.0000000000000002E-3</v>
      </c>
    </row>
    <row r="9" spans="1:6" x14ac:dyDescent="0.2">
      <c r="C9" s="7">
        <v>2016</v>
      </c>
      <c r="D9" s="332">
        <v>0.115</v>
      </c>
      <c r="E9" s="332">
        <v>0.18600000000000003</v>
      </c>
      <c r="F9" s="332">
        <v>6.0000000000000001E-3</v>
      </c>
    </row>
    <row r="10" spans="1:6" x14ac:dyDescent="0.2">
      <c r="C10" s="7">
        <v>2017</v>
      </c>
      <c r="D10" s="332">
        <v>0.11</v>
      </c>
      <c r="E10" s="332">
        <v>0.17699999999999999</v>
      </c>
      <c r="F10" s="332">
        <v>6.0000000000000001E-3</v>
      </c>
    </row>
    <row r="11" spans="1:6" x14ac:dyDescent="0.2">
      <c r="C11" s="7">
        <v>2018</v>
      </c>
      <c r="D11" s="332">
        <v>0.10400000000000001</v>
      </c>
      <c r="E11" s="332">
        <v>0.16699999999999998</v>
      </c>
      <c r="F11" s="332">
        <v>6.9999999999999993E-3</v>
      </c>
    </row>
    <row r="12" spans="1:6" x14ac:dyDescent="0.2">
      <c r="C12" s="7">
        <v>2019</v>
      </c>
      <c r="D12" s="332">
        <v>0.10300000000000001</v>
      </c>
      <c r="E12" s="332">
        <v>0.16899999999999998</v>
      </c>
      <c r="F12" s="332">
        <v>5.0000000000000001E-3</v>
      </c>
    </row>
    <row r="13" spans="1:6" x14ac:dyDescent="0.2">
      <c r="C13" s="7">
        <v>2020</v>
      </c>
      <c r="D13" s="332">
        <v>0.106</v>
      </c>
      <c r="E13" s="332">
        <v>0.17300000000000001</v>
      </c>
      <c r="F13" s="332">
        <v>5.0000000000000001E-3</v>
      </c>
    </row>
    <row r="14" spans="1:6" x14ac:dyDescent="0.2">
      <c r="C14" s="7">
        <v>2021</v>
      </c>
      <c r="D14" s="332">
        <v>9.9000000000000005E-2</v>
      </c>
      <c r="E14" s="332">
        <v>0.16399999999999998</v>
      </c>
      <c r="F14" s="332">
        <v>6.0000000000000001E-3</v>
      </c>
    </row>
    <row r="15" spans="1:6" x14ac:dyDescent="0.2">
      <c r="C15" s="7">
        <v>2022</v>
      </c>
      <c r="D15" s="332">
        <v>0.10199999999999999</v>
      </c>
      <c r="E15" s="332">
        <v>0.17199999999999999</v>
      </c>
      <c r="F15" s="332">
        <v>4.0000000000000001E-3</v>
      </c>
    </row>
    <row r="21" spans="1:6" x14ac:dyDescent="0.2">
      <c r="D21" s="333"/>
      <c r="E21" s="333"/>
      <c r="F21" s="333"/>
    </row>
    <row r="22" spans="1:6" x14ac:dyDescent="0.2">
      <c r="D22" s="333"/>
      <c r="E22" s="333"/>
      <c r="F22" s="333"/>
    </row>
    <row r="23" spans="1:6" x14ac:dyDescent="0.2">
      <c r="D23" s="333"/>
      <c r="E23" s="333"/>
      <c r="F23" s="333"/>
    </row>
    <row r="24" spans="1:6" x14ac:dyDescent="0.2">
      <c r="D24" s="333"/>
      <c r="E24" s="333"/>
      <c r="F24" s="333"/>
    </row>
    <row r="25" spans="1:6" x14ac:dyDescent="0.2">
      <c r="D25" s="333"/>
      <c r="E25" s="333"/>
      <c r="F25" s="333"/>
    </row>
    <row r="26" spans="1:6" x14ac:dyDescent="0.2">
      <c r="D26" s="333"/>
      <c r="E26" s="333"/>
      <c r="F26" s="333"/>
    </row>
    <row r="27" spans="1:6" x14ac:dyDescent="0.2">
      <c r="D27" s="333"/>
      <c r="E27" s="333"/>
      <c r="F27" s="333"/>
    </row>
    <row r="28" spans="1:6" x14ac:dyDescent="0.2">
      <c r="D28" s="333"/>
      <c r="E28" s="333"/>
      <c r="F28" s="333"/>
    </row>
    <row r="29" spans="1:6" x14ac:dyDescent="0.2">
      <c r="D29" s="333"/>
      <c r="E29" s="333"/>
      <c r="F29" s="333"/>
    </row>
    <row r="30" spans="1:6" x14ac:dyDescent="0.2">
      <c r="D30" s="333"/>
      <c r="E30" s="333"/>
      <c r="F30" s="333"/>
    </row>
    <row r="31" spans="1:6" x14ac:dyDescent="0.2">
      <c r="D31" s="333"/>
      <c r="E31" s="333"/>
      <c r="F31" s="333"/>
    </row>
    <row r="32" spans="1:6" x14ac:dyDescent="0.2">
      <c r="A32" s="137" t="s">
        <v>395</v>
      </c>
    </row>
    <row r="33" spans="1:1" x14ac:dyDescent="0.2">
      <c r="A33" s="29" t="s">
        <v>124</v>
      </c>
    </row>
  </sheetData>
  <mergeCells count="1">
    <mergeCell ref="A2:D2"/>
  </mergeCells>
  <hyperlinks>
    <hyperlink ref="A2:D2" location="TOC!A1" display="Return to Table of Contents" xr:uid="{2B7F84A4-7EFB-4CE8-92D1-839A6FA22804}"/>
  </hyperlinks>
  <pageMargins left="0.25" right="0.25" top="0.75" bottom="0.75" header="0.3" footer="0.3"/>
  <pageSetup scale="78" orientation="portrait" r:id="rId1"/>
  <headerFooter>
    <oddHeader>&amp;L2022-23 &amp;"Arial,Italic"Survey of Dental Education&amp;"Arial,Regular" 
Report 3 - Finances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1:E78"/>
  <sheetViews>
    <sheetView workbookViewId="0">
      <pane ySplit="4" topLeftCell="A5" activePane="bottomLeft" state="frozen"/>
      <selection pane="bottomLeft"/>
    </sheetView>
  </sheetViews>
  <sheetFormatPr defaultColWidth="9.140625" defaultRowHeight="12.75" x14ac:dyDescent="0.2"/>
  <cols>
    <col min="1" max="1" width="11.140625" style="1" customWidth="1"/>
    <col min="2" max="2" width="18.85546875" style="1" customWidth="1"/>
    <col min="3" max="3" width="25.42578125" style="1" customWidth="1"/>
    <col min="4" max="5" width="15.85546875" style="1" customWidth="1"/>
    <col min="6" max="16384" width="9.140625" style="1"/>
  </cols>
  <sheetData>
    <row r="1" spans="1:5" ht="15" x14ac:dyDescent="0.25">
      <c r="A1" s="146" t="s">
        <v>33</v>
      </c>
      <c r="B1" s="147"/>
    </row>
    <row r="2" spans="1:5" ht="19.5" customHeight="1" x14ac:dyDescent="0.2">
      <c r="A2" s="396" t="s">
        <v>64</v>
      </c>
      <c r="B2" s="396"/>
    </row>
    <row r="3" spans="1:5" ht="12.75" customHeight="1" x14ac:dyDescent="0.2">
      <c r="A3" s="394" t="s">
        <v>307</v>
      </c>
      <c r="B3" s="395" t="s">
        <v>396</v>
      </c>
      <c r="C3" s="394" t="s">
        <v>309</v>
      </c>
      <c r="D3" s="394" t="s">
        <v>504</v>
      </c>
      <c r="E3" s="394" t="s">
        <v>398</v>
      </c>
    </row>
    <row r="4" spans="1:5" ht="52.5" customHeight="1" x14ac:dyDescent="0.2">
      <c r="A4" s="394">
        <v>1</v>
      </c>
      <c r="B4" s="395">
        <v>3033</v>
      </c>
      <c r="C4" s="394" t="s">
        <v>322</v>
      </c>
      <c r="D4" s="394">
        <v>67366</v>
      </c>
      <c r="E4" s="394">
        <v>29.8</v>
      </c>
    </row>
    <row r="5" spans="1:5" ht="18" customHeight="1" x14ac:dyDescent="0.2">
      <c r="A5" s="335">
        <v>1</v>
      </c>
      <c r="B5" s="336">
        <v>5065</v>
      </c>
      <c r="C5" s="337" t="s">
        <v>322</v>
      </c>
      <c r="D5" s="339">
        <v>99010</v>
      </c>
      <c r="E5" s="340">
        <v>62.3</v>
      </c>
    </row>
    <row r="6" spans="1:5" ht="18" customHeight="1" x14ac:dyDescent="0.2">
      <c r="A6" s="335">
        <v>2</v>
      </c>
      <c r="B6" s="336">
        <v>3318</v>
      </c>
      <c r="C6" s="337" t="s">
        <v>322</v>
      </c>
      <c r="D6" s="339">
        <v>77706</v>
      </c>
      <c r="E6" s="340">
        <v>39.200000000000003</v>
      </c>
    </row>
    <row r="7" spans="1:5" ht="18" customHeight="1" x14ac:dyDescent="0.2">
      <c r="A7" s="335">
        <v>3</v>
      </c>
      <c r="B7" s="336">
        <v>7653</v>
      </c>
      <c r="C7" s="341" t="s">
        <v>322</v>
      </c>
      <c r="D7" s="339">
        <v>77689</v>
      </c>
      <c r="E7" s="340">
        <v>32.299999999999997</v>
      </c>
    </row>
    <row r="8" spans="1:5" ht="18" customHeight="1" x14ac:dyDescent="0.2">
      <c r="A8" s="335">
        <v>4</v>
      </c>
      <c r="B8" s="336">
        <v>1729</v>
      </c>
      <c r="C8" s="341" t="s">
        <v>322</v>
      </c>
      <c r="D8" s="339">
        <v>67117</v>
      </c>
      <c r="E8" s="340">
        <v>40.4</v>
      </c>
    </row>
    <row r="9" spans="1:5" ht="18" customHeight="1" x14ac:dyDescent="0.2">
      <c r="A9" s="335">
        <v>5</v>
      </c>
      <c r="B9" s="336">
        <v>7798</v>
      </c>
      <c r="C9" s="341" t="s">
        <v>322</v>
      </c>
      <c r="D9" s="339">
        <v>59864</v>
      </c>
      <c r="E9" s="340">
        <v>34.5</v>
      </c>
    </row>
    <row r="10" spans="1:5" ht="18" customHeight="1" x14ac:dyDescent="0.2">
      <c r="A10" s="335">
        <v>6</v>
      </c>
      <c r="B10" s="336">
        <v>9947</v>
      </c>
      <c r="C10" s="337" t="s">
        <v>322</v>
      </c>
      <c r="D10" s="339">
        <v>49983</v>
      </c>
      <c r="E10" s="340">
        <v>33.700000000000003</v>
      </c>
    </row>
    <row r="11" spans="1:5" ht="18" customHeight="1" x14ac:dyDescent="0.2">
      <c r="A11" s="335">
        <v>7</v>
      </c>
      <c r="B11" s="336">
        <v>7249</v>
      </c>
      <c r="C11" s="341" t="s">
        <v>322</v>
      </c>
      <c r="D11" s="339">
        <v>42169</v>
      </c>
      <c r="E11" s="340">
        <v>39.6</v>
      </c>
    </row>
    <row r="12" spans="1:5" ht="18" customHeight="1" x14ac:dyDescent="0.2">
      <c r="A12" s="335">
        <v>8</v>
      </c>
      <c r="B12" s="336">
        <v>2854</v>
      </c>
      <c r="C12" s="341" t="s">
        <v>322</v>
      </c>
      <c r="D12" s="339">
        <v>39914</v>
      </c>
      <c r="E12" s="340">
        <v>19.399999999999999</v>
      </c>
    </row>
    <row r="13" spans="1:5" ht="18" customHeight="1" x14ac:dyDescent="0.2">
      <c r="A13" s="335">
        <v>9</v>
      </c>
      <c r="B13" s="336">
        <v>5442</v>
      </c>
      <c r="C13" s="341" t="s">
        <v>322</v>
      </c>
      <c r="D13" s="339">
        <v>37820</v>
      </c>
      <c r="E13" s="340">
        <v>39.5</v>
      </c>
    </row>
    <row r="14" spans="1:5" ht="18" customHeight="1" x14ac:dyDescent="0.2">
      <c r="A14" s="335">
        <v>10</v>
      </c>
      <c r="B14" s="336">
        <v>9270</v>
      </c>
      <c r="C14" s="337" t="s">
        <v>322</v>
      </c>
      <c r="D14" s="339">
        <v>36296</v>
      </c>
      <c r="E14" s="340">
        <v>18.600000000000001</v>
      </c>
    </row>
    <row r="15" spans="1:5" ht="18" customHeight="1" x14ac:dyDescent="0.2">
      <c r="A15" s="335">
        <v>11</v>
      </c>
      <c r="B15" s="336">
        <v>1825</v>
      </c>
      <c r="C15" s="341" t="s">
        <v>322</v>
      </c>
      <c r="D15" s="339">
        <v>35732</v>
      </c>
      <c r="E15" s="340">
        <v>19.7</v>
      </c>
    </row>
    <row r="16" spans="1:5" ht="18" customHeight="1" x14ac:dyDescent="0.2">
      <c r="A16" s="335">
        <v>12</v>
      </c>
      <c r="B16" s="336">
        <v>4745</v>
      </c>
      <c r="C16" s="341" t="s">
        <v>322</v>
      </c>
      <c r="D16" s="339">
        <v>33673</v>
      </c>
      <c r="E16" s="340">
        <v>17.8</v>
      </c>
    </row>
    <row r="17" spans="1:5" ht="18" customHeight="1" x14ac:dyDescent="0.2">
      <c r="A17" s="335">
        <v>13</v>
      </c>
      <c r="B17" s="336">
        <v>7483</v>
      </c>
      <c r="C17" s="341" t="s">
        <v>322</v>
      </c>
      <c r="D17" s="339">
        <v>32868</v>
      </c>
      <c r="E17" s="340">
        <v>16.899999999999999</v>
      </c>
    </row>
    <row r="18" spans="1:5" ht="18" customHeight="1" x14ac:dyDescent="0.2">
      <c r="A18" s="335">
        <v>14</v>
      </c>
      <c r="B18" s="336">
        <v>5315</v>
      </c>
      <c r="C18" s="337" t="s">
        <v>322</v>
      </c>
      <c r="D18" s="339">
        <v>32637</v>
      </c>
      <c r="E18" s="340">
        <v>22.2</v>
      </c>
    </row>
    <row r="19" spans="1:5" ht="18" customHeight="1" x14ac:dyDescent="0.2">
      <c r="A19" s="335">
        <v>15</v>
      </c>
      <c r="B19" s="336">
        <v>5005</v>
      </c>
      <c r="C19" s="337" t="s">
        <v>322</v>
      </c>
      <c r="D19" s="339">
        <v>30909</v>
      </c>
      <c r="E19" s="340">
        <v>16.7</v>
      </c>
    </row>
    <row r="20" spans="1:5" ht="18" customHeight="1" x14ac:dyDescent="0.2">
      <c r="A20" s="335">
        <v>16</v>
      </c>
      <c r="B20" s="336">
        <v>6241</v>
      </c>
      <c r="C20" s="341" t="s">
        <v>322</v>
      </c>
      <c r="D20" s="339">
        <v>29459</v>
      </c>
      <c r="E20" s="340">
        <v>17.100000000000001</v>
      </c>
    </row>
    <row r="21" spans="1:5" ht="18" customHeight="1" x14ac:dyDescent="0.2">
      <c r="A21" s="335">
        <v>17</v>
      </c>
      <c r="B21" s="336">
        <v>2132</v>
      </c>
      <c r="C21" s="341" t="s">
        <v>322</v>
      </c>
      <c r="D21" s="339">
        <v>28416</v>
      </c>
      <c r="E21" s="340">
        <v>18.399999999999999</v>
      </c>
    </row>
    <row r="22" spans="1:5" ht="18" customHeight="1" x14ac:dyDescent="0.2">
      <c r="A22" s="335">
        <v>18</v>
      </c>
      <c r="B22" s="336">
        <v>4430</v>
      </c>
      <c r="C22" s="341" t="s">
        <v>322</v>
      </c>
      <c r="D22" s="339">
        <v>26289</v>
      </c>
      <c r="E22" s="340">
        <v>15.8</v>
      </c>
    </row>
    <row r="23" spans="1:5" ht="18" customHeight="1" x14ac:dyDescent="0.2">
      <c r="A23" s="335">
        <v>19</v>
      </c>
      <c r="B23" s="336">
        <v>4786</v>
      </c>
      <c r="C23" s="341" t="s">
        <v>322</v>
      </c>
      <c r="D23" s="339">
        <v>26187</v>
      </c>
      <c r="E23" s="340">
        <v>19.7</v>
      </c>
    </row>
    <row r="24" spans="1:5" ht="18" customHeight="1" x14ac:dyDescent="0.2">
      <c r="A24" s="335">
        <v>20</v>
      </c>
      <c r="B24" s="336">
        <v>2245</v>
      </c>
      <c r="C24" s="341" t="s">
        <v>322</v>
      </c>
      <c r="D24" s="339">
        <v>26001</v>
      </c>
      <c r="E24" s="340">
        <v>26</v>
      </c>
    </row>
    <row r="25" spans="1:5" ht="18" customHeight="1" x14ac:dyDescent="0.2">
      <c r="A25" s="335">
        <v>21</v>
      </c>
      <c r="B25" s="336">
        <v>3393</v>
      </c>
      <c r="C25" s="341" t="s">
        <v>322</v>
      </c>
      <c r="D25" s="339">
        <v>25691</v>
      </c>
      <c r="E25" s="340">
        <v>11.4</v>
      </c>
    </row>
    <row r="26" spans="1:5" ht="18" customHeight="1" x14ac:dyDescent="0.2">
      <c r="A26" s="335">
        <v>22</v>
      </c>
      <c r="B26" s="336">
        <v>4965</v>
      </c>
      <c r="C26" s="337" t="s">
        <v>322</v>
      </c>
      <c r="D26" s="339">
        <v>23803</v>
      </c>
      <c r="E26" s="340">
        <v>12.7</v>
      </c>
    </row>
    <row r="27" spans="1:5" ht="18" customHeight="1" x14ac:dyDescent="0.2">
      <c r="A27" s="335">
        <v>23</v>
      </c>
      <c r="B27" s="336">
        <v>9333</v>
      </c>
      <c r="C27" s="337" t="s">
        <v>322</v>
      </c>
      <c r="D27" s="339">
        <v>23326</v>
      </c>
      <c r="E27" s="340">
        <v>15.3</v>
      </c>
    </row>
    <row r="28" spans="1:5" ht="18" customHeight="1" x14ac:dyDescent="0.2">
      <c r="A28" s="335">
        <v>24</v>
      </c>
      <c r="B28" s="336">
        <v>9102</v>
      </c>
      <c r="C28" s="341" t="s">
        <v>322</v>
      </c>
      <c r="D28" s="339">
        <v>23172</v>
      </c>
      <c r="E28" s="340">
        <v>14.3</v>
      </c>
    </row>
    <row r="29" spans="1:5" ht="18" customHeight="1" x14ac:dyDescent="0.2">
      <c r="A29" s="335">
        <v>25</v>
      </c>
      <c r="B29" s="336">
        <v>5381</v>
      </c>
      <c r="C29" s="341" t="s">
        <v>322</v>
      </c>
      <c r="D29" s="339">
        <v>18789</v>
      </c>
      <c r="E29" s="340">
        <v>16.7</v>
      </c>
    </row>
    <row r="30" spans="1:5" ht="18" customHeight="1" x14ac:dyDescent="0.2">
      <c r="A30" s="335">
        <v>26</v>
      </c>
      <c r="B30" s="336">
        <v>2091</v>
      </c>
      <c r="C30" s="341" t="s">
        <v>322</v>
      </c>
      <c r="D30" s="339">
        <v>18268</v>
      </c>
      <c r="E30" s="340">
        <v>14.6</v>
      </c>
    </row>
    <row r="31" spans="1:5" ht="18" customHeight="1" x14ac:dyDescent="0.2">
      <c r="A31" s="335">
        <v>27</v>
      </c>
      <c r="B31" s="336">
        <v>6805</v>
      </c>
      <c r="C31" s="341" t="s">
        <v>322</v>
      </c>
      <c r="D31" s="339">
        <v>17939</v>
      </c>
      <c r="E31" s="340">
        <v>15</v>
      </c>
    </row>
    <row r="32" spans="1:5" ht="18" customHeight="1" x14ac:dyDescent="0.2">
      <c r="A32" s="335">
        <v>28</v>
      </c>
      <c r="B32" s="336">
        <v>5073</v>
      </c>
      <c r="C32" s="341" t="s">
        <v>322</v>
      </c>
      <c r="D32" s="339">
        <v>16134</v>
      </c>
      <c r="E32" s="340">
        <v>13.7</v>
      </c>
    </row>
    <row r="33" spans="1:5" ht="18" customHeight="1" x14ac:dyDescent="0.2">
      <c r="A33" s="335">
        <v>29</v>
      </c>
      <c r="B33" s="336">
        <v>5255</v>
      </c>
      <c r="C33" s="341" t="s">
        <v>322</v>
      </c>
      <c r="D33" s="339">
        <v>14667</v>
      </c>
      <c r="E33" s="340">
        <v>10.9</v>
      </c>
    </row>
    <row r="34" spans="1:5" ht="18" customHeight="1" x14ac:dyDescent="0.2">
      <c r="A34" s="335">
        <v>30</v>
      </c>
      <c r="B34" s="336">
        <v>8589</v>
      </c>
      <c r="C34" s="337" t="s">
        <v>322</v>
      </c>
      <c r="D34" s="339">
        <v>14325</v>
      </c>
      <c r="E34" s="340">
        <v>12</v>
      </c>
    </row>
    <row r="35" spans="1:5" ht="18" customHeight="1" x14ac:dyDescent="0.2">
      <c r="A35" s="335">
        <v>31</v>
      </c>
      <c r="B35" s="336">
        <v>9470</v>
      </c>
      <c r="C35" s="337" t="s">
        <v>322</v>
      </c>
      <c r="D35" s="339">
        <v>14101</v>
      </c>
      <c r="E35" s="340">
        <v>8.6999999999999993</v>
      </c>
    </row>
    <row r="36" spans="1:5" ht="18" customHeight="1" x14ac:dyDescent="0.2">
      <c r="A36" s="335">
        <v>32</v>
      </c>
      <c r="B36" s="336">
        <v>1980</v>
      </c>
      <c r="C36" s="337" t="s">
        <v>322</v>
      </c>
      <c r="D36" s="339">
        <v>12413</v>
      </c>
      <c r="E36" s="340">
        <v>7.1</v>
      </c>
    </row>
    <row r="37" spans="1:5" ht="18" customHeight="1" x14ac:dyDescent="0.2">
      <c r="A37" s="335">
        <v>33</v>
      </c>
      <c r="B37" s="336">
        <v>8694</v>
      </c>
      <c r="C37" s="341" t="s">
        <v>322</v>
      </c>
      <c r="D37" s="339">
        <v>11347</v>
      </c>
      <c r="E37" s="340">
        <v>8.4</v>
      </c>
    </row>
    <row r="38" spans="1:5" ht="18" customHeight="1" x14ac:dyDescent="0.2">
      <c r="A38" s="335">
        <v>34</v>
      </c>
      <c r="B38" s="336">
        <v>6056</v>
      </c>
      <c r="C38" s="341" t="s">
        <v>322</v>
      </c>
      <c r="D38" s="339">
        <v>10873</v>
      </c>
      <c r="E38" s="340">
        <v>9.1999999999999993</v>
      </c>
    </row>
    <row r="39" spans="1:5" ht="18" customHeight="1" x14ac:dyDescent="0.2">
      <c r="A39" s="335">
        <v>35</v>
      </c>
      <c r="B39" s="336">
        <v>9909</v>
      </c>
      <c r="C39" s="341" t="s">
        <v>322</v>
      </c>
      <c r="D39" s="339">
        <v>10143</v>
      </c>
      <c r="E39" s="340">
        <v>7.4</v>
      </c>
    </row>
    <row r="40" spans="1:5" ht="18" customHeight="1" x14ac:dyDescent="0.2">
      <c r="A40" s="335">
        <v>36</v>
      </c>
      <c r="B40" s="336">
        <v>3508</v>
      </c>
      <c r="C40" s="337" t="s">
        <v>327</v>
      </c>
      <c r="D40" s="339">
        <v>5555</v>
      </c>
      <c r="E40" s="340">
        <v>4.0999999999999996</v>
      </c>
    </row>
    <row r="41" spans="1:5" ht="18" customHeight="1" x14ac:dyDescent="0.2">
      <c r="A41" s="335">
        <v>37</v>
      </c>
      <c r="B41" s="336">
        <v>1268</v>
      </c>
      <c r="C41" s="341" t="s">
        <v>316</v>
      </c>
      <c r="D41" s="339">
        <v>5419</v>
      </c>
      <c r="E41" s="340">
        <v>4.5</v>
      </c>
    </row>
    <row r="42" spans="1:5" ht="18" customHeight="1" x14ac:dyDescent="0.2">
      <c r="A42" s="335">
        <v>38</v>
      </c>
      <c r="B42" s="336">
        <v>6229</v>
      </c>
      <c r="C42" s="341" t="s">
        <v>316</v>
      </c>
      <c r="D42" s="339">
        <v>1906</v>
      </c>
      <c r="E42" s="340">
        <v>1.8</v>
      </c>
    </row>
    <row r="43" spans="1:5" ht="18" customHeight="1" x14ac:dyDescent="0.2">
      <c r="A43" s="335">
        <v>39</v>
      </c>
      <c r="B43" s="336">
        <v>2178</v>
      </c>
      <c r="C43" s="341" t="s">
        <v>322</v>
      </c>
      <c r="D43" s="339">
        <v>1871</v>
      </c>
      <c r="E43" s="340">
        <v>1.2</v>
      </c>
    </row>
    <row r="44" spans="1:5" ht="18" customHeight="1" x14ac:dyDescent="0.2">
      <c r="A44" s="335">
        <v>40</v>
      </c>
      <c r="B44" s="336">
        <v>9973</v>
      </c>
      <c r="C44" s="337" t="s">
        <v>316</v>
      </c>
      <c r="D44" s="339">
        <v>1802</v>
      </c>
      <c r="E44" s="340">
        <v>1</v>
      </c>
    </row>
    <row r="45" spans="1:5" ht="18" customHeight="1" x14ac:dyDescent="0.2">
      <c r="A45" s="335">
        <v>41</v>
      </c>
      <c r="B45" s="336">
        <v>5634</v>
      </c>
      <c r="C45" s="341" t="s">
        <v>327</v>
      </c>
      <c r="D45" s="339">
        <v>1777</v>
      </c>
      <c r="E45" s="340">
        <v>1.6</v>
      </c>
    </row>
    <row r="46" spans="1:5" ht="18" customHeight="1" x14ac:dyDescent="0.2">
      <c r="A46" s="335">
        <v>42</v>
      </c>
      <c r="B46" s="336">
        <v>6533</v>
      </c>
      <c r="C46" s="341" t="s">
        <v>316</v>
      </c>
      <c r="D46" s="339">
        <v>1541</v>
      </c>
      <c r="E46" s="340">
        <v>1.5</v>
      </c>
    </row>
    <row r="47" spans="1:5" ht="18" customHeight="1" x14ac:dyDescent="0.2">
      <c r="A47" s="335">
        <v>43</v>
      </c>
      <c r="B47" s="336">
        <v>3251</v>
      </c>
      <c r="C47" s="341" t="s">
        <v>322</v>
      </c>
      <c r="D47" s="339">
        <v>1371</v>
      </c>
      <c r="E47" s="340">
        <v>0.6</v>
      </c>
    </row>
    <row r="48" spans="1:5" ht="18" customHeight="1" x14ac:dyDescent="0.2">
      <c r="A48" s="335">
        <v>44</v>
      </c>
      <c r="B48" s="336">
        <v>4577</v>
      </c>
      <c r="C48" s="337" t="s">
        <v>316</v>
      </c>
      <c r="D48" s="339">
        <v>845</v>
      </c>
      <c r="E48" s="340">
        <v>0.8</v>
      </c>
    </row>
    <row r="49" spans="1:5" ht="18" customHeight="1" x14ac:dyDescent="0.2">
      <c r="A49" s="335">
        <v>45</v>
      </c>
      <c r="B49" s="336">
        <v>1461</v>
      </c>
      <c r="C49" s="341" t="s">
        <v>316</v>
      </c>
      <c r="D49" s="352">
        <v>642</v>
      </c>
      <c r="E49" s="340">
        <v>0.4</v>
      </c>
    </row>
    <row r="50" spans="1:5" ht="18" customHeight="1" x14ac:dyDescent="0.2">
      <c r="A50" s="335">
        <v>46</v>
      </c>
      <c r="B50" s="336">
        <v>2964</v>
      </c>
      <c r="C50" s="341" t="s">
        <v>316</v>
      </c>
      <c r="D50" s="352">
        <v>351</v>
      </c>
      <c r="E50" s="340">
        <v>0.3</v>
      </c>
    </row>
    <row r="51" spans="1:5" ht="18" customHeight="1" x14ac:dyDescent="0.2">
      <c r="A51" s="335">
        <v>47</v>
      </c>
      <c r="B51" s="336">
        <v>6276</v>
      </c>
      <c r="C51" s="341" t="s">
        <v>322</v>
      </c>
      <c r="D51" s="352">
        <v>165</v>
      </c>
      <c r="E51" s="340">
        <v>0.2</v>
      </c>
    </row>
    <row r="52" spans="1:5" ht="18" customHeight="1" x14ac:dyDescent="0.2">
      <c r="A52" s="335">
        <v>48</v>
      </c>
      <c r="B52" s="336">
        <v>6858</v>
      </c>
      <c r="C52" s="337" t="s">
        <v>316</v>
      </c>
      <c r="D52" s="352">
        <v>0</v>
      </c>
      <c r="E52" s="340">
        <v>0</v>
      </c>
    </row>
    <row r="53" spans="1:5" ht="18" customHeight="1" x14ac:dyDescent="0.2">
      <c r="A53" s="335">
        <v>49</v>
      </c>
      <c r="B53" s="336">
        <v>3723</v>
      </c>
      <c r="C53" s="341" t="s">
        <v>316</v>
      </c>
      <c r="D53" s="352">
        <v>0</v>
      </c>
      <c r="E53" s="340">
        <v>0</v>
      </c>
    </row>
    <row r="54" spans="1:5" ht="18" customHeight="1" x14ac:dyDescent="0.2">
      <c r="A54" s="335">
        <v>50</v>
      </c>
      <c r="B54" s="336">
        <v>7214</v>
      </c>
      <c r="C54" s="341" t="s">
        <v>316</v>
      </c>
      <c r="D54" s="352">
        <v>0</v>
      </c>
      <c r="E54" s="340">
        <v>0</v>
      </c>
    </row>
    <row r="55" spans="1:5" ht="18" customHeight="1" x14ac:dyDescent="0.2">
      <c r="A55" s="335">
        <v>51</v>
      </c>
      <c r="B55" s="336">
        <v>8288</v>
      </c>
      <c r="C55" s="341" t="s">
        <v>316</v>
      </c>
      <c r="D55" s="352">
        <v>0</v>
      </c>
      <c r="E55" s="340">
        <v>0</v>
      </c>
    </row>
    <row r="56" spans="1:5" ht="18" customHeight="1" x14ac:dyDescent="0.2">
      <c r="A56" s="335">
        <v>52</v>
      </c>
      <c r="B56" s="336">
        <v>2609</v>
      </c>
      <c r="C56" s="337" t="s">
        <v>322</v>
      </c>
      <c r="D56" s="352">
        <v>0</v>
      </c>
      <c r="E56" s="340">
        <v>0</v>
      </c>
    </row>
    <row r="57" spans="1:5" ht="18" customHeight="1" x14ac:dyDescent="0.2">
      <c r="A57" s="335">
        <v>53</v>
      </c>
      <c r="B57" s="336">
        <v>6299</v>
      </c>
      <c r="C57" s="341" t="s">
        <v>316</v>
      </c>
      <c r="D57" s="352">
        <v>0</v>
      </c>
      <c r="E57" s="340">
        <v>0</v>
      </c>
    </row>
    <row r="58" spans="1:5" ht="18" customHeight="1" x14ac:dyDescent="0.2">
      <c r="A58" s="335">
        <v>54</v>
      </c>
      <c r="B58" s="336">
        <v>1528</v>
      </c>
      <c r="C58" s="341" t="s">
        <v>316</v>
      </c>
      <c r="D58" s="352">
        <v>0</v>
      </c>
      <c r="E58" s="340">
        <v>0</v>
      </c>
    </row>
    <row r="59" spans="1:5" ht="18" customHeight="1" x14ac:dyDescent="0.2">
      <c r="A59" s="335">
        <v>55</v>
      </c>
      <c r="B59" s="336">
        <v>6806</v>
      </c>
      <c r="C59" s="341" t="s">
        <v>316</v>
      </c>
      <c r="D59" s="352">
        <v>0</v>
      </c>
      <c r="E59" s="340">
        <v>0</v>
      </c>
    </row>
    <row r="60" spans="1:5" ht="18" customHeight="1" x14ac:dyDescent="0.2">
      <c r="A60" s="335">
        <v>56</v>
      </c>
      <c r="B60" s="336">
        <v>6670</v>
      </c>
      <c r="C60" s="337" t="s">
        <v>316</v>
      </c>
      <c r="D60" s="352">
        <v>0</v>
      </c>
      <c r="E60" s="340">
        <v>0</v>
      </c>
    </row>
    <row r="61" spans="1:5" ht="18" customHeight="1" x14ac:dyDescent="0.2">
      <c r="A61" s="335">
        <v>57</v>
      </c>
      <c r="B61" s="336">
        <v>3678</v>
      </c>
      <c r="C61" s="341" t="s">
        <v>316</v>
      </c>
      <c r="D61" s="352">
        <v>0</v>
      </c>
      <c r="E61" s="340">
        <v>0</v>
      </c>
    </row>
    <row r="62" spans="1:5" ht="18" customHeight="1" x14ac:dyDescent="0.2">
      <c r="A62" s="335">
        <v>58</v>
      </c>
      <c r="B62" s="336">
        <v>5641</v>
      </c>
      <c r="C62" s="341" t="s">
        <v>316</v>
      </c>
      <c r="D62" s="352">
        <v>0</v>
      </c>
      <c r="E62" s="340">
        <v>0</v>
      </c>
    </row>
    <row r="63" spans="1:5" ht="18" customHeight="1" x14ac:dyDescent="0.2">
      <c r="A63" s="335">
        <v>59</v>
      </c>
      <c r="B63" s="336">
        <v>3979</v>
      </c>
      <c r="C63" s="341" t="s">
        <v>322</v>
      </c>
      <c r="D63" s="352">
        <v>0</v>
      </c>
      <c r="E63" s="340">
        <v>0</v>
      </c>
    </row>
    <row r="64" spans="1:5" ht="18" customHeight="1" x14ac:dyDescent="0.2">
      <c r="A64" s="335">
        <v>60</v>
      </c>
      <c r="B64" s="336">
        <v>5143</v>
      </c>
      <c r="C64" s="341" t="s">
        <v>327</v>
      </c>
      <c r="D64" s="352">
        <v>0</v>
      </c>
      <c r="E64" s="340">
        <v>0</v>
      </c>
    </row>
    <row r="65" spans="1:5" ht="18" customHeight="1" x14ac:dyDescent="0.2">
      <c r="A65" s="335">
        <v>61</v>
      </c>
      <c r="B65" s="336">
        <v>9942</v>
      </c>
      <c r="C65" s="341" t="s">
        <v>316</v>
      </c>
      <c r="D65" s="352">
        <v>0</v>
      </c>
      <c r="E65" s="340">
        <v>0</v>
      </c>
    </row>
    <row r="66" spans="1:5" ht="18" customHeight="1" x14ac:dyDescent="0.2">
      <c r="A66" s="335">
        <v>62</v>
      </c>
      <c r="B66" s="336">
        <v>4333</v>
      </c>
      <c r="C66" s="341" t="s">
        <v>316</v>
      </c>
      <c r="D66" s="352">
        <v>0</v>
      </c>
      <c r="E66" s="340">
        <v>0</v>
      </c>
    </row>
    <row r="67" spans="1:5" ht="18" customHeight="1" x14ac:dyDescent="0.2">
      <c r="A67" s="335">
        <v>63</v>
      </c>
      <c r="B67" s="336">
        <v>3232</v>
      </c>
      <c r="C67" s="337" t="s">
        <v>316</v>
      </c>
      <c r="D67" s="352">
        <v>0</v>
      </c>
      <c r="E67" s="340">
        <v>0</v>
      </c>
    </row>
    <row r="68" spans="1:5" ht="18" customHeight="1" x14ac:dyDescent="0.2">
      <c r="A68" s="335">
        <v>64</v>
      </c>
      <c r="B68" s="336">
        <v>8708</v>
      </c>
      <c r="C68" s="337" t="s">
        <v>316</v>
      </c>
      <c r="D68" s="352">
        <v>0</v>
      </c>
      <c r="E68" s="340">
        <v>0</v>
      </c>
    </row>
    <row r="69" spans="1:5" ht="18" customHeight="1" x14ac:dyDescent="0.2">
      <c r="A69" s="335">
        <v>65</v>
      </c>
      <c r="B69" s="336">
        <v>3346</v>
      </c>
      <c r="C69" s="341" t="s">
        <v>316</v>
      </c>
      <c r="D69" s="352">
        <v>0</v>
      </c>
      <c r="E69" s="340">
        <v>0</v>
      </c>
    </row>
    <row r="70" spans="1:5" ht="18" customHeight="1" x14ac:dyDescent="0.2">
      <c r="A70" s="335">
        <v>66</v>
      </c>
      <c r="B70" s="336">
        <v>4582</v>
      </c>
      <c r="C70" s="341" t="s">
        <v>316</v>
      </c>
      <c r="D70" s="352">
        <v>0</v>
      </c>
      <c r="E70" s="340">
        <v>0</v>
      </c>
    </row>
    <row r="71" spans="1:5" ht="18" customHeight="1" x14ac:dyDescent="0.2">
      <c r="A71" s="335">
        <v>67</v>
      </c>
      <c r="B71" s="336">
        <v>7332</v>
      </c>
      <c r="C71" s="341" t="s">
        <v>316</v>
      </c>
      <c r="D71" s="352">
        <v>0</v>
      </c>
      <c r="E71" s="340">
        <v>0</v>
      </c>
    </row>
    <row r="72" spans="1:5" ht="18" customHeight="1" x14ac:dyDescent="0.2">
      <c r="A72" s="335">
        <v>68</v>
      </c>
      <c r="B72" s="336">
        <v>3954</v>
      </c>
      <c r="C72" s="337" t="s">
        <v>316</v>
      </c>
      <c r="D72" s="352">
        <v>0</v>
      </c>
      <c r="E72" s="340">
        <v>0</v>
      </c>
    </row>
    <row r="73" spans="1:5" ht="18" customHeight="1" x14ac:dyDescent="0.2">
      <c r="A73" s="89"/>
      <c r="B73" s="392" t="s">
        <v>399</v>
      </c>
      <c r="C73" s="393"/>
      <c r="D73" s="131">
        <v>22936</v>
      </c>
      <c r="E73" s="107">
        <v>10.199999999999999</v>
      </c>
    </row>
    <row r="74" spans="1:5" ht="18" customHeight="1" x14ac:dyDescent="0.2">
      <c r="A74" s="89"/>
      <c r="B74" s="139" t="s">
        <v>400</v>
      </c>
      <c r="C74" s="140"/>
      <c r="D74" s="131">
        <v>165</v>
      </c>
      <c r="E74" s="107">
        <v>0.2</v>
      </c>
    </row>
    <row r="75" spans="1:5" ht="18" customHeight="1" x14ac:dyDescent="0.2">
      <c r="A75" s="89"/>
      <c r="B75" s="139" t="s">
        <v>401</v>
      </c>
      <c r="C75" s="140"/>
      <c r="D75" s="131">
        <v>99010</v>
      </c>
      <c r="E75" s="107">
        <v>62.3</v>
      </c>
    </row>
    <row r="77" spans="1:5" x14ac:dyDescent="0.2">
      <c r="A77" s="148" t="s">
        <v>505</v>
      </c>
      <c r="B77" s="257"/>
      <c r="C77" s="257"/>
      <c r="D77" s="257"/>
      <c r="E77" s="257"/>
    </row>
    <row r="78" spans="1:5" x14ac:dyDescent="0.2">
      <c r="A78" s="29" t="s">
        <v>124</v>
      </c>
      <c r="B78" s="109"/>
      <c r="C78" s="109"/>
      <c r="D78" s="109"/>
      <c r="E78" s="111"/>
    </row>
  </sheetData>
  <autoFilter ref="A3:E4" xr:uid="{00000000-0009-0000-0000-00001B000000}"/>
  <mergeCells count="7">
    <mergeCell ref="E3:E4"/>
    <mergeCell ref="B73:C73"/>
    <mergeCell ref="A2:B2"/>
    <mergeCell ref="A3:A4"/>
    <mergeCell ref="B3:B4"/>
    <mergeCell ref="C3:C4"/>
    <mergeCell ref="D3:D4"/>
  </mergeCells>
  <conditionalFormatting sqref="A5:E72">
    <cfRule type="expression" dxfId="21" priority="1">
      <formula>MOD(ROW(),2)=0</formula>
    </cfRule>
  </conditionalFormatting>
  <hyperlinks>
    <hyperlink ref="A2:B2" location="TOC!A1" display="Return to Table of Contents" xr:uid="{00000000-0004-0000-1B00-000000000000}"/>
  </hyperlinks>
  <pageMargins left="0.25" right="0.25" top="0.75" bottom="0.75" header="0.3" footer="0.3"/>
  <pageSetup scale="49" orientation="portrait" r:id="rId1"/>
  <headerFooter>
    <oddHeader>&amp;L2022-23 &amp;"Arial,Italic"Survey of Dental Education&amp;"Arial,Regular" 
Report 3 - Finances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F9C67-6B44-45D9-95EE-82E9F6015ADF}">
  <sheetPr>
    <tabColor theme="5"/>
    <pageSetUpPr fitToPage="1"/>
  </sheetPr>
  <dimension ref="A1:N40"/>
  <sheetViews>
    <sheetView zoomScaleNormal="100" zoomScaleSheetLayoutView="100" workbookViewId="0">
      <pane ySplit="2" topLeftCell="A3" activePane="bottomLeft" state="frozen"/>
      <selection pane="bottomLeft"/>
    </sheetView>
  </sheetViews>
  <sheetFormatPr defaultColWidth="9" defaultRowHeight="12.75" x14ac:dyDescent="0.2"/>
  <cols>
    <col min="1" max="15" width="9" style="7"/>
    <col min="16" max="16" width="6.5703125" style="7" customWidth="1"/>
    <col min="17" max="17" width="1" style="7" customWidth="1"/>
    <col min="18" max="16384" width="9" style="7"/>
  </cols>
  <sheetData>
    <row r="1" spans="1:14" ht="19.899999999999999" customHeight="1" x14ac:dyDescent="0.2">
      <c r="A1" s="327" t="s">
        <v>34</v>
      </c>
    </row>
    <row r="2" spans="1:14" ht="20.25" customHeight="1" x14ac:dyDescent="0.2">
      <c r="A2" s="381" t="s">
        <v>64</v>
      </c>
      <c r="B2" s="381"/>
      <c r="C2" s="381"/>
    </row>
    <row r="5" spans="1:14" ht="13.5" thickBot="1" x14ac:dyDescent="0.25">
      <c r="C5" s="7">
        <v>2012</v>
      </c>
      <c r="D5" s="7">
        <v>2013</v>
      </c>
      <c r="E5" s="7">
        <v>2014</v>
      </c>
      <c r="F5" s="7">
        <v>2015</v>
      </c>
      <c r="G5" s="7">
        <v>2016</v>
      </c>
      <c r="H5" s="7">
        <v>2017</v>
      </c>
      <c r="I5" s="7">
        <v>2018</v>
      </c>
      <c r="J5" s="7">
        <v>2019</v>
      </c>
      <c r="K5" s="7">
        <v>2020</v>
      </c>
      <c r="L5" s="7">
        <v>2021</v>
      </c>
      <c r="M5" s="7">
        <v>2022</v>
      </c>
    </row>
    <row r="6" spans="1:14" x14ac:dyDescent="0.2">
      <c r="B6" s="7" t="s">
        <v>121</v>
      </c>
      <c r="C6" s="7">
        <v>126566</v>
      </c>
      <c r="D6" s="7">
        <v>130329</v>
      </c>
      <c r="E6" s="7">
        <v>123845</v>
      </c>
      <c r="F6" s="143">
        <v>122332</v>
      </c>
      <c r="G6" s="7">
        <v>126489</v>
      </c>
      <c r="H6" s="7">
        <v>131211</v>
      </c>
      <c r="I6" s="7">
        <v>135995</v>
      </c>
      <c r="J6" s="7">
        <v>135628</v>
      </c>
      <c r="K6" s="7">
        <v>131050</v>
      </c>
      <c r="L6" s="7">
        <v>138147</v>
      </c>
      <c r="M6" s="7">
        <v>145163</v>
      </c>
    </row>
    <row r="7" spans="1:14" x14ac:dyDescent="0.2">
      <c r="B7" s="7" t="s">
        <v>125</v>
      </c>
      <c r="C7" s="7">
        <f>C6*C10</f>
        <v>163613.22323462417</v>
      </c>
      <c r="D7" s="7">
        <f t="shared" ref="D7:M7" si="0">D6*D10</f>
        <v>165975.7427027027</v>
      </c>
      <c r="E7" s="7">
        <f t="shared" si="0"/>
        <v>156552.95768805311</v>
      </c>
      <c r="F7" s="7">
        <f t="shared" si="0"/>
        <v>153502.97535878691</v>
      </c>
      <c r="G7" s="7">
        <f t="shared" si="0"/>
        <v>155493.05493938614</v>
      </c>
      <c r="H7" s="7">
        <f t="shared" si="0"/>
        <v>157961.49192947603</v>
      </c>
      <c r="I7" s="7">
        <f t="shared" si="0"/>
        <v>160665.66042210101</v>
      </c>
      <c r="J7" s="7">
        <f t="shared" si="0"/>
        <v>156644.80093348891</v>
      </c>
      <c r="K7" s="7">
        <f t="shared" si="0"/>
        <v>149337.50298685784</v>
      </c>
      <c r="L7" s="7">
        <f t="shared" si="0"/>
        <v>147049.66831906262</v>
      </c>
      <c r="M7" s="7">
        <f t="shared" si="0"/>
        <v>145163</v>
      </c>
      <c r="N7" s="27"/>
    </row>
    <row r="9" spans="1:14" x14ac:dyDescent="0.2">
      <c r="C9">
        <v>2012</v>
      </c>
      <c r="D9">
        <v>2013</v>
      </c>
      <c r="E9">
        <v>2014</v>
      </c>
      <c r="F9">
        <v>2015</v>
      </c>
      <c r="G9">
        <v>2016</v>
      </c>
      <c r="H9">
        <v>2017</v>
      </c>
      <c r="I9">
        <v>2018</v>
      </c>
      <c r="J9">
        <v>2019</v>
      </c>
      <c r="K9">
        <v>2020</v>
      </c>
      <c r="L9">
        <v>2021</v>
      </c>
      <c r="M9">
        <v>2022</v>
      </c>
    </row>
    <row r="10" spans="1:14" x14ac:dyDescent="0.2">
      <c r="C10">
        <v>1.2927107061503418</v>
      </c>
      <c r="D10">
        <v>1.2735135135135136</v>
      </c>
      <c r="E10">
        <v>1.2641039823008851</v>
      </c>
      <c r="F10">
        <v>1.2548063904684539</v>
      </c>
      <c r="G10">
        <v>1.2293010059324221</v>
      </c>
      <c r="H10">
        <v>1.203873851502359</v>
      </c>
      <c r="I10">
        <v>1.1814085843016362</v>
      </c>
      <c r="J10">
        <v>1.1549591598599767</v>
      </c>
      <c r="K10">
        <v>1.1395459976105138</v>
      </c>
      <c r="L10">
        <v>1.0644434429923388</v>
      </c>
      <c r="M10">
        <v>1</v>
      </c>
    </row>
    <row r="38" spans="1:10" x14ac:dyDescent="0.2">
      <c r="B38" s="29"/>
      <c r="C38" s="29"/>
      <c r="D38" s="29"/>
      <c r="E38" s="29"/>
      <c r="F38" s="29"/>
      <c r="G38" s="29"/>
      <c r="H38" s="29"/>
      <c r="I38" s="29"/>
      <c r="J38" s="29"/>
    </row>
    <row r="39" spans="1:10" x14ac:dyDescent="0.2">
      <c r="A39" s="137" t="s">
        <v>395</v>
      </c>
      <c r="B39" s="29"/>
      <c r="C39" s="29"/>
      <c r="D39" s="29"/>
      <c r="E39" s="29"/>
      <c r="F39" s="29"/>
      <c r="G39" s="29"/>
      <c r="H39" s="29"/>
      <c r="I39" s="29"/>
      <c r="J39" s="29"/>
    </row>
    <row r="40" spans="1:10" x14ac:dyDescent="0.2">
      <c r="A40" s="29" t="s">
        <v>124</v>
      </c>
    </row>
  </sheetData>
  <mergeCells count="1">
    <mergeCell ref="A2:C2"/>
  </mergeCells>
  <hyperlinks>
    <hyperlink ref="A2" location="TOC!A1" display="Return to Table of Contents" xr:uid="{31D006E7-9936-4DA5-A82C-4747A78FAA60}"/>
  </hyperlinks>
  <pageMargins left="0.25" right="0.25" top="0.75" bottom="0.75" header="0.3" footer="0.3"/>
  <pageSetup scale="73" orientation="portrait" r:id="rId1"/>
  <headerFooter>
    <oddHeader>&amp;L2022-23 &amp;"Arial,Italic"Survey of Dental Education&amp;"Arial,Regular" 
Report 3 - Finances</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pageSetUpPr fitToPage="1"/>
  </sheetPr>
  <dimension ref="A1:I77"/>
  <sheetViews>
    <sheetView workbookViewId="0">
      <pane xSplit="3" ySplit="3" topLeftCell="D4" activePane="bottomRight" state="frozen"/>
      <selection pane="topRight"/>
      <selection pane="bottomLeft"/>
      <selection pane="bottomRight"/>
    </sheetView>
  </sheetViews>
  <sheetFormatPr defaultColWidth="9.140625" defaultRowHeight="15" x14ac:dyDescent="0.2"/>
  <cols>
    <col min="1" max="1" width="11.140625" style="152" customWidth="1"/>
    <col min="2" max="2" width="18.85546875" style="152" customWidth="1"/>
    <col min="3" max="3" width="25.42578125" style="152" customWidth="1"/>
    <col min="4" max="9" width="16.140625" style="152" customWidth="1"/>
    <col min="10" max="16384" width="9.140625" style="1"/>
  </cols>
  <sheetData>
    <row r="1" spans="1:9" ht="15.75" x14ac:dyDescent="0.25">
      <c r="A1" s="167" t="s">
        <v>506</v>
      </c>
    </row>
    <row r="2" spans="1:9" ht="20.25" customHeight="1" x14ac:dyDescent="0.2">
      <c r="A2" s="397" t="s">
        <v>64</v>
      </c>
      <c r="B2" s="397"/>
    </row>
    <row r="3" spans="1:9" ht="44.25" customHeight="1" x14ac:dyDescent="0.2">
      <c r="A3" s="31" t="s">
        <v>307</v>
      </c>
      <c r="B3" s="31" t="s">
        <v>396</v>
      </c>
      <c r="C3" s="31" t="s">
        <v>309</v>
      </c>
      <c r="D3" s="31" t="s">
        <v>507</v>
      </c>
      <c r="E3" s="31" t="s">
        <v>508</v>
      </c>
      <c r="F3" s="31" t="s">
        <v>509</v>
      </c>
      <c r="G3" s="31" t="s">
        <v>510</v>
      </c>
      <c r="H3" s="31" t="s">
        <v>121</v>
      </c>
      <c r="I3" s="31" t="s">
        <v>511</v>
      </c>
    </row>
    <row r="4" spans="1:9" ht="18" customHeight="1" x14ac:dyDescent="0.2">
      <c r="A4" s="154">
        <v>1</v>
      </c>
      <c r="B4" s="155">
        <v>3954</v>
      </c>
      <c r="C4" s="156" t="s">
        <v>316</v>
      </c>
      <c r="D4" s="157">
        <v>6847249</v>
      </c>
      <c r="E4" s="157">
        <v>185061</v>
      </c>
      <c r="F4" s="157">
        <v>3938592</v>
      </c>
      <c r="G4" s="207">
        <v>106448</v>
      </c>
      <c r="H4" s="157">
        <v>10785841</v>
      </c>
      <c r="I4" s="157">
        <v>291509</v>
      </c>
    </row>
    <row r="5" spans="1:9" ht="18" customHeight="1" x14ac:dyDescent="0.2">
      <c r="A5" s="154">
        <v>2</v>
      </c>
      <c r="B5" s="155">
        <v>7653</v>
      </c>
      <c r="C5" s="156" t="s">
        <v>322</v>
      </c>
      <c r="D5" s="157">
        <v>54326962</v>
      </c>
      <c r="E5" s="157">
        <v>228265</v>
      </c>
      <c r="F5" s="157">
        <v>2884356</v>
      </c>
      <c r="G5" s="207">
        <v>12119</v>
      </c>
      <c r="H5" s="157">
        <v>57211318</v>
      </c>
      <c r="I5" s="157">
        <v>240384</v>
      </c>
    </row>
    <row r="6" spans="1:9" ht="18" customHeight="1" x14ac:dyDescent="0.2">
      <c r="A6" s="154">
        <v>3</v>
      </c>
      <c r="B6" s="155">
        <v>3393</v>
      </c>
      <c r="C6" s="156" t="s">
        <v>322</v>
      </c>
      <c r="D6" s="157">
        <v>67068969</v>
      </c>
      <c r="E6" s="157">
        <v>155612</v>
      </c>
      <c r="F6" s="157">
        <v>29840516</v>
      </c>
      <c r="G6" s="208">
        <v>69236</v>
      </c>
      <c r="H6" s="157">
        <v>96909485</v>
      </c>
      <c r="I6" s="157">
        <v>224848</v>
      </c>
    </row>
    <row r="7" spans="1:9" ht="18" customHeight="1" x14ac:dyDescent="0.2">
      <c r="A7" s="154">
        <v>4</v>
      </c>
      <c r="B7" s="155">
        <v>6299</v>
      </c>
      <c r="C7" s="156" t="s">
        <v>316</v>
      </c>
      <c r="D7" s="157">
        <v>48288800</v>
      </c>
      <c r="E7" s="157">
        <v>222529</v>
      </c>
      <c r="F7" s="157">
        <v>0</v>
      </c>
      <c r="G7" s="156">
        <v>0</v>
      </c>
      <c r="H7" s="157">
        <v>48288800</v>
      </c>
      <c r="I7" s="157">
        <v>222529</v>
      </c>
    </row>
    <row r="8" spans="1:9" ht="18" customHeight="1" x14ac:dyDescent="0.2">
      <c r="A8" s="154">
        <v>5</v>
      </c>
      <c r="B8" s="155">
        <v>3979</v>
      </c>
      <c r="C8" s="156" t="s">
        <v>322</v>
      </c>
      <c r="D8" s="209">
        <v>66641562</v>
      </c>
      <c r="E8" s="157">
        <v>194290</v>
      </c>
      <c r="F8" s="157">
        <v>9047336</v>
      </c>
      <c r="G8" s="157">
        <v>26377</v>
      </c>
      <c r="H8" s="157">
        <v>75688898</v>
      </c>
      <c r="I8" s="157">
        <v>220667</v>
      </c>
    </row>
    <row r="9" spans="1:9" ht="18" customHeight="1" x14ac:dyDescent="0.2">
      <c r="A9" s="154">
        <v>6</v>
      </c>
      <c r="B9" s="155">
        <v>3251</v>
      </c>
      <c r="C9" s="156" t="s">
        <v>322</v>
      </c>
      <c r="D9" s="157">
        <v>91475839</v>
      </c>
      <c r="E9" s="157">
        <v>195461</v>
      </c>
      <c r="F9" s="157">
        <v>9951598</v>
      </c>
      <c r="G9" s="208">
        <v>21264</v>
      </c>
      <c r="H9" s="157">
        <v>101427437</v>
      </c>
      <c r="I9" s="157">
        <v>216725</v>
      </c>
    </row>
    <row r="10" spans="1:9" ht="18" customHeight="1" x14ac:dyDescent="0.2">
      <c r="A10" s="154">
        <v>7</v>
      </c>
      <c r="B10" s="155">
        <v>2854</v>
      </c>
      <c r="C10" s="156" t="s">
        <v>322</v>
      </c>
      <c r="D10" s="157">
        <v>89772720</v>
      </c>
      <c r="E10" s="157">
        <v>181359</v>
      </c>
      <c r="F10" s="157">
        <v>12304774</v>
      </c>
      <c r="G10" s="207">
        <v>24858</v>
      </c>
      <c r="H10" s="157">
        <v>102077494</v>
      </c>
      <c r="I10" s="157">
        <v>206217</v>
      </c>
    </row>
    <row r="11" spans="1:9" ht="18" customHeight="1" x14ac:dyDescent="0.2">
      <c r="A11" s="154">
        <v>8</v>
      </c>
      <c r="B11" s="155">
        <v>3318</v>
      </c>
      <c r="C11" s="156" t="s">
        <v>322</v>
      </c>
      <c r="D11" s="157">
        <v>75380942</v>
      </c>
      <c r="E11" s="157">
        <v>146656</v>
      </c>
      <c r="F11" s="157">
        <v>26458418</v>
      </c>
      <c r="G11" s="207">
        <v>51476</v>
      </c>
      <c r="H11" s="157">
        <v>101839360</v>
      </c>
      <c r="I11" s="157">
        <v>198131</v>
      </c>
    </row>
    <row r="12" spans="1:9" ht="18" customHeight="1" x14ac:dyDescent="0.2">
      <c r="A12" s="154">
        <v>9</v>
      </c>
      <c r="B12" s="155">
        <v>6670</v>
      </c>
      <c r="C12" s="156" t="s">
        <v>316</v>
      </c>
      <c r="D12" s="157">
        <v>92932673</v>
      </c>
      <c r="E12" s="157">
        <v>197309</v>
      </c>
      <c r="F12" s="157">
        <v>150000</v>
      </c>
      <c r="G12" s="157">
        <v>318</v>
      </c>
      <c r="H12" s="157">
        <v>93082673</v>
      </c>
      <c r="I12" s="157">
        <v>197628</v>
      </c>
    </row>
    <row r="13" spans="1:9" ht="18" customHeight="1" x14ac:dyDescent="0.2">
      <c r="A13" s="154">
        <v>10</v>
      </c>
      <c r="B13" s="155">
        <v>9270</v>
      </c>
      <c r="C13" s="156" t="s">
        <v>322</v>
      </c>
      <c r="D13" s="157">
        <v>90122122</v>
      </c>
      <c r="E13" s="157">
        <v>181332</v>
      </c>
      <c r="F13" s="157">
        <v>6796791</v>
      </c>
      <c r="G13" s="207">
        <v>13676</v>
      </c>
      <c r="H13" s="157">
        <v>96918913</v>
      </c>
      <c r="I13" s="157">
        <v>195008</v>
      </c>
    </row>
    <row r="14" spans="1:9" ht="18" customHeight="1" x14ac:dyDescent="0.2">
      <c r="A14" s="154">
        <v>11</v>
      </c>
      <c r="B14" s="155">
        <v>7483</v>
      </c>
      <c r="C14" s="156" t="s">
        <v>322</v>
      </c>
      <c r="D14" s="209">
        <v>99164549</v>
      </c>
      <c r="E14" s="157">
        <v>189245</v>
      </c>
      <c r="F14" s="157">
        <v>2901765</v>
      </c>
      <c r="G14" s="207">
        <v>5538</v>
      </c>
      <c r="H14" s="209">
        <v>102066314</v>
      </c>
      <c r="I14" s="209">
        <v>194783</v>
      </c>
    </row>
    <row r="15" spans="1:9" ht="18" customHeight="1" x14ac:dyDescent="0.2">
      <c r="A15" s="154">
        <v>12</v>
      </c>
      <c r="B15" s="155">
        <v>4745</v>
      </c>
      <c r="C15" s="156" t="s">
        <v>322</v>
      </c>
      <c r="D15" s="157">
        <v>122042526</v>
      </c>
      <c r="E15" s="157">
        <v>185475</v>
      </c>
      <c r="F15" s="157">
        <v>2350637</v>
      </c>
      <c r="G15" s="207">
        <v>3572</v>
      </c>
      <c r="H15" s="157">
        <v>124393163</v>
      </c>
      <c r="I15" s="157">
        <v>189047</v>
      </c>
    </row>
    <row r="16" spans="1:9" ht="18" customHeight="1" x14ac:dyDescent="0.2">
      <c r="A16" s="154">
        <v>13</v>
      </c>
      <c r="B16" s="155">
        <v>4965</v>
      </c>
      <c r="C16" s="156" t="s">
        <v>322</v>
      </c>
      <c r="D16" s="157">
        <v>75697466</v>
      </c>
      <c r="E16" s="157">
        <v>173618</v>
      </c>
      <c r="F16" s="157">
        <v>5754584</v>
      </c>
      <c r="G16" s="207">
        <v>13199</v>
      </c>
      <c r="H16" s="157">
        <v>81452050</v>
      </c>
      <c r="I16" s="157">
        <v>186817</v>
      </c>
    </row>
    <row r="17" spans="1:9" ht="18" customHeight="1" x14ac:dyDescent="0.2">
      <c r="A17" s="154">
        <v>14</v>
      </c>
      <c r="B17" s="155">
        <v>5005</v>
      </c>
      <c r="C17" s="156" t="s">
        <v>322</v>
      </c>
      <c r="D17" s="209">
        <v>64937626</v>
      </c>
      <c r="E17" s="157">
        <v>179386</v>
      </c>
      <c r="F17" s="157">
        <v>2057459</v>
      </c>
      <c r="G17" s="208">
        <v>5684</v>
      </c>
      <c r="H17" s="157">
        <v>66995085</v>
      </c>
      <c r="I17" s="157">
        <v>185069</v>
      </c>
    </row>
    <row r="18" spans="1:9" ht="18" customHeight="1" x14ac:dyDescent="0.2">
      <c r="A18" s="154">
        <v>15</v>
      </c>
      <c r="B18" s="155">
        <v>1825</v>
      </c>
      <c r="C18" s="156" t="s">
        <v>322</v>
      </c>
      <c r="D18" s="157">
        <v>93842105</v>
      </c>
      <c r="E18" s="157">
        <v>161797</v>
      </c>
      <c r="F18" s="157">
        <v>11409764</v>
      </c>
      <c r="G18" s="157">
        <v>19672</v>
      </c>
      <c r="H18" s="157">
        <v>105251869</v>
      </c>
      <c r="I18" s="157">
        <v>181469</v>
      </c>
    </row>
    <row r="19" spans="1:9" ht="18" customHeight="1" x14ac:dyDescent="0.2">
      <c r="A19" s="154">
        <v>16</v>
      </c>
      <c r="B19" s="155">
        <v>9973</v>
      </c>
      <c r="C19" s="156" t="s">
        <v>316</v>
      </c>
      <c r="D19" s="157">
        <v>96468051</v>
      </c>
      <c r="E19" s="157">
        <v>177658</v>
      </c>
      <c r="F19" s="157">
        <v>0</v>
      </c>
      <c r="G19" s="156">
        <v>0</v>
      </c>
      <c r="H19" s="157">
        <v>96468051</v>
      </c>
      <c r="I19" s="157">
        <v>177658</v>
      </c>
    </row>
    <row r="20" spans="1:9" ht="18" customHeight="1" x14ac:dyDescent="0.2">
      <c r="A20" s="154">
        <v>17</v>
      </c>
      <c r="B20" s="155">
        <v>1980</v>
      </c>
      <c r="C20" s="156" t="s">
        <v>322</v>
      </c>
      <c r="D20" s="156">
        <v>37375133</v>
      </c>
      <c r="E20" s="157">
        <v>124170</v>
      </c>
      <c r="F20" s="157">
        <v>15058218</v>
      </c>
      <c r="G20" s="208">
        <v>50027</v>
      </c>
      <c r="H20" s="157">
        <v>52433351</v>
      </c>
      <c r="I20" s="157">
        <v>174197</v>
      </c>
    </row>
    <row r="21" spans="1:9" ht="18" customHeight="1" x14ac:dyDescent="0.2">
      <c r="A21" s="154">
        <v>18</v>
      </c>
      <c r="B21" s="155">
        <v>7798</v>
      </c>
      <c r="C21" s="156" t="s">
        <v>322</v>
      </c>
      <c r="D21" s="209">
        <v>87252154</v>
      </c>
      <c r="E21" s="157">
        <v>152273</v>
      </c>
      <c r="F21" s="157">
        <v>12300823</v>
      </c>
      <c r="G21" s="208">
        <v>21467</v>
      </c>
      <c r="H21" s="157">
        <v>99552977</v>
      </c>
      <c r="I21" s="157">
        <v>173740</v>
      </c>
    </row>
    <row r="22" spans="1:9" ht="18" customHeight="1" x14ac:dyDescent="0.2">
      <c r="A22" s="154">
        <v>19</v>
      </c>
      <c r="B22" s="155">
        <v>6241</v>
      </c>
      <c r="C22" s="156" t="s">
        <v>322</v>
      </c>
      <c r="D22" s="156">
        <v>77223149</v>
      </c>
      <c r="E22" s="157">
        <v>150532</v>
      </c>
      <c r="F22" s="176">
        <v>11102308</v>
      </c>
      <c r="G22" s="207">
        <v>21642</v>
      </c>
      <c r="H22" s="157">
        <v>88325457</v>
      </c>
      <c r="I22" s="157">
        <v>172174</v>
      </c>
    </row>
    <row r="23" spans="1:9" ht="18" customHeight="1" x14ac:dyDescent="0.2">
      <c r="A23" s="154">
        <v>20</v>
      </c>
      <c r="B23" s="155">
        <v>1729</v>
      </c>
      <c r="C23" s="156" t="s">
        <v>322</v>
      </c>
      <c r="D23" s="157">
        <v>28764219</v>
      </c>
      <c r="E23" s="157">
        <v>137628</v>
      </c>
      <c r="F23" s="157">
        <v>5988145</v>
      </c>
      <c r="G23" s="207">
        <v>28651</v>
      </c>
      <c r="H23" s="157">
        <v>34752364</v>
      </c>
      <c r="I23" s="157">
        <v>166279</v>
      </c>
    </row>
    <row r="24" spans="1:9" ht="18" customHeight="1" x14ac:dyDescent="0.2">
      <c r="A24" s="154">
        <v>21</v>
      </c>
      <c r="B24" s="155">
        <v>4430</v>
      </c>
      <c r="C24" s="156" t="s">
        <v>322</v>
      </c>
      <c r="D24" s="157">
        <v>74595990</v>
      </c>
      <c r="E24" s="157">
        <v>153490</v>
      </c>
      <c r="F24" s="157">
        <v>6027879</v>
      </c>
      <c r="G24" s="207">
        <v>12403</v>
      </c>
      <c r="H24" s="157">
        <v>80623869</v>
      </c>
      <c r="I24" s="157">
        <v>165893</v>
      </c>
    </row>
    <row r="25" spans="1:9" ht="18" customHeight="1" x14ac:dyDescent="0.2">
      <c r="A25" s="154">
        <v>22</v>
      </c>
      <c r="B25" s="155">
        <v>9102</v>
      </c>
      <c r="C25" s="156" t="s">
        <v>322</v>
      </c>
      <c r="D25" s="157">
        <v>83397307</v>
      </c>
      <c r="E25" s="157">
        <v>140874</v>
      </c>
      <c r="F25" s="207">
        <v>12518465</v>
      </c>
      <c r="G25" s="207">
        <v>21146</v>
      </c>
      <c r="H25" s="157">
        <v>95915772</v>
      </c>
      <c r="I25" s="157">
        <v>162020</v>
      </c>
    </row>
    <row r="26" spans="1:9" ht="18" customHeight="1" x14ac:dyDescent="0.2">
      <c r="A26" s="154">
        <v>23</v>
      </c>
      <c r="B26" s="155">
        <v>9470</v>
      </c>
      <c r="C26" s="156" t="s">
        <v>322</v>
      </c>
      <c r="D26" s="209">
        <v>82602023</v>
      </c>
      <c r="E26" s="157">
        <v>133444</v>
      </c>
      <c r="F26" s="157">
        <v>17562311</v>
      </c>
      <c r="G26" s="207">
        <v>28372</v>
      </c>
      <c r="H26" s="157">
        <v>100164334</v>
      </c>
      <c r="I26" s="157">
        <v>161816</v>
      </c>
    </row>
    <row r="27" spans="1:9" ht="18" customHeight="1" x14ac:dyDescent="0.2">
      <c r="A27" s="154">
        <v>24</v>
      </c>
      <c r="B27" s="155">
        <v>2178</v>
      </c>
      <c r="C27" s="156" t="s">
        <v>322</v>
      </c>
      <c r="D27" s="157">
        <v>23754348</v>
      </c>
      <c r="E27" s="157">
        <v>117016</v>
      </c>
      <c r="F27" s="157">
        <v>9017209</v>
      </c>
      <c r="G27" s="207">
        <v>44420</v>
      </c>
      <c r="H27" s="157">
        <v>32771557</v>
      </c>
      <c r="I27" s="157">
        <v>161436</v>
      </c>
    </row>
    <row r="28" spans="1:9" ht="18" customHeight="1" x14ac:dyDescent="0.2">
      <c r="A28" s="154">
        <v>25</v>
      </c>
      <c r="B28" s="155">
        <v>5065</v>
      </c>
      <c r="C28" s="156" t="s">
        <v>322</v>
      </c>
      <c r="D28" s="157">
        <v>13787772</v>
      </c>
      <c r="E28" s="157">
        <v>136513</v>
      </c>
      <c r="F28" s="157">
        <v>2264875</v>
      </c>
      <c r="G28" s="207">
        <v>22425</v>
      </c>
      <c r="H28" s="157">
        <v>16052647</v>
      </c>
      <c r="I28" s="157">
        <v>158937</v>
      </c>
    </row>
    <row r="29" spans="1:9" ht="18" customHeight="1" x14ac:dyDescent="0.2">
      <c r="A29" s="154">
        <v>26</v>
      </c>
      <c r="B29" s="155">
        <v>9942</v>
      </c>
      <c r="C29" s="156" t="s">
        <v>316</v>
      </c>
      <c r="D29" s="157">
        <v>40589188</v>
      </c>
      <c r="E29" s="157">
        <v>126053</v>
      </c>
      <c r="F29" s="157">
        <v>9926280</v>
      </c>
      <c r="G29" s="207">
        <v>30827</v>
      </c>
      <c r="H29" s="157">
        <v>50515468</v>
      </c>
      <c r="I29" s="157">
        <v>156880</v>
      </c>
    </row>
    <row r="30" spans="1:9" ht="18" customHeight="1" x14ac:dyDescent="0.2">
      <c r="A30" s="154">
        <v>27</v>
      </c>
      <c r="B30" s="155">
        <v>2132</v>
      </c>
      <c r="C30" s="156" t="s">
        <v>322</v>
      </c>
      <c r="D30" s="157">
        <v>76609800</v>
      </c>
      <c r="E30" s="157">
        <v>140311</v>
      </c>
      <c r="F30" s="207">
        <v>7607700</v>
      </c>
      <c r="G30" s="207">
        <v>13934</v>
      </c>
      <c r="H30" s="157">
        <v>84217500</v>
      </c>
      <c r="I30" s="157">
        <v>154245</v>
      </c>
    </row>
    <row r="31" spans="1:9" ht="18" customHeight="1" x14ac:dyDescent="0.2">
      <c r="A31" s="154">
        <v>28</v>
      </c>
      <c r="B31" s="155">
        <v>9333</v>
      </c>
      <c r="C31" s="156" t="s">
        <v>322</v>
      </c>
      <c r="D31" s="209">
        <v>69391547</v>
      </c>
      <c r="E31" s="157">
        <v>120681</v>
      </c>
      <c r="F31" s="157">
        <v>18086294</v>
      </c>
      <c r="G31" s="157">
        <v>31454</v>
      </c>
      <c r="H31" s="157">
        <v>87477841</v>
      </c>
      <c r="I31" s="157">
        <v>152135</v>
      </c>
    </row>
    <row r="32" spans="1:9" ht="18" customHeight="1" x14ac:dyDescent="0.2">
      <c r="A32" s="154">
        <v>29</v>
      </c>
      <c r="B32" s="155">
        <v>9947</v>
      </c>
      <c r="C32" s="156" t="s">
        <v>322</v>
      </c>
      <c r="D32" s="157">
        <v>28772529</v>
      </c>
      <c r="E32" s="157">
        <v>130192</v>
      </c>
      <c r="F32" s="157">
        <v>4036721</v>
      </c>
      <c r="G32" s="207">
        <v>18266</v>
      </c>
      <c r="H32" s="157">
        <v>32809250</v>
      </c>
      <c r="I32" s="157">
        <v>148458</v>
      </c>
    </row>
    <row r="33" spans="1:9" ht="18" customHeight="1" x14ac:dyDescent="0.2">
      <c r="A33" s="154">
        <v>30</v>
      </c>
      <c r="B33" s="155">
        <v>1461</v>
      </c>
      <c r="C33" s="156" t="s">
        <v>316</v>
      </c>
      <c r="D33" s="209">
        <v>119935893</v>
      </c>
      <c r="E33" s="157">
        <v>148989</v>
      </c>
      <c r="F33" s="157">
        <v>-707037</v>
      </c>
      <c r="G33" s="207">
        <v>-878</v>
      </c>
      <c r="H33" s="157">
        <v>119228856</v>
      </c>
      <c r="I33" s="157">
        <v>148110</v>
      </c>
    </row>
    <row r="34" spans="1:9" ht="18" customHeight="1" x14ac:dyDescent="0.2">
      <c r="A34" s="154">
        <v>31</v>
      </c>
      <c r="B34" s="155">
        <v>3723</v>
      </c>
      <c r="C34" s="156" t="s">
        <v>316</v>
      </c>
      <c r="D34" s="157">
        <v>107348962</v>
      </c>
      <c r="E34" s="157">
        <v>142941</v>
      </c>
      <c r="F34" s="157">
        <v>3258625</v>
      </c>
      <c r="G34" s="207">
        <v>4339</v>
      </c>
      <c r="H34" s="157">
        <v>110607587</v>
      </c>
      <c r="I34" s="157">
        <v>147280</v>
      </c>
    </row>
    <row r="35" spans="1:9" ht="18" customHeight="1" x14ac:dyDescent="0.2">
      <c r="A35" s="154">
        <v>32</v>
      </c>
      <c r="B35" s="155">
        <v>5315</v>
      </c>
      <c r="C35" s="156" t="s">
        <v>322</v>
      </c>
      <c r="D35" s="157">
        <v>52388071</v>
      </c>
      <c r="E35" s="157">
        <v>145928</v>
      </c>
      <c r="F35" s="157">
        <v>457595</v>
      </c>
      <c r="G35" s="207">
        <v>1275</v>
      </c>
      <c r="H35" s="157">
        <v>52845666</v>
      </c>
      <c r="I35" s="157">
        <v>147202</v>
      </c>
    </row>
    <row r="36" spans="1:9" ht="18" customHeight="1" x14ac:dyDescent="0.2">
      <c r="A36" s="154">
        <v>33</v>
      </c>
      <c r="B36" s="155">
        <v>7214</v>
      </c>
      <c r="C36" s="156" t="s">
        <v>316</v>
      </c>
      <c r="D36" s="209">
        <v>68095000</v>
      </c>
      <c r="E36" s="157">
        <v>114638</v>
      </c>
      <c r="F36" s="157">
        <v>16760000</v>
      </c>
      <c r="G36" s="157">
        <v>28215</v>
      </c>
      <c r="H36" s="157">
        <v>84855000</v>
      </c>
      <c r="I36" s="157">
        <v>142854</v>
      </c>
    </row>
    <row r="37" spans="1:9" ht="18" customHeight="1" x14ac:dyDescent="0.2">
      <c r="A37" s="154">
        <v>34</v>
      </c>
      <c r="B37" s="155">
        <v>7332</v>
      </c>
      <c r="C37" s="156" t="s">
        <v>316</v>
      </c>
      <c r="D37" s="157">
        <v>22585270</v>
      </c>
      <c r="E37" s="157">
        <v>99935</v>
      </c>
      <c r="F37" s="157">
        <v>9140078</v>
      </c>
      <c r="G37" s="157">
        <v>40443</v>
      </c>
      <c r="H37" s="157">
        <v>31725348</v>
      </c>
      <c r="I37" s="157">
        <v>140378</v>
      </c>
    </row>
    <row r="38" spans="1:9" ht="18" customHeight="1" x14ac:dyDescent="0.2">
      <c r="A38" s="154">
        <v>35</v>
      </c>
      <c r="B38" s="155">
        <v>1528</v>
      </c>
      <c r="C38" s="156" t="s">
        <v>316</v>
      </c>
      <c r="D38" s="209">
        <v>113445107</v>
      </c>
      <c r="E38" s="157">
        <v>137843</v>
      </c>
      <c r="F38" s="157">
        <v>0</v>
      </c>
      <c r="G38" s="156">
        <v>0</v>
      </c>
      <c r="H38" s="157">
        <v>113445107</v>
      </c>
      <c r="I38" s="157">
        <v>137843</v>
      </c>
    </row>
    <row r="39" spans="1:9" ht="18" customHeight="1" x14ac:dyDescent="0.2">
      <c r="A39" s="154">
        <v>36</v>
      </c>
      <c r="B39" s="155">
        <v>9909</v>
      </c>
      <c r="C39" s="156" t="s">
        <v>322</v>
      </c>
      <c r="D39" s="209">
        <v>40110238</v>
      </c>
      <c r="E39" s="157">
        <v>86819</v>
      </c>
      <c r="F39" s="157">
        <v>23548562</v>
      </c>
      <c r="G39" s="207">
        <v>50971</v>
      </c>
      <c r="H39" s="157">
        <v>63658800</v>
      </c>
      <c r="I39" s="157">
        <v>137790</v>
      </c>
    </row>
    <row r="40" spans="1:9" ht="18" customHeight="1" x14ac:dyDescent="0.2">
      <c r="A40" s="154">
        <v>37</v>
      </c>
      <c r="B40" s="155">
        <v>3508</v>
      </c>
      <c r="C40" s="156" t="s">
        <v>327</v>
      </c>
      <c r="D40" s="157">
        <v>43290290</v>
      </c>
      <c r="E40" s="157">
        <v>99062</v>
      </c>
      <c r="F40" s="157">
        <v>16577098</v>
      </c>
      <c r="G40" s="207">
        <v>37934</v>
      </c>
      <c r="H40" s="157">
        <v>59867388</v>
      </c>
      <c r="I40" s="157">
        <v>136996</v>
      </c>
    </row>
    <row r="41" spans="1:9" ht="18" customHeight="1" x14ac:dyDescent="0.2">
      <c r="A41" s="154">
        <v>38</v>
      </c>
      <c r="B41" s="155">
        <v>8694</v>
      </c>
      <c r="C41" s="156" t="s">
        <v>322</v>
      </c>
      <c r="D41" s="157">
        <v>68807890</v>
      </c>
      <c r="E41" s="157">
        <v>116822</v>
      </c>
      <c r="F41" s="207">
        <v>10447374</v>
      </c>
      <c r="G41" s="207">
        <v>17737</v>
      </c>
      <c r="H41" s="157">
        <v>79255264</v>
      </c>
      <c r="I41" s="157">
        <v>134559</v>
      </c>
    </row>
    <row r="42" spans="1:9" ht="18" customHeight="1" x14ac:dyDescent="0.2">
      <c r="A42" s="154">
        <v>39</v>
      </c>
      <c r="B42" s="155">
        <v>5255</v>
      </c>
      <c r="C42" s="156" t="s">
        <v>322</v>
      </c>
      <c r="D42" s="209">
        <v>41197489</v>
      </c>
      <c r="E42" s="157">
        <v>131621</v>
      </c>
      <c r="F42" s="208">
        <v>766986</v>
      </c>
      <c r="G42" s="208">
        <v>2450</v>
      </c>
      <c r="H42" s="157">
        <v>41964475</v>
      </c>
      <c r="I42" s="157">
        <v>134072</v>
      </c>
    </row>
    <row r="43" spans="1:9" ht="18" customHeight="1" x14ac:dyDescent="0.2">
      <c r="A43" s="154">
        <v>40</v>
      </c>
      <c r="B43" s="155">
        <v>4786</v>
      </c>
      <c r="C43" s="156" t="s">
        <v>322</v>
      </c>
      <c r="D43" s="209">
        <v>77797214</v>
      </c>
      <c r="E43" s="157">
        <v>123684</v>
      </c>
      <c r="F43" s="157">
        <v>5703207</v>
      </c>
      <c r="G43" s="157">
        <v>9067</v>
      </c>
      <c r="H43" s="157">
        <v>83500421</v>
      </c>
      <c r="I43" s="157">
        <v>132751</v>
      </c>
    </row>
    <row r="44" spans="1:9" ht="18" customHeight="1" x14ac:dyDescent="0.2">
      <c r="A44" s="154">
        <v>41</v>
      </c>
      <c r="B44" s="155">
        <v>6806</v>
      </c>
      <c r="C44" s="156" t="s">
        <v>316</v>
      </c>
      <c r="D44" s="209">
        <v>135499556</v>
      </c>
      <c r="E44" s="157">
        <v>128802</v>
      </c>
      <c r="F44" s="209">
        <v>3613409</v>
      </c>
      <c r="G44" s="207">
        <v>3435</v>
      </c>
      <c r="H44" s="157">
        <v>139112965</v>
      </c>
      <c r="I44" s="157">
        <v>132237</v>
      </c>
    </row>
    <row r="45" spans="1:9" ht="18" customHeight="1" x14ac:dyDescent="0.2">
      <c r="A45" s="154">
        <v>42</v>
      </c>
      <c r="B45" s="155">
        <v>3678</v>
      </c>
      <c r="C45" s="156" t="s">
        <v>316</v>
      </c>
      <c r="D45" s="209">
        <v>239156564</v>
      </c>
      <c r="E45" s="157">
        <v>131117</v>
      </c>
      <c r="F45" s="156">
        <v>0</v>
      </c>
      <c r="G45" s="156">
        <v>0</v>
      </c>
      <c r="H45" s="157">
        <v>239156564</v>
      </c>
      <c r="I45" s="157">
        <v>131117</v>
      </c>
    </row>
    <row r="46" spans="1:9" ht="18" customHeight="1" x14ac:dyDescent="0.2">
      <c r="A46" s="154">
        <v>43</v>
      </c>
      <c r="B46" s="155">
        <v>3232</v>
      </c>
      <c r="C46" s="156" t="s">
        <v>316</v>
      </c>
      <c r="D46" s="209">
        <v>27924820</v>
      </c>
      <c r="E46" s="157">
        <v>96961</v>
      </c>
      <c r="F46" s="209">
        <v>9262339</v>
      </c>
      <c r="G46" s="207">
        <v>32161</v>
      </c>
      <c r="H46" s="157">
        <v>37187159</v>
      </c>
      <c r="I46" s="157">
        <v>129122</v>
      </c>
    </row>
    <row r="47" spans="1:9" ht="18" customHeight="1" x14ac:dyDescent="0.2">
      <c r="A47" s="154">
        <v>44</v>
      </c>
      <c r="B47" s="155">
        <v>2091</v>
      </c>
      <c r="C47" s="156" t="s">
        <v>322</v>
      </c>
      <c r="D47" s="157">
        <v>52189838</v>
      </c>
      <c r="E47" s="157">
        <v>113703</v>
      </c>
      <c r="F47" s="209">
        <v>5206150</v>
      </c>
      <c r="G47" s="207">
        <v>11342</v>
      </c>
      <c r="H47" s="157">
        <v>57395988</v>
      </c>
      <c r="I47" s="157">
        <v>125046</v>
      </c>
    </row>
    <row r="48" spans="1:9" ht="18" customHeight="1" x14ac:dyDescent="0.2">
      <c r="A48" s="154">
        <v>45</v>
      </c>
      <c r="B48" s="155">
        <v>2609</v>
      </c>
      <c r="C48" s="156" t="s">
        <v>322</v>
      </c>
      <c r="D48" s="209">
        <v>47057330</v>
      </c>
      <c r="E48" s="157">
        <v>105747</v>
      </c>
      <c r="F48" s="157">
        <v>8013168</v>
      </c>
      <c r="G48" s="207">
        <v>18007</v>
      </c>
      <c r="H48" s="157">
        <v>55070498</v>
      </c>
      <c r="I48" s="157">
        <v>123754</v>
      </c>
    </row>
    <row r="49" spans="1:9" ht="18" customHeight="1" x14ac:dyDescent="0.2">
      <c r="A49" s="154">
        <v>46</v>
      </c>
      <c r="B49" s="155">
        <v>4582</v>
      </c>
      <c r="C49" s="156" t="s">
        <v>316</v>
      </c>
      <c r="D49" s="209">
        <v>46358902</v>
      </c>
      <c r="E49" s="157">
        <v>107561</v>
      </c>
      <c r="F49" s="209">
        <v>6799755</v>
      </c>
      <c r="G49" s="207">
        <v>15777</v>
      </c>
      <c r="H49" s="157">
        <v>53158657</v>
      </c>
      <c r="I49" s="157">
        <v>123338</v>
      </c>
    </row>
    <row r="50" spans="1:9" ht="18" customHeight="1" x14ac:dyDescent="0.2">
      <c r="A50" s="154">
        <v>47</v>
      </c>
      <c r="B50" s="155">
        <v>1268</v>
      </c>
      <c r="C50" s="156" t="s">
        <v>316</v>
      </c>
      <c r="D50" s="209">
        <v>25696013</v>
      </c>
      <c r="E50" s="157">
        <v>88000</v>
      </c>
      <c r="F50" s="209">
        <v>9168725</v>
      </c>
      <c r="G50" s="207">
        <v>31400</v>
      </c>
      <c r="H50" s="157">
        <v>34864738</v>
      </c>
      <c r="I50" s="157">
        <v>119400</v>
      </c>
    </row>
    <row r="51" spans="1:9" ht="18" customHeight="1" x14ac:dyDescent="0.2">
      <c r="A51" s="154">
        <v>48</v>
      </c>
      <c r="B51" s="155">
        <v>8589</v>
      </c>
      <c r="C51" s="156" t="s">
        <v>322</v>
      </c>
      <c r="D51" s="157">
        <v>25002870</v>
      </c>
      <c r="E51" s="157">
        <v>119061</v>
      </c>
      <c r="F51" s="169">
        <v>68871</v>
      </c>
      <c r="G51" s="169">
        <v>328</v>
      </c>
      <c r="H51" s="157">
        <v>25071741</v>
      </c>
      <c r="I51" s="157">
        <v>119389</v>
      </c>
    </row>
    <row r="52" spans="1:9" ht="18" customHeight="1" x14ac:dyDescent="0.2">
      <c r="A52" s="154">
        <v>49</v>
      </c>
      <c r="B52" s="155">
        <v>6805</v>
      </c>
      <c r="C52" s="156" t="s">
        <v>322</v>
      </c>
      <c r="D52" s="209">
        <v>77617947</v>
      </c>
      <c r="E52" s="157">
        <v>111041</v>
      </c>
      <c r="F52" s="209">
        <v>5733528</v>
      </c>
      <c r="G52" s="207">
        <v>8202</v>
      </c>
      <c r="H52" s="157">
        <v>83351475</v>
      </c>
      <c r="I52" s="157">
        <v>119244</v>
      </c>
    </row>
    <row r="53" spans="1:9" ht="18" customHeight="1" x14ac:dyDescent="0.2">
      <c r="A53" s="154">
        <v>50</v>
      </c>
      <c r="B53" s="155">
        <v>5073</v>
      </c>
      <c r="C53" s="156" t="s">
        <v>322</v>
      </c>
      <c r="D53" s="209">
        <v>54746048</v>
      </c>
      <c r="E53" s="157">
        <v>101948</v>
      </c>
      <c r="F53" s="209">
        <v>8679529</v>
      </c>
      <c r="G53" s="207">
        <v>16163</v>
      </c>
      <c r="H53" s="157">
        <v>63425577</v>
      </c>
      <c r="I53" s="157">
        <v>118111</v>
      </c>
    </row>
    <row r="54" spans="1:9" ht="18" customHeight="1" x14ac:dyDescent="0.2">
      <c r="A54" s="154">
        <v>51</v>
      </c>
      <c r="B54" s="155">
        <v>6056</v>
      </c>
      <c r="C54" s="156" t="s">
        <v>322</v>
      </c>
      <c r="D54" s="209">
        <v>39700391</v>
      </c>
      <c r="E54" s="157">
        <v>107009</v>
      </c>
      <c r="F54" s="209">
        <v>3996559</v>
      </c>
      <c r="G54" s="207">
        <v>10772</v>
      </c>
      <c r="H54" s="157">
        <v>43696950</v>
      </c>
      <c r="I54" s="157">
        <v>117782</v>
      </c>
    </row>
    <row r="55" spans="1:9" ht="18" customHeight="1" x14ac:dyDescent="0.2">
      <c r="A55" s="154">
        <v>52</v>
      </c>
      <c r="B55" s="155">
        <v>4333</v>
      </c>
      <c r="C55" s="156" t="s">
        <v>316</v>
      </c>
      <c r="D55" s="157">
        <v>67759500</v>
      </c>
      <c r="E55" s="157">
        <v>117028</v>
      </c>
      <c r="F55" s="208">
        <v>0</v>
      </c>
      <c r="G55" s="208">
        <v>0</v>
      </c>
      <c r="H55" s="157">
        <v>67759500</v>
      </c>
      <c r="I55" s="157">
        <v>117028</v>
      </c>
    </row>
    <row r="56" spans="1:9" ht="18" customHeight="1" x14ac:dyDescent="0.2">
      <c r="A56" s="154">
        <v>53</v>
      </c>
      <c r="B56" s="155">
        <v>8288</v>
      </c>
      <c r="C56" s="156" t="s">
        <v>316</v>
      </c>
      <c r="D56" s="209">
        <v>77618100</v>
      </c>
      <c r="E56" s="157">
        <v>117603</v>
      </c>
      <c r="F56" s="157">
        <v>-935700</v>
      </c>
      <c r="G56" s="157">
        <v>-1418</v>
      </c>
      <c r="H56" s="157">
        <v>76682400</v>
      </c>
      <c r="I56" s="157">
        <v>116185</v>
      </c>
    </row>
    <row r="57" spans="1:9" ht="18" customHeight="1" x14ac:dyDescent="0.2">
      <c r="A57" s="154">
        <v>54</v>
      </c>
      <c r="B57" s="155">
        <v>5634</v>
      </c>
      <c r="C57" s="156" t="s">
        <v>327</v>
      </c>
      <c r="D57" s="209">
        <v>46097600</v>
      </c>
      <c r="E57" s="157">
        <v>105971</v>
      </c>
      <c r="F57" s="209">
        <v>3415300</v>
      </c>
      <c r="G57" s="207">
        <v>7851</v>
      </c>
      <c r="H57" s="157">
        <v>49512900</v>
      </c>
      <c r="I57" s="157">
        <v>113823</v>
      </c>
    </row>
    <row r="58" spans="1:9" ht="18" customHeight="1" x14ac:dyDescent="0.2">
      <c r="A58" s="154">
        <v>55</v>
      </c>
      <c r="B58" s="155">
        <v>5381</v>
      </c>
      <c r="C58" s="156" t="s">
        <v>322</v>
      </c>
      <c r="D58" s="209">
        <v>31989122</v>
      </c>
      <c r="E58" s="157">
        <v>102202</v>
      </c>
      <c r="F58" s="209">
        <v>3280356</v>
      </c>
      <c r="G58" s="207">
        <v>10480</v>
      </c>
      <c r="H58" s="157">
        <v>35269478</v>
      </c>
      <c r="I58" s="157">
        <v>112682</v>
      </c>
    </row>
    <row r="59" spans="1:9" ht="18" customHeight="1" x14ac:dyDescent="0.2">
      <c r="A59" s="154">
        <v>56</v>
      </c>
      <c r="B59" s="155">
        <v>8708</v>
      </c>
      <c r="C59" s="156" t="s">
        <v>316</v>
      </c>
      <c r="D59" s="209">
        <v>60941500</v>
      </c>
      <c r="E59" s="157">
        <v>111207</v>
      </c>
      <c r="F59" s="207">
        <v>61700</v>
      </c>
      <c r="G59" s="207">
        <v>113</v>
      </c>
      <c r="H59" s="157">
        <v>61003200</v>
      </c>
      <c r="I59" s="157">
        <v>111320</v>
      </c>
    </row>
    <row r="60" spans="1:9" ht="18" customHeight="1" x14ac:dyDescent="0.2">
      <c r="A60" s="154">
        <v>57</v>
      </c>
      <c r="B60" s="155">
        <v>5143</v>
      </c>
      <c r="C60" s="156" t="s">
        <v>327</v>
      </c>
      <c r="D60" s="157">
        <v>68209912</v>
      </c>
      <c r="E60" s="157">
        <v>106912</v>
      </c>
      <c r="F60" s="169">
        <v>1690685</v>
      </c>
      <c r="G60" s="169">
        <v>2650</v>
      </c>
      <c r="H60" s="157">
        <v>69900597</v>
      </c>
      <c r="I60" s="157">
        <v>109562</v>
      </c>
    </row>
    <row r="61" spans="1:9" ht="18" customHeight="1" x14ac:dyDescent="0.2">
      <c r="A61" s="154">
        <v>58</v>
      </c>
      <c r="B61" s="155">
        <v>6229</v>
      </c>
      <c r="C61" s="156" t="s">
        <v>316</v>
      </c>
      <c r="D61" s="209">
        <v>43300597</v>
      </c>
      <c r="E61" s="157">
        <v>94132</v>
      </c>
      <c r="F61" s="209">
        <v>6375189</v>
      </c>
      <c r="G61" s="207">
        <v>13859</v>
      </c>
      <c r="H61" s="157">
        <v>49675786</v>
      </c>
      <c r="I61" s="157">
        <v>107991</v>
      </c>
    </row>
    <row r="62" spans="1:9" ht="18" customHeight="1" x14ac:dyDescent="0.2">
      <c r="A62" s="154">
        <v>59</v>
      </c>
      <c r="B62" s="155">
        <v>5641</v>
      </c>
      <c r="C62" s="156" t="s">
        <v>316</v>
      </c>
      <c r="D62" s="157">
        <v>38888753</v>
      </c>
      <c r="E62" s="157">
        <v>107427</v>
      </c>
      <c r="F62" s="156">
        <v>0</v>
      </c>
      <c r="G62" s="208">
        <v>0</v>
      </c>
      <c r="H62" s="157">
        <v>38888753</v>
      </c>
      <c r="I62" s="157">
        <v>107427</v>
      </c>
    </row>
    <row r="63" spans="1:9" ht="18" customHeight="1" x14ac:dyDescent="0.2">
      <c r="A63" s="154">
        <v>60</v>
      </c>
      <c r="B63" s="155">
        <v>7249</v>
      </c>
      <c r="C63" s="156" t="s">
        <v>322</v>
      </c>
      <c r="D63" s="157">
        <v>53733265</v>
      </c>
      <c r="E63" s="157">
        <v>91539</v>
      </c>
      <c r="F63" s="209">
        <v>8746311</v>
      </c>
      <c r="G63" s="207">
        <v>14900</v>
      </c>
      <c r="H63" s="157">
        <v>62479576</v>
      </c>
      <c r="I63" s="209">
        <v>106439</v>
      </c>
    </row>
    <row r="64" spans="1:9" ht="18" customHeight="1" x14ac:dyDescent="0.2">
      <c r="A64" s="154">
        <v>61</v>
      </c>
      <c r="B64" s="155">
        <v>6533</v>
      </c>
      <c r="C64" s="156" t="s">
        <v>316</v>
      </c>
      <c r="D64" s="209">
        <v>66669336</v>
      </c>
      <c r="E64" s="209">
        <v>102726</v>
      </c>
      <c r="F64" s="209">
        <v>301286</v>
      </c>
      <c r="G64" s="207">
        <v>464</v>
      </c>
      <c r="H64" s="157">
        <v>66970622</v>
      </c>
      <c r="I64" s="209">
        <v>103190</v>
      </c>
    </row>
    <row r="65" spans="1:9" ht="18" customHeight="1" x14ac:dyDescent="0.2">
      <c r="A65" s="154">
        <v>62</v>
      </c>
      <c r="B65" s="155">
        <v>2964</v>
      </c>
      <c r="C65" s="156" t="s">
        <v>316</v>
      </c>
      <c r="D65" s="209">
        <v>43249931</v>
      </c>
      <c r="E65" s="209">
        <v>98072</v>
      </c>
      <c r="F65" s="176">
        <v>1022571</v>
      </c>
      <c r="G65" s="207">
        <v>2319</v>
      </c>
      <c r="H65" s="169">
        <v>44272502</v>
      </c>
      <c r="I65" s="209">
        <v>100391</v>
      </c>
    </row>
    <row r="66" spans="1:9" ht="18" customHeight="1" x14ac:dyDescent="0.2">
      <c r="A66" s="154">
        <v>63</v>
      </c>
      <c r="B66" s="155">
        <v>4577</v>
      </c>
      <c r="C66" s="156" t="s">
        <v>316</v>
      </c>
      <c r="D66" s="209">
        <v>31903256</v>
      </c>
      <c r="E66" s="209">
        <v>91940</v>
      </c>
      <c r="F66" s="209">
        <v>2902015</v>
      </c>
      <c r="G66" s="207">
        <v>8363</v>
      </c>
      <c r="H66" s="169">
        <v>34805271</v>
      </c>
      <c r="I66" s="209">
        <v>100303</v>
      </c>
    </row>
    <row r="67" spans="1:9" ht="18" customHeight="1" x14ac:dyDescent="0.2">
      <c r="A67" s="154">
        <v>64</v>
      </c>
      <c r="B67" s="155">
        <v>6858</v>
      </c>
      <c r="C67" s="156" t="s">
        <v>316</v>
      </c>
      <c r="D67" s="209">
        <v>22048658</v>
      </c>
      <c r="E67" s="209">
        <v>86806</v>
      </c>
      <c r="F67" s="209">
        <v>3393401</v>
      </c>
      <c r="G67" s="207">
        <v>13360</v>
      </c>
      <c r="H67" s="169">
        <v>25442059</v>
      </c>
      <c r="I67" s="209">
        <v>100166</v>
      </c>
    </row>
    <row r="68" spans="1:9" ht="18" customHeight="1" x14ac:dyDescent="0.2">
      <c r="A68" s="154">
        <v>65</v>
      </c>
      <c r="B68" s="155">
        <v>2245</v>
      </c>
      <c r="C68" s="156" t="s">
        <v>322</v>
      </c>
      <c r="D68" s="209">
        <v>38084483</v>
      </c>
      <c r="E68" s="209">
        <v>99959</v>
      </c>
      <c r="F68" s="169">
        <v>44089</v>
      </c>
      <c r="G68" s="169">
        <v>116</v>
      </c>
      <c r="H68" s="169">
        <v>38128572</v>
      </c>
      <c r="I68" s="209">
        <v>100075</v>
      </c>
    </row>
    <row r="69" spans="1:9" ht="18" customHeight="1" x14ac:dyDescent="0.2">
      <c r="A69" s="154">
        <v>66</v>
      </c>
      <c r="B69" s="155">
        <v>5442</v>
      </c>
      <c r="C69" s="156" t="s">
        <v>322</v>
      </c>
      <c r="D69" s="209">
        <v>23650155</v>
      </c>
      <c r="E69" s="209">
        <v>94224</v>
      </c>
      <c r="F69" s="169">
        <v>362840</v>
      </c>
      <c r="G69" s="169">
        <v>1446</v>
      </c>
      <c r="H69" s="169">
        <v>24012995</v>
      </c>
      <c r="I69" s="209">
        <v>95669</v>
      </c>
    </row>
    <row r="70" spans="1:9" ht="18" customHeight="1" x14ac:dyDescent="0.2">
      <c r="A70" s="154">
        <v>67</v>
      </c>
      <c r="B70" s="155">
        <v>6276</v>
      </c>
      <c r="C70" s="156" t="s">
        <v>322</v>
      </c>
      <c r="D70" s="209">
        <v>24403518</v>
      </c>
      <c r="E70" s="209">
        <v>82167</v>
      </c>
      <c r="F70" s="169">
        <v>1378389</v>
      </c>
      <c r="G70" s="169">
        <v>4641</v>
      </c>
      <c r="H70" s="169">
        <v>25781907</v>
      </c>
      <c r="I70" s="209">
        <v>86808</v>
      </c>
    </row>
    <row r="71" spans="1:9" ht="18" customHeight="1" x14ac:dyDescent="0.2">
      <c r="A71" s="154">
        <v>68</v>
      </c>
      <c r="B71" s="155">
        <v>3346</v>
      </c>
      <c r="C71" s="156" t="s">
        <v>316</v>
      </c>
      <c r="D71" s="209">
        <v>27534667</v>
      </c>
      <c r="E71" s="209">
        <v>66349</v>
      </c>
      <c r="F71" s="208">
        <v>0</v>
      </c>
      <c r="G71" s="208">
        <v>0</v>
      </c>
      <c r="H71" s="169">
        <v>27534667</v>
      </c>
      <c r="I71" s="209">
        <v>66349</v>
      </c>
    </row>
    <row r="72" spans="1:9" ht="20.100000000000001" customHeight="1" x14ac:dyDescent="0.2">
      <c r="A72" s="160"/>
      <c r="B72" s="398" t="s">
        <v>512</v>
      </c>
      <c r="C72" s="398" t="s">
        <v>408</v>
      </c>
      <c r="D72" s="177">
        <v>62517050</v>
      </c>
      <c r="E72" s="177">
        <v>131664</v>
      </c>
      <c r="F72" s="177">
        <v>7145521</v>
      </c>
      <c r="G72" s="177">
        <v>15836</v>
      </c>
      <c r="H72" s="177">
        <v>68927002</v>
      </c>
      <c r="I72" s="177">
        <v>145163</v>
      </c>
    </row>
    <row r="73" spans="1:9" ht="20.100000000000001" customHeight="1" x14ac:dyDescent="0.2">
      <c r="A73" s="160"/>
      <c r="B73" s="163" t="s">
        <v>400</v>
      </c>
      <c r="C73" s="164"/>
      <c r="D73" s="177">
        <v>6847249</v>
      </c>
      <c r="E73" s="177">
        <v>66349</v>
      </c>
      <c r="F73" s="161">
        <v>-935700</v>
      </c>
      <c r="G73" s="161">
        <v>-1418</v>
      </c>
      <c r="H73" s="177">
        <v>10785841</v>
      </c>
      <c r="I73" s="177">
        <v>66349</v>
      </c>
    </row>
    <row r="74" spans="1:9" ht="20.100000000000001" customHeight="1" x14ac:dyDescent="0.2">
      <c r="A74" s="160"/>
      <c r="B74" s="163" t="s">
        <v>401</v>
      </c>
      <c r="C74" s="164"/>
      <c r="D74" s="177">
        <v>239156564</v>
      </c>
      <c r="E74" s="177">
        <v>228265</v>
      </c>
      <c r="F74" s="177">
        <v>29840516</v>
      </c>
      <c r="G74" s="177">
        <v>106448</v>
      </c>
      <c r="H74" s="177">
        <v>239156564</v>
      </c>
      <c r="I74" s="177">
        <v>291509</v>
      </c>
    </row>
    <row r="76" spans="1:9" x14ac:dyDescent="0.2">
      <c r="A76" s="137" t="s">
        <v>513</v>
      </c>
      <c r="B76" s="137"/>
      <c r="C76" s="137"/>
      <c r="D76" s="145"/>
      <c r="E76" s="145"/>
    </row>
    <row r="77" spans="1:9" x14ac:dyDescent="0.2">
      <c r="A77" s="29" t="s">
        <v>124</v>
      </c>
      <c r="B77" s="109"/>
      <c r="C77" s="109"/>
      <c r="D77" s="109"/>
      <c r="E77" s="111"/>
    </row>
  </sheetData>
  <autoFilter ref="A3:I3" xr:uid="{00000000-0009-0000-0000-00001D000000}"/>
  <mergeCells count="2">
    <mergeCell ref="A2:B2"/>
    <mergeCell ref="B72:C72"/>
  </mergeCells>
  <conditionalFormatting sqref="A4:I71">
    <cfRule type="expression" dxfId="20" priority="1">
      <formula>MOD(ROW(),2)=0</formula>
    </cfRule>
  </conditionalFormatting>
  <hyperlinks>
    <hyperlink ref="A2:B2" location="TOC!A1" display="Return to Table of Contents" xr:uid="{00000000-0004-0000-1D00-000000000000}"/>
  </hyperlinks>
  <pageMargins left="0.25" right="0.25" top="0.75" bottom="0.75" header="0.3" footer="0.3"/>
  <pageSetup scale="48" orientation="portrait" r:id="rId1"/>
  <headerFooter>
    <oddHeader>&amp;L2022-23 &amp;"Arial,Italic"Survey of Dental Education&amp;"Arial,Regular" 
Report 3 - Finances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1AEB0-B5A8-4FCE-A6D1-F6A48E2182FD}">
  <sheetPr>
    <tabColor theme="5"/>
    <pageSetUpPr fitToPage="1"/>
  </sheetPr>
  <dimension ref="A1:N77"/>
  <sheetViews>
    <sheetView zoomScaleNormal="100" zoomScaleSheetLayoutView="100" workbookViewId="0">
      <pane ySplit="2" topLeftCell="A3" activePane="bottomLeft" state="frozen"/>
      <selection pane="bottomLeft"/>
    </sheetView>
  </sheetViews>
  <sheetFormatPr defaultColWidth="9" defaultRowHeight="12.75" x14ac:dyDescent="0.2"/>
  <cols>
    <col min="1" max="15" width="9" style="7"/>
    <col min="16" max="16" width="6.5703125" style="7" customWidth="1"/>
    <col min="17" max="17" width="1" style="7" customWidth="1"/>
    <col min="18" max="18" width="9" style="7"/>
    <col min="19" max="29" width="8.5703125" style="7" customWidth="1"/>
    <col min="30" max="16384" width="9" style="7"/>
  </cols>
  <sheetData>
    <row r="1" spans="1:14" ht="19.899999999999999" customHeight="1" x14ac:dyDescent="0.25">
      <c r="A1" s="25" t="s">
        <v>36</v>
      </c>
    </row>
    <row r="2" spans="1:14" ht="20.25" customHeight="1" x14ac:dyDescent="0.2">
      <c r="A2" s="381" t="s">
        <v>64</v>
      </c>
      <c r="B2" s="381"/>
      <c r="C2" s="381"/>
    </row>
    <row r="5" spans="1:14" ht="13.5" thickBot="1" x14ac:dyDescent="0.25">
      <c r="C5" s="7">
        <v>2012</v>
      </c>
      <c r="D5" s="7">
        <v>2013</v>
      </c>
      <c r="E5" s="7">
        <v>2014</v>
      </c>
      <c r="F5" s="7">
        <v>2015</v>
      </c>
      <c r="G5" s="7">
        <v>2016</v>
      </c>
      <c r="H5" s="7">
        <v>2017</v>
      </c>
      <c r="I5" s="7">
        <v>2018</v>
      </c>
      <c r="J5" s="7">
        <v>2019</v>
      </c>
      <c r="K5" s="7">
        <v>2020</v>
      </c>
      <c r="L5" s="7">
        <v>2021</v>
      </c>
      <c r="M5" s="7">
        <v>2022</v>
      </c>
    </row>
    <row r="6" spans="1:14" x14ac:dyDescent="0.2">
      <c r="B6" s="7" t="s">
        <v>514</v>
      </c>
      <c r="C6" s="7">
        <v>5637</v>
      </c>
      <c r="D6" s="7">
        <v>5756</v>
      </c>
      <c r="E6" s="7">
        <v>5787</v>
      </c>
      <c r="F6" s="143">
        <v>5778</v>
      </c>
      <c r="G6" s="7">
        <v>5841</v>
      </c>
      <c r="H6" s="7">
        <v>6575</v>
      </c>
      <c r="I6" s="7">
        <v>6007</v>
      </c>
      <c r="J6" s="7">
        <v>5959</v>
      </c>
      <c r="K6" s="7">
        <v>5977</v>
      </c>
      <c r="L6" s="7">
        <v>6215</v>
      </c>
      <c r="M6" s="7">
        <v>6259</v>
      </c>
    </row>
    <row r="7" spans="1:14" x14ac:dyDescent="0.2">
      <c r="B7" s="7" t="s">
        <v>515</v>
      </c>
      <c r="C7" s="7">
        <f>C6*C16</f>
        <v>7287.0102505694767</v>
      </c>
      <c r="D7" s="7">
        <f t="shared" ref="D7:M7" si="0">D6*D16</f>
        <v>7330.3437837837846</v>
      </c>
      <c r="E7" s="7">
        <f t="shared" si="0"/>
        <v>7315.3697455752217</v>
      </c>
      <c r="F7" s="7">
        <f t="shared" si="0"/>
        <v>7250.2713241267265</v>
      </c>
      <c r="G7" s="7">
        <f t="shared" si="0"/>
        <v>7180.3471756512772</v>
      </c>
      <c r="H7" s="7">
        <f t="shared" si="0"/>
        <v>7915.4705736280102</v>
      </c>
      <c r="I7" s="7">
        <f t="shared" si="0"/>
        <v>7096.721365899929</v>
      </c>
      <c r="J7" s="7">
        <f t="shared" si="0"/>
        <v>6882.4016336056011</v>
      </c>
      <c r="K7" s="7">
        <f t="shared" si="0"/>
        <v>6811.0664277180413</v>
      </c>
      <c r="L7" s="7">
        <f t="shared" si="0"/>
        <v>6615.5159981973857</v>
      </c>
      <c r="M7" s="7">
        <f t="shared" si="0"/>
        <v>6259</v>
      </c>
      <c r="N7" s="27"/>
    </row>
    <row r="8" spans="1:14" x14ac:dyDescent="0.2">
      <c r="B8" s="7" t="s">
        <v>516</v>
      </c>
      <c r="C8" s="7">
        <v>26392</v>
      </c>
      <c r="D8" s="7">
        <v>27241</v>
      </c>
      <c r="E8" s="7">
        <v>28493</v>
      </c>
      <c r="F8" s="7">
        <v>28636</v>
      </c>
      <c r="G8" s="7">
        <v>29586</v>
      </c>
      <c r="H8" s="7">
        <v>29598</v>
      </c>
      <c r="I8" s="7">
        <v>30247</v>
      </c>
      <c r="J8" s="7">
        <v>30204</v>
      </c>
      <c r="K8" s="7">
        <v>30034</v>
      </c>
      <c r="L8" s="7">
        <v>29238</v>
      </c>
      <c r="M8" s="7">
        <v>32048</v>
      </c>
      <c r="N8" s="27"/>
    </row>
    <row r="9" spans="1:14" x14ac:dyDescent="0.2">
      <c r="B9" s="7" t="s">
        <v>517</v>
      </c>
      <c r="C9" s="7">
        <f>C8*C16</f>
        <v>34117.220956719822</v>
      </c>
      <c r="D9" s="7">
        <f t="shared" ref="D9:M9" si="1">D8*D16</f>
        <v>34691.781621621623</v>
      </c>
      <c r="E9" s="7">
        <f t="shared" si="1"/>
        <v>36018.114767699117</v>
      </c>
      <c r="F9" s="7">
        <f t="shared" si="1"/>
        <v>35932.635797454648</v>
      </c>
      <c r="G9" s="7">
        <f t="shared" si="1"/>
        <v>36370.099561516639</v>
      </c>
      <c r="H9" s="7">
        <f t="shared" si="1"/>
        <v>35632.258256766821</v>
      </c>
      <c r="I9" s="7">
        <f t="shared" si="1"/>
        <v>35734.065449371592</v>
      </c>
      <c r="J9" s="7">
        <f t="shared" si="1"/>
        <v>34884.386464410738</v>
      </c>
      <c r="K9" s="7">
        <f t="shared" si="1"/>
        <v>34225.124492234172</v>
      </c>
      <c r="L9" s="7">
        <f t="shared" si="1"/>
        <v>31122.197386210002</v>
      </c>
      <c r="M9" s="7">
        <f t="shared" si="1"/>
        <v>32048</v>
      </c>
      <c r="N9" s="27"/>
    </row>
    <row r="10" spans="1:14" ht="13.5" x14ac:dyDescent="0.2">
      <c r="B10" s="7" t="s">
        <v>518</v>
      </c>
      <c r="C10" s="7">
        <v>31799</v>
      </c>
      <c r="D10" s="7">
        <v>32997</v>
      </c>
      <c r="E10" s="7">
        <v>34121</v>
      </c>
      <c r="F10" s="7">
        <v>34288</v>
      </c>
      <c r="G10" s="7">
        <v>35426</v>
      </c>
      <c r="H10" s="7">
        <v>36066</v>
      </c>
      <c r="I10" s="7">
        <v>36044</v>
      </c>
      <c r="J10" s="7">
        <v>36162</v>
      </c>
      <c r="K10" s="7">
        <v>36011</v>
      </c>
      <c r="L10" s="7">
        <v>35385</v>
      </c>
      <c r="M10" s="328">
        <v>38307</v>
      </c>
      <c r="N10" s="27"/>
    </row>
    <row r="11" spans="1:14" x14ac:dyDescent="0.2">
      <c r="B11" s="7" t="s">
        <v>519</v>
      </c>
      <c r="C11" s="7">
        <f>C10*C16</f>
        <v>41106.907744874719</v>
      </c>
      <c r="D11" s="7">
        <f t="shared" ref="D11:M11" si="2">D10*D16</f>
        <v>42022.125405405408</v>
      </c>
      <c r="E11" s="7">
        <f t="shared" si="2"/>
        <v>43132.491980088496</v>
      </c>
      <c r="F11" s="7">
        <f t="shared" si="2"/>
        <v>43024.801516382344</v>
      </c>
      <c r="G11" s="7">
        <f t="shared" si="2"/>
        <v>43549.217436161984</v>
      </c>
      <c r="H11" s="7">
        <f t="shared" si="2"/>
        <v>43418.914328284081</v>
      </c>
      <c r="I11" s="7">
        <f t="shared" si="2"/>
        <v>42582.691012568175</v>
      </c>
      <c r="J11" s="7">
        <f t="shared" si="2"/>
        <v>41765.633138856479</v>
      </c>
      <c r="K11" s="7">
        <f t="shared" si="2"/>
        <v>41036.190919952212</v>
      </c>
      <c r="L11" s="7">
        <f t="shared" si="2"/>
        <v>37665.331230283911</v>
      </c>
      <c r="M11" s="7">
        <f t="shared" si="2"/>
        <v>38307</v>
      </c>
      <c r="N11" s="27"/>
    </row>
    <row r="12" spans="1:14" x14ac:dyDescent="0.2">
      <c r="N12" s="27"/>
    </row>
    <row r="13" spans="1:14" x14ac:dyDescent="0.2">
      <c r="N13" s="27"/>
    </row>
    <row r="15" spans="1:14" x14ac:dyDescent="0.2">
      <c r="C15">
        <v>2012</v>
      </c>
      <c r="D15">
        <v>2013</v>
      </c>
      <c r="E15">
        <v>2014</v>
      </c>
      <c r="F15">
        <v>2015</v>
      </c>
      <c r="G15">
        <v>2016</v>
      </c>
      <c r="H15">
        <v>2017</v>
      </c>
      <c r="I15">
        <v>2018</v>
      </c>
      <c r="J15">
        <v>2019</v>
      </c>
      <c r="K15">
        <v>2020</v>
      </c>
      <c r="L15">
        <v>2021</v>
      </c>
      <c r="M15">
        <v>2022</v>
      </c>
    </row>
    <row r="16" spans="1:14" x14ac:dyDescent="0.2">
      <c r="C16">
        <v>1.2927107061503418</v>
      </c>
      <c r="D16">
        <v>1.2735135135135136</v>
      </c>
      <c r="E16">
        <v>1.2641039823008851</v>
      </c>
      <c r="F16">
        <v>1.2548063904684539</v>
      </c>
      <c r="G16">
        <v>1.2293010059324221</v>
      </c>
      <c r="H16">
        <v>1.203873851502359</v>
      </c>
      <c r="I16">
        <v>1.1814085843016362</v>
      </c>
      <c r="J16">
        <v>1.1549591598599767</v>
      </c>
      <c r="K16">
        <v>1.1395459976105138</v>
      </c>
      <c r="L16">
        <v>1.0644434429923388</v>
      </c>
      <c r="M16">
        <v>1</v>
      </c>
    </row>
    <row r="38" spans="1:13" x14ac:dyDescent="0.2">
      <c r="A38" s="137" t="s">
        <v>395</v>
      </c>
    </row>
    <row r="39" spans="1:13" x14ac:dyDescent="0.2">
      <c r="A39" s="29" t="s">
        <v>124</v>
      </c>
    </row>
    <row r="40" spans="1:13" x14ac:dyDescent="0.2">
      <c r="A40" s="29"/>
    </row>
    <row r="41" spans="1:13" ht="15" x14ac:dyDescent="0.25">
      <c r="A41" s="25" t="s">
        <v>37</v>
      </c>
    </row>
    <row r="44" spans="1:13" x14ac:dyDescent="0.2">
      <c r="C44" s="7">
        <v>2012</v>
      </c>
      <c r="D44" s="7">
        <v>2013</v>
      </c>
      <c r="E44" s="7">
        <v>2014</v>
      </c>
      <c r="F44" s="7">
        <v>2015</v>
      </c>
      <c r="G44" s="7">
        <v>2016</v>
      </c>
      <c r="H44" s="7">
        <v>2017</v>
      </c>
      <c r="I44" s="7">
        <v>2018</v>
      </c>
      <c r="J44" s="7">
        <v>2019</v>
      </c>
      <c r="K44" s="7">
        <v>2020</v>
      </c>
      <c r="L44" s="7">
        <v>2021</v>
      </c>
      <c r="M44" s="7">
        <v>2022</v>
      </c>
    </row>
    <row r="45" spans="1:13" x14ac:dyDescent="0.2">
      <c r="B45" s="7" t="s">
        <v>518</v>
      </c>
      <c r="C45" s="206">
        <v>31799</v>
      </c>
      <c r="D45" s="206">
        <v>32997</v>
      </c>
      <c r="E45" s="206">
        <v>34121</v>
      </c>
      <c r="F45" s="206">
        <v>34288</v>
      </c>
      <c r="G45" s="206">
        <v>35426</v>
      </c>
      <c r="H45" s="206">
        <v>36066</v>
      </c>
      <c r="I45" s="206">
        <v>36044</v>
      </c>
      <c r="J45" s="206">
        <v>36162</v>
      </c>
      <c r="K45" s="206">
        <v>36011</v>
      </c>
      <c r="L45" s="206">
        <v>35385</v>
      </c>
      <c r="M45" s="206">
        <v>38307</v>
      </c>
    </row>
    <row r="46" spans="1:13" x14ac:dyDescent="0.2">
      <c r="B46" s="7" t="s">
        <v>519</v>
      </c>
      <c r="C46" s="206">
        <v>41106.907744874719</v>
      </c>
      <c r="D46" s="206">
        <v>42022.125405405408</v>
      </c>
      <c r="E46" s="206">
        <v>43132.491980088496</v>
      </c>
      <c r="F46" s="206">
        <v>43024.801516382344</v>
      </c>
      <c r="G46" s="206">
        <v>43549.217436161984</v>
      </c>
      <c r="H46" s="206">
        <v>43418.914328284081</v>
      </c>
      <c r="I46" s="206">
        <v>42582.691012568175</v>
      </c>
      <c r="J46" s="206">
        <v>41765.633138856479</v>
      </c>
      <c r="K46" s="206">
        <v>41036.190919952212</v>
      </c>
      <c r="L46" s="206">
        <v>37665.331230283911</v>
      </c>
      <c r="M46" s="206">
        <v>38307</v>
      </c>
    </row>
    <row r="76" spans="1:1" x14ac:dyDescent="0.2">
      <c r="A76" s="137" t="s">
        <v>395</v>
      </c>
    </row>
    <row r="77" spans="1:1" x14ac:dyDescent="0.2">
      <c r="A77" s="29" t="s">
        <v>124</v>
      </c>
    </row>
  </sheetData>
  <mergeCells count="1">
    <mergeCell ref="A2:C2"/>
  </mergeCells>
  <hyperlinks>
    <hyperlink ref="A2" location="TOC!A1" display="Return to Table of Contents" xr:uid="{2822AC31-9316-4142-A742-14CE340A11E5}"/>
  </hyperlinks>
  <pageMargins left="0.25" right="0.25" top="0.75" bottom="0.75" header="0.3" footer="0.3"/>
  <pageSetup scale="73" orientation="portrait" r:id="rId1"/>
  <headerFooter>
    <oddHeader>&amp;L2022-23 &amp;"Arial,Italic"Survey of Dental Education&amp;"Arial,Regular" 
Report 3 - Finances</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8C5C4-39E3-46F7-AFE9-61AB9213C2EF}">
  <sheetPr>
    <tabColor theme="5"/>
    <pageSetUpPr fitToPage="1"/>
  </sheetPr>
  <dimension ref="A1:F33"/>
  <sheetViews>
    <sheetView workbookViewId="0"/>
  </sheetViews>
  <sheetFormatPr defaultColWidth="9.140625" defaultRowHeight="12.75" x14ac:dyDescent="0.2"/>
  <cols>
    <col min="1" max="16384" width="9.140625" style="7"/>
  </cols>
  <sheetData>
    <row r="1" spans="1:6" ht="15" x14ac:dyDescent="0.25">
      <c r="A1" s="25" t="s">
        <v>38</v>
      </c>
    </row>
    <row r="2" spans="1:6" ht="19.899999999999999" customHeight="1" x14ac:dyDescent="0.2">
      <c r="A2" s="381" t="s">
        <v>64</v>
      </c>
      <c r="B2" s="381"/>
      <c r="C2" s="381"/>
    </row>
    <row r="3" spans="1:6" ht="17.25" customHeight="1" x14ac:dyDescent="0.2"/>
    <row r="4" spans="1:6" x14ac:dyDescent="0.2">
      <c r="D4" s="7" t="s">
        <v>136</v>
      </c>
      <c r="E4" s="7" t="s">
        <v>137</v>
      </c>
      <c r="F4" s="7" t="s">
        <v>394</v>
      </c>
    </row>
    <row r="5" spans="1:6" x14ac:dyDescent="0.2">
      <c r="C5" s="7">
        <v>2012</v>
      </c>
      <c r="D5" s="370">
        <v>0.26675239553858376</v>
      </c>
      <c r="E5" s="370">
        <v>0.28242012069327532</v>
      </c>
      <c r="F5" s="370">
        <v>0.24162534091658089</v>
      </c>
    </row>
    <row r="6" spans="1:6" x14ac:dyDescent="0.2">
      <c r="C6" s="7">
        <v>2013</v>
      </c>
      <c r="D6" s="370">
        <v>0.27183099338060895</v>
      </c>
      <c r="E6" s="370">
        <v>0.29079732831050387</v>
      </c>
      <c r="F6" s="370">
        <v>0.24101935515128545</v>
      </c>
    </row>
    <row r="7" spans="1:6" x14ac:dyDescent="0.2">
      <c r="C7" s="7">
        <v>2014</v>
      </c>
      <c r="D7" s="370">
        <v>0.29057604733797682</v>
      </c>
      <c r="E7" s="370">
        <v>0.29971562153498177</v>
      </c>
      <c r="F7" s="370">
        <v>0.27510814417592694</v>
      </c>
    </row>
    <row r="8" spans="1:6" x14ac:dyDescent="0.2">
      <c r="C8" s="7">
        <v>2015</v>
      </c>
      <c r="D8" s="370">
        <v>0.28867296886399813</v>
      </c>
      <c r="E8" s="370">
        <v>0.29270631589872831</v>
      </c>
      <c r="F8" s="370">
        <v>0.28177469385307835</v>
      </c>
    </row>
    <row r="9" spans="1:6" x14ac:dyDescent="0.2">
      <c r="C9" s="7">
        <v>2016</v>
      </c>
      <c r="D9" s="370">
        <v>0.29705958151767481</v>
      </c>
      <c r="E9" s="370">
        <v>0.30719421545006897</v>
      </c>
      <c r="F9" s="370">
        <v>0.28077783595052302</v>
      </c>
    </row>
    <row r="10" spans="1:6" x14ac:dyDescent="0.2">
      <c r="C10" s="7">
        <v>2017</v>
      </c>
      <c r="D10" s="370">
        <v>0.28971582420587166</v>
      </c>
      <c r="E10" s="370">
        <v>0.29171043935614399</v>
      </c>
      <c r="F10" s="370">
        <v>0.2864621659230841</v>
      </c>
    </row>
    <row r="11" spans="1:6" x14ac:dyDescent="0.2">
      <c r="C11" s="7">
        <v>2018</v>
      </c>
      <c r="D11" s="370">
        <v>0.28041769329285654</v>
      </c>
      <c r="E11" s="370">
        <v>0.28089433103243788</v>
      </c>
      <c r="F11" s="370">
        <v>0.27963251057141547</v>
      </c>
    </row>
    <row r="12" spans="1:6" x14ac:dyDescent="0.2">
      <c r="C12" s="7">
        <v>2019</v>
      </c>
      <c r="D12" s="370">
        <v>0.27914052284683383</v>
      </c>
      <c r="E12" s="370">
        <v>0.28080165878973345</v>
      </c>
      <c r="F12" s="370">
        <v>0.27654654368260373</v>
      </c>
    </row>
    <row r="13" spans="1:6" x14ac:dyDescent="0.2">
      <c r="C13" s="7">
        <v>2020</v>
      </c>
      <c r="D13" s="370">
        <v>0.28980585618124272</v>
      </c>
      <c r="E13" s="370">
        <v>0.29247362079155415</v>
      </c>
      <c r="F13" s="370">
        <v>0.28575034886514855</v>
      </c>
    </row>
    <row r="14" spans="1:6" x14ac:dyDescent="0.2">
      <c r="C14" s="7">
        <v>2021</v>
      </c>
      <c r="D14" s="370">
        <v>0.28437511606817145</v>
      </c>
      <c r="E14" s="370">
        <v>0.2845942343968248</v>
      </c>
      <c r="F14" s="370">
        <v>0.28404133698926681</v>
      </c>
    </row>
    <row r="15" spans="1:6" x14ac:dyDescent="0.2">
      <c r="C15" s="7">
        <v>2022</v>
      </c>
      <c r="D15" s="370">
        <v>0.28433843811406306</v>
      </c>
      <c r="E15" s="370">
        <v>0.30113028944994275</v>
      </c>
      <c r="F15" s="370">
        <v>0.25955072074056351</v>
      </c>
    </row>
    <row r="32" spans="1:1" x14ac:dyDescent="0.2">
      <c r="A32" s="137" t="s">
        <v>395</v>
      </c>
    </row>
    <row r="33" spans="1:1" x14ac:dyDescent="0.2">
      <c r="A33" s="29" t="s">
        <v>124</v>
      </c>
    </row>
  </sheetData>
  <mergeCells count="1">
    <mergeCell ref="A2:C2"/>
  </mergeCells>
  <hyperlinks>
    <hyperlink ref="A2:C2" location="TOC!A1" display="Return to Table of Contents" xr:uid="{D097FB7F-8406-4842-92C7-FAFDEB2ACFEF}"/>
  </hyperlinks>
  <pageMargins left="0.25" right="0.25" top="0.75" bottom="0.75" header="0.3" footer="0.3"/>
  <pageSetup scale="75" orientation="portrait" r:id="rId1"/>
  <headerFooter>
    <oddHeader>&amp;L2022-23 &amp;"Arial,Italic"Survey of Dental Education&amp;"Arial,Regular" 
Report 3 - Finances</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pageSetUpPr fitToPage="1"/>
  </sheetPr>
  <dimension ref="A1:R78"/>
  <sheetViews>
    <sheetView zoomScaleNormal="100" workbookViewId="0">
      <pane xSplit="3" ySplit="4" topLeftCell="D5" activePane="bottomRight" state="frozen"/>
      <selection pane="topRight"/>
      <selection pane="bottomLeft"/>
      <selection pane="bottomRight" sqref="A1:C1"/>
    </sheetView>
  </sheetViews>
  <sheetFormatPr defaultColWidth="9.140625" defaultRowHeight="13.5" x14ac:dyDescent="0.2"/>
  <cols>
    <col min="1" max="1" width="9" style="211" customWidth="1"/>
    <col min="2" max="2" width="11.140625" style="211" customWidth="1"/>
    <col min="3" max="3" width="29.5703125" style="211" customWidth="1"/>
    <col min="4" max="4" width="19.140625" style="211" customWidth="1"/>
    <col min="5" max="6" width="19.85546875" style="211" customWidth="1"/>
    <col min="7" max="7" width="19.140625" style="211" customWidth="1"/>
    <col min="8" max="8" width="15.5703125" style="211" customWidth="1"/>
    <col min="9" max="12" width="20.42578125" style="211" customWidth="1"/>
    <col min="13" max="13" width="15.5703125" style="211" customWidth="1"/>
    <col min="14" max="14" width="19.85546875" style="211" customWidth="1"/>
    <col min="15" max="15" width="20.42578125" style="211" customWidth="1"/>
    <col min="16" max="17" width="19.85546875" style="211" customWidth="1"/>
    <col min="18" max="18" width="15.5703125" style="211" customWidth="1"/>
    <col min="19" max="16384" width="9.140625" style="1"/>
  </cols>
  <sheetData>
    <row r="1" spans="1:18" ht="39" customHeight="1" x14ac:dyDescent="0.2">
      <c r="A1" s="402" t="s">
        <v>39</v>
      </c>
      <c r="B1" s="402"/>
      <c r="C1" s="402"/>
    </row>
    <row r="2" spans="1:18" ht="14.25" x14ac:dyDescent="0.2">
      <c r="A2" s="382" t="s">
        <v>64</v>
      </c>
      <c r="B2" s="382"/>
      <c r="C2" s="382"/>
    </row>
    <row r="3" spans="1:18" ht="30.75" customHeight="1" x14ac:dyDescent="0.2">
      <c r="A3" s="405"/>
      <c r="B3" s="405"/>
      <c r="C3" s="405"/>
      <c r="D3" s="399" t="s">
        <v>237</v>
      </c>
      <c r="E3" s="400"/>
      <c r="F3" s="400"/>
      <c r="G3" s="400"/>
      <c r="H3" s="401"/>
      <c r="I3" s="399" t="s">
        <v>243</v>
      </c>
      <c r="J3" s="400"/>
      <c r="K3" s="400"/>
      <c r="L3" s="400"/>
      <c r="M3" s="401"/>
      <c r="N3" s="399" t="s">
        <v>386</v>
      </c>
      <c r="O3" s="400"/>
      <c r="P3" s="400"/>
      <c r="Q3" s="400"/>
      <c r="R3" s="401"/>
    </row>
    <row r="4" spans="1:18" ht="74.25" customHeight="1" x14ac:dyDescent="0.2">
      <c r="A4" s="31" t="s">
        <v>307</v>
      </c>
      <c r="B4" s="31" t="s">
        <v>396</v>
      </c>
      <c r="C4" s="31" t="s">
        <v>309</v>
      </c>
      <c r="D4" s="212" t="s">
        <v>520</v>
      </c>
      <c r="E4" s="31" t="s">
        <v>521</v>
      </c>
      <c r="F4" s="31" t="s">
        <v>522</v>
      </c>
      <c r="G4" s="31" t="s">
        <v>523</v>
      </c>
      <c r="H4" s="213" t="s">
        <v>524</v>
      </c>
      <c r="I4" s="212" t="s">
        <v>520</v>
      </c>
      <c r="J4" s="31" t="s">
        <v>521</v>
      </c>
      <c r="K4" s="31" t="s">
        <v>522</v>
      </c>
      <c r="L4" s="31" t="s">
        <v>523</v>
      </c>
      <c r="M4" s="213" t="s">
        <v>524</v>
      </c>
      <c r="N4" s="212" t="s">
        <v>520</v>
      </c>
      <c r="O4" s="31" t="s">
        <v>521</v>
      </c>
      <c r="P4" s="31" t="s">
        <v>525</v>
      </c>
      <c r="Q4" s="31" t="s">
        <v>523</v>
      </c>
      <c r="R4" s="213" t="s">
        <v>524</v>
      </c>
    </row>
    <row r="5" spans="1:18" ht="18" customHeight="1" x14ac:dyDescent="0.2">
      <c r="A5" s="154">
        <v>1</v>
      </c>
      <c r="B5" s="353">
        <v>5065</v>
      </c>
      <c r="C5" s="353" t="s">
        <v>322</v>
      </c>
      <c r="D5" s="354">
        <v>10727700</v>
      </c>
      <c r="E5" s="355">
        <v>0</v>
      </c>
      <c r="F5" s="355">
        <v>10727700</v>
      </c>
      <c r="G5" s="355">
        <v>106215</v>
      </c>
      <c r="H5" s="356">
        <v>12.9</v>
      </c>
      <c r="I5" s="354">
        <v>46230930</v>
      </c>
      <c r="J5" s="355">
        <v>0</v>
      </c>
      <c r="K5" s="355">
        <v>46230930</v>
      </c>
      <c r="L5" s="355">
        <v>457732</v>
      </c>
      <c r="M5" s="356">
        <v>55.5</v>
      </c>
      <c r="N5" s="354">
        <v>56958630</v>
      </c>
      <c r="O5" s="355">
        <v>0</v>
      </c>
      <c r="P5" s="355">
        <v>56958630</v>
      </c>
      <c r="Q5" s="355">
        <v>563947</v>
      </c>
      <c r="R5" s="356">
        <v>68.400000000000006</v>
      </c>
    </row>
    <row r="6" spans="1:18" ht="18" customHeight="1" x14ac:dyDescent="0.2">
      <c r="A6" s="154">
        <v>2</v>
      </c>
      <c r="B6" s="353">
        <v>6241</v>
      </c>
      <c r="C6" s="353" t="s">
        <v>322</v>
      </c>
      <c r="D6" s="354">
        <v>14570642</v>
      </c>
      <c r="E6" s="355">
        <v>3109151</v>
      </c>
      <c r="F6" s="355">
        <v>17679793</v>
      </c>
      <c r="G6" s="355">
        <v>34464</v>
      </c>
      <c r="H6" s="356">
        <v>15</v>
      </c>
      <c r="I6" s="354">
        <v>20530548</v>
      </c>
      <c r="J6" s="355">
        <v>5676391</v>
      </c>
      <c r="K6" s="355">
        <v>26206939</v>
      </c>
      <c r="L6" s="355">
        <v>51086</v>
      </c>
      <c r="M6" s="356">
        <v>22.2</v>
      </c>
      <c r="N6" s="354">
        <v>35101190</v>
      </c>
      <c r="O6" s="355">
        <v>8785542</v>
      </c>
      <c r="P6" s="355">
        <v>43886732</v>
      </c>
      <c r="Q6" s="355">
        <v>85549</v>
      </c>
      <c r="R6" s="356">
        <v>37.200000000000003</v>
      </c>
    </row>
    <row r="7" spans="1:18" ht="18" customHeight="1" x14ac:dyDescent="0.2">
      <c r="A7" s="154">
        <v>3</v>
      </c>
      <c r="B7" s="353">
        <v>3954</v>
      </c>
      <c r="C7" s="353" t="s">
        <v>316</v>
      </c>
      <c r="D7" s="354">
        <v>182671</v>
      </c>
      <c r="E7" s="355">
        <v>0</v>
      </c>
      <c r="F7" s="355">
        <v>182671</v>
      </c>
      <c r="G7" s="355">
        <v>4937</v>
      </c>
      <c r="H7" s="356">
        <v>1.1000000000000001</v>
      </c>
      <c r="I7" s="354">
        <v>2415943</v>
      </c>
      <c r="J7" s="355">
        <v>0</v>
      </c>
      <c r="K7" s="355">
        <v>2415943</v>
      </c>
      <c r="L7" s="355">
        <v>65296</v>
      </c>
      <c r="M7" s="356">
        <v>14.9</v>
      </c>
      <c r="N7" s="354">
        <v>2598614</v>
      </c>
      <c r="O7" s="355">
        <v>0</v>
      </c>
      <c r="P7" s="355">
        <v>2598614</v>
      </c>
      <c r="Q7" s="355">
        <v>70233</v>
      </c>
      <c r="R7" s="356">
        <v>16</v>
      </c>
    </row>
    <row r="8" spans="1:18" ht="18" customHeight="1" x14ac:dyDescent="0.2">
      <c r="A8" s="154">
        <v>4</v>
      </c>
      <c r="B8" s="353">
        <v>1980</v>
      </c>
      <c r="C8" s="353" t="s">
        <v>322</v>
      </c>
      <c r="D8" s="354">
        <v>259881</v>
      </c>
      <c r="E8" s="355">
        <v>4819316</v>
      </c>
      <c r="F8" s="355">
        <v>5079197</v>
      </c>
      <c r="G8" s="355">
        <v>16874</v>
      </c>
      <c r="H8" s="356">
        <v>6.7</v>
      </c>
      <c r="I8" s="354">
        <v>15460741</v>
      </c>
      <c r="J8" s="355">
        <v>0</v>
      </c>
      <c r="K8" s="355">
        <v>15460741</v>
      </c>
      <c r="L8" s="355">
        <v>51365</v>
      </c>
      <c r="M8" s="356">
        <v>20.5</v>
      </c>
      <c r="N8" s="354">
        <v>15720622</v>
      </c>
      <c r="O8" s="355">
        <v>4819316</v>
      </c>
      <c r="P8" s="355">
        <v>20539938</v>
      </c>
      <c r="Q8" s="355">
        <v>68239</v>
      </c>
      <c r="R8" s="356">
        <v>27.3</v>
      </c>
    </row>
    <row r="9" spans="1:18" ht="18" customHeight="1" x14ac:dyDescent="0.2">
      <c r="A9" s="154">
        <v>5</v>
      </c>
      <c r="B9" s="353">
        <v>1825</v>
      </c>
      <c r="C9" s="353" t="s">
        <v>322</v>
      </c>
      <c r="D9" s="354">
        <v>844456</v>
      </c>
      <c r="E9" s="355">
        <v>0</v>
      </c>
      <c r="F9" s="355">
        <v>844456</v>
      </c>
      <c r="G9" s="355">
        <v>1456</v>
      </c>
      <c r="H9" s="356">
        <v>0.8</v>
      </c>
      <c r="I9" s="354">
        <v>38586290</v>
      </c>
      <c r="J9" s="355">
        <v>0</v>
      </c>
      <c r="K9" s="355">
        <v>38586290</v>
      </c>
      <c r="L9" s="355">
        <v>66528</v>
      </c>
      <c r="M9" s="356">
        <v>35.700000000000003</v>
      </c>
      <c r="N9" s="354">
        <v>39430746</v>
      </c>
      <c r="O9" s="355">
        <v>0</v>
      </c>
      <c r="P9" s="355">
        <v>39430746</v>
      </c>
      <c r="Q9" s="355">
        <v>67984</v>
      </c>
      <c r="R9" s="356">
        <v>36.5</v>
      </c>
    </row>
    <row r="10" spans="1:18" ht="18" customHeight="1" x14ac:dyDescent="0.2">
      <c r="A10" s="154">
        <v>6</v>
      </c>
      <c r="B10" s="353">
        <v>4965</v>
      </c>
      <c r="C10" s="353" t="s">
        <v>322</v>
      </c>
      <c r="D10" s="354">
        <v>3942384</v>
      </c>
      <c r="E10" s="355">
        <v>999444</v>
      </c>
      <c r="F10" s="355">
        <v>4941828</v>
      </c>
      <c r="G10" s="355">
        <v>11334</v>
      </c>
      <c r="H10" s="356">
        <v>6</v>
      </c>
      <c r="I10" s="354">
        <v>22277693</v>
      </c>
      <c r="J10" s="355">
        <v>0</v>
      </c>
      <c r="K10" s="355">
        <v>22277693</v>
      </c>
      <c r="L10" s="355">
        <v>51096</v>
      </c>
      <c r="M10" s="356">
        <v>27.2</v>
      </c>
      <c r="N10" s="354">
        <v>26220077</v>
      </c>
      <c r="O10" s="355">
        <v>999444</v>
      </c>
      <c r="P10" s="355">
        <v>27219521</v>
      </c>
      <c r="Q10" s="355">
        <v>62430</v>
      </c>
      <c r="R10" s="356">
        <v>33.200000000000003</v>
      </c>
    </row>
    <row r="11" spans="1:18" ht="18" customHeight="1" x14ac:dyDescent="0.2">
      <c r="A11" s="154">
        <v>7</v>
      </c>
      <c r="B11" s="353">
        <v>3393</v>
      </c>
      <c r="C11" s="353" t="s">
        <v>322</v>
      </c>
      <c r="D11" s="354">
        <v>365750</v>
      </c>
      <c r="E11" s="355">
        <v>16368209</v>
      </c>
      <c r="F11" s="355">
        <v>16733959</v>
      </c>
      <c r="G11" s="355">
        <v>38826</v>
      </c>
      <c r="H11" s="356">
        <v>17.399999999999999</v>
      </c>
      <c r="I11" s="354">
        <v>8356598</v>
      </c>
      <c r="J11" s="355">
        <v>0</v>
      </c>
      <c r="K11" s="355">
        <v>8356598</v>
      </c>
      <c r="L11" s="355">
        <v>19389</v>
      </c>
      <c r="M11" s="356">
        <v>8.6999999999999993</v>
      </c>
      <c r="N11" s="354">
        <v>8722348</v>
      </c>
      <c r="O11" s="355">
        <v>16368209</v>
      </c>
      <c r="P11" s="355">
        <v>25090557</v>
      </c>
      <c r="Q11" s="355">
        <v>58215</v>
      </c>
      <c r="R11" s="356">
        <v>26.1</v>
      </c>
    </row>
    <row r="12" spans="1:18" ht="18" customHeight="1" x14ac:dyDescent="0.2">
      <c r="A12" s="154">
        <v>8</v>
      </c>
      <c r="B12" s="353">
        <v>2178</v>
      </c>
      <c r="C12" s="353" t="s">
        <v>322</v>
      </c>
      <c r="D12" s="354">
        <v>1681270</v>
      </c>
      <c r="E12" s="355">
        <v>2136074</v>
      </c>
      <c r="F12" s="355">
        <v>3817344</v>
      </c>
      <c r="G12" s="355">
        <v>18805</v>
      </c>
      <c r="H12" s="356">
        <v>9.6999999999999993</v>
      </c>
      <c r="I12" s="354">
        <v>4573607</v>
      </c>
      <c r="J12" s="355">
        <v>2432101</v>
      </c>
      <c r="K12" s="355">
        <v>7005708</v>
      </c>
      <c r="L12" s="355">
        <v>34511</v>
      </c>
      <c r="M12" s="356">
        <v>17.7</v>
      </c>
      <c r="N12" s="354">
        <v>6254877</v>
      </c>
      <c r="O12" s="355">
        <v>4568175</v>
      </c>
      <c r="P12" s="355">
        <v>10823052</v>
      </c>
      <c r="Q12" s="355">
        <v>53316</v>
      </c>
      <c r="R12" s="356">
        <v>27.4</v>
      </c>
    </row>
    <row r="13" spans="1:18" ht="18" customHeight="1" x14ac:dyDescent="0.2">
      <c r="A13" s="154">
        <v>9</v>
      </c>
      <c r="B13" s="353">
        <v>1528</v>
      </c>
      <c r="C13" s="353" t="s">
        <v>316</v>
      </c>
      <c r="D13" s="354">
        <v>2236946</v>
      </c>
      <c r="E13" s="355">
        <v>0</v>
      </c>
      <c r="F13" s="355">
        <v>2236946</v>
      </c>
      <c r="G13" s="355">
        <v>2718</v>
      </c>
      <c r="H13" s="356">
        <v>2</v>
      </c>
      <c r="I13" s="354">
        <v>39848947</v>
      </c>
      <c r="J13" s="355">
        <v>0</v>
      </c>
      <c r="K13" s="355">
        <v>39848947</v>
      </c>
      <c r="L13" s="355">
        <v>48419</v>
      </c>
      <c r="M13" s="356">
        <v>35.799999999999997</v>
      </c>
      <c r="N13" s="354">
        <v>42085893</v>
      </c>
      <c r="O13" s="355">
        <v>0</v>
      </c>
      <c r="P13" s="355">
        <v>42085893</v>
      </c>
      <c r="Q13" s="355">
        <v>51137</v>
      </c>
      <c r="R13" s="356">
        <v>37.799999999999997</v>
      </c>
    </row>
    <row r="14" spans="1:18" ht="18" customHeight="1" x14ac:dyDescent="0.2">
      <c r="A14" s="154">
        <v>10</v>
      </c>
      <c r="B14" s="353">
        <v>6276</v>
      </c>
      <c r="C14" s="353" t="s">
        <v>322</v>
      </c>
      <c r="D14" s="354">
        <v>144039</v>
      </c>
      <c r="E14" s="355">
        <v>0</v>
      </c>
      <c r="F14" s="355">
        <v>144039</v>
      </c>
      <c r="G14" s="355">
        <v>485</v>
      </c>
      <c r="H14" s="356">
        <v>0.4</v>
      </c>
      <c r="I14" s="354">
        <v>14565181</v>
      </c>
      <c r="J14" s="355">
        <v>0</v>
      </c>
      <c r="K14" s="355">
        <v>14565181</v>
      </c>
      <c r="L14" s="355">
        <v>49041</v>
      </c>
      <c r="M14" s="356">
        <v>44.9</v>
      </c>
      <c r="N14" s="354">
        <v>14709220</v>
      </c>
      <c r="O14" s="355">
        <v>0</v>
      </c>
      <c r="P14" s="355">
        <v>14709220</v>
      </c>
      <c r="Q14" s="355">
        <v>49526</v>
      </c>
      <c r="R14" s="356">
        <v>45.3</v>
      </c>
    </row>
    <row r="15" spans="1:18" ht="18" customHeight="1" x14ac:dyDescent="0.2">
      <c r="A15" s="154">
        <v>11</v>
      </c>
      <c r="B15" s="353">
        <v>6299</v>
      </c>
      <c r="C15" s="353" t="s">
        <v>316</v>
      </c>
      <c r="D15" s="354">
        <v>3891800</v>
      </c>
      <c r="E15" s="355">
        <v>0</v>
      </c>
      <c r="F15" s="355">
        <v>3891800</v>
      </c>
      <c r="G15" s="355">
        <v>17935</v>
      </c>
      <c r="H15" s="356">
        <v>8.1</v>
      </c>
      <c r="I15" s="354">
        <v>6797600</v>
      </c>
      <c r="J15" s="355">
        <v>0</v>
      </c>
      <c r="K15" s="355">
        <v>6797600</v>
      </c>
      <c r="L15" s="355">
        <v>31325</v>
      </c>
      <c r="M15" s="356">
        <v>14.1</v>
      </c>
      <c r="N15" s="354">
        <v>10689400</v>
      </c>
      <c r="O15" s="355">
        <v>0</v>
      </c>
      <c r="P15" s="355">
        <v>10689400</v>
      </c>
      <c r="Q15" s="355">
        <v>49260</v>
      </c>
      <c r="R15" s="356">
        <v>22.1</v>
      </c>
    </row>
    <row r="16" spans="1:18" ht="18" customHeight="1" x14ac:dyDescent="0.2">
      <c r="A16" s="154">
        <v>12</v>
      </c>
      <c r="B16" s="353">
        <v>3251</v>
      </c>
      <c r="C16" s="353" t="s">
        <v>322</v>
      </c>
      <c r="D16" s="354">
        <v>644385</v>
      </c>
      <c r="E16" s="355">
        <v>0</v>
      </c>
      <c r="F16" s="355">
        <v>644385</v>
      </c>
      <c r="G16" s="355">
        <v>1377</v>
      </c>
      <c r="H16" s="356">
        <v>0.9</v>
      </c>
      <c r="I16" s="354">
        <v>21931045</v>
      </c>
      <c r="J16" s="355">
        <v>0</v>
      </c>
      <c r="K16" s="355">
        <v>21931045</v>
      </c>
      <c r="L16" s="355">
        <v>46861</v>
      </c>
      <c r="M16" s="356">
        <v>31.9</v>
      </c>
      <c r="N16" s="354">
        <v>22575430</v>
      </c>
      <c r="O16" s="355">
        <v>0</v>
      </c>
      <c r="P16" s="355">
        <v>22575430</v>
      </c>
      <c r="Q16" s="355">
        <v>48238</v>
      </c>
      <c r="R16" s="356">
        <v>32.9</v>
      </c>
    </row>
    <row r="17" spans="1:18" ht="18" customHeight="1" x14ac:dyDescent="0.2">
      <c r="A17" s="154">
        <v>13</v>
      </c>
      <c r="B17" s="353">
        <v>9333</v>
      </c>
      <c r="C17" s="353" t="s">
        <v>322</v>
      </c>
      <c r="D17" s="354">
        <v>1665673</v>
      </c>
      <c r="E17" s="355">
        <v>3878411</v>
      </c>
      <c r="F17" s="355">
        <v>5544084</v>
      </c>
      <c r="G17" s="355">
        <v>9642</v>
      </c>
      <c r="H17" s="356">
        <v>6.6</v>
      </c>
      <c r="I17" s="354">
        <v>22090010</v>
      </c>
      <c r="J17" s="355">
        <v>0</v>
      </c>
      <c r="K17" s="355">
        <v>22090010</v>
      </c>
      <c r="L17" s="355">
        <v>38417</v>
      </c>
      <c r="M17" s="356">
        <v>26.4</v>
      </c>
      <c r="N17" s="354">
        <v>23755683</v>
      </c>
      <c r="O17" s="355">
        <v>3878411</v>
      </c>
      <c r="P17" s="355">
        <v>27634094</v>
      </c>
      <c r="Q17" s="355">
        <v>48059</v>
      </c>
      <c r="R17" s="356">
        <v>33</v>
      </c>
    </row>
    <row r="18" spans="1:18" ht="18" customHeight="1" x14ac:dyDescent="0.2">
      <c r="A18" s="154">
        <v>14</v>
      </c>
      <c r="B18" s="353">
        <v>4333</v>
      </c>
      <c r="C18" s="353" t="s">
        <v>316</v>
      </c>
      <c r="D18" s="354">
        <v>570300</v>
      </c>
      <c r="E18" s="355">
        <v>0</v>
      </c>
      <c r="F18" s="355">
        <v>570300</v>
      </c>
      <c r="G18" s="355">
        <v>985</v>
      </c>
      <c r="H18" s="356">
        <v>1.1000000000000001</v>
      </c>
      <c r="I18" s="354">
        <v>26864600</v>
      </c>
      <c r="J18" s="355">
        <v>0</v>
      </c>
      <c r="K18" s="355">
        <v>26864600</v>
      </c>
      <c r="L18" s="355">
        <v>46398</v>
      </c>
      <c r="M18" s="356">
        <v>49.9</v>
      </c>
      <c r="N18" s="354">
        <v>27434900</v>
      </c>
      <c r="O18" s="355">
        <v>0</v>
      </c>
      <c r="P18" s="355">
        <v>27434900</v>
      </c>
      <c r="Q18" s="355">
        <v>47383</v>
      </c>
      <c r="R18" s="356">
        <v>51</v>
      </c>
    </row>
    <row r="19" spans="1:18" ht="18" customHeight="1" x14ac:dyDescent="0.2">
      <c r="A19" s="154">
        <v>15</v>
      </c>
      <c r="B19" s="353">
        <v>5442</v>
      </c>
      <c r="C19" s="353" t="s">
        <v>322</v>
      </c>
      <c r="D19" s="354">
        <v>60000</v>
      </c>
      <c r="E19" s="355">
        <v>159351</v>
      </c>
      <c r="F19" s="355">
        <v>219351</v>
      </c>
      <c r="G19" s="355">
        <v>874</v>
      </c>
      <c r="H19" s="356">
        <v>0.9</v>
      </c>
      <c r="I19" s="354">
        <v>11668238</v>
      </c>
      <c r="J19" s="355">
        <v>0</v>
      </c>
      <c r="K19" s="355">
        <v>11668238</v>
      </c>
      <c r="L19" s="355">
        <v>46487</v>
      </c>
      <c r="M19" s="356">
        <v>48.8</v>
      </c>
      <c r="N19" s="354">
        <v>11728238</v>
      </c>
      <c r="O19" s="355">
        <v>159351</v>
      </c>
      <c r="P19" s="355">
        <v>11887589</v>
      </c>
      <c r="Q19" s="355">
        <v>47361</v>
      </c>
      <c r="R19" s="356">
        <v>49.7</v>
      </c>
    </row>
    <row r="20" spans="1:18" ht="18" customHeight="1" x14ac:dyDescent="0.2">
      <c r="A20" s="154">
        <v>16</v>
      </c>
      <c r="B20" s="353">
        <v>8589</v>
      </c>
      <c r="C20" s="353" t="s">
        <v>322</v>
      </c>
      <c r="D20" s="354">
        <v>864734</v>
      </c>
      <c r="E20" s="355">
        <v>0</v>
      </c>
      <c r="F20" s="355">
        <v>864734</v>
      </c>
      <c r="G20" s="355">
        <v>4118</v>
      </c>
      <c r="H20" s="356">
        <v>2.8</v>
      </c>
      <c r="I20" s="354">
        <v>9001773</v>
      </c>
      <c r="J20" s="355">
        <v>0</v>
      </c>
      <c r="K20" s="355">
        <v>9001773</v>
      </c>
      <c r="L20" s="355">
        <v>42866</v>
      </c>
      <c r="M20" s="356">
        <v>29.6</v>
      </c>
      <c r="N20" s="354">
        <v>9866507</v>
      </c>
      <c r="O20" s="355">
        <v>0</v>
      </c>
      <c r="P20" s="355">
        <v>9866507</v>
      </c>
      <c r="Q20" s="355">
        <v>46983</v>
      </c>
      <c r="R20" s="356">
        <v>32.4</v>
      </c>
    </row>
    <row r="21" spans="1:18" ht="18" customHeight="1" x14ac:dyDescent="0.2">
      <c r="A21" s="154">
        <v>17</v>
      </c>
      <c r="B21" s="353">
        <v>2132</v>
      </c>
      <c r="C21" s="353" t="s">
        <v>322</v>
      </c>
      <c r="D21" s="354">
        <v>5557600</v>
      </c>
      <c r="E21" s="355">
        <v>585000</v>
      </c>
      <c r="F21" s="355">
        <v>6142600</v>
      </c>
      <c r="G21" s="355">
        <v>11250</v>
      </c>
      <c r="H21" s="356">
        <v>6.8</v>
      </c>
      <c r="I21" s="354">
        <v>19043300</v>
      </c>
      <c r="J21" s="355">
        <v>0</v>
      </c>
      <c r="K21" s="355">
        <v>19043300</v>
      </c>
      <c r="L21" s="355">
        <v>34878</v>
      </c>
      <c r="M21" s="356">
        <v>21.1</v>
      </c>
      <c r="N21" s="354">
        <v>24600900</v>
      </c>
      <c r="O21" s="355">
        <v>585000</v>
      </c>
      <c r="P21" s="355">
        <v>25185900</v>
      </c>
      <c r="Q21" s="355">
        <v>46128</v>
      </c>
      <c r="R21" s="356">
        <v>27.9</v>
      </c>
    </row>
    <row r="22" spans="1:18" ht="18" customHeight="1" x14ac:dyDescent="0.2">
      <c r="A22" s="154">
        <v>18</v>
      </c>
      <c r="B22" s="353">
        <v>7798</v>
      </c>
      <c r="C22" s="353" t="s">
        <v>322</v>
      </c>
      <c r="D22" s="354">
        <v>3203953</v>
      </c>
      <c r="E22" s="355">
        <v>0</v>
      </c>
      <c r="F22" s="355">
        <v>3203953</v>
      </c>
      <c r="G22" s="355">
        <v>5592</v>
      </c>
      <c r="H22" s="356">
        <v>3.9</v>
      </c>
      <c r="I22" s="354">
        <v>22835655</v>
      </c>
      <c r="J22" s="355">
        <v>0</v>
      </c>
      <c r="K22" s="355">
        <v>22835655</v>
      </c>
      <c r="L22" s="355">
        <v>39853</v>
      </c>
      <c r="M22" s="356">
        <v>27.4</v>
      </c>
      <c r="N22" s="354">
        <v>26039608</v>
      </c>
      <c r="O22" s="355">
        <v>0</v>
      </c>
      <c r="P22" s="355">
        <v>26039608</v>
      </c>
      <c r="Q22" s="355">
        <v>45444</v>
      </c>
      <c r="R22" s="356">
        <v>31.3</v>
      </c>
    </row>
    <row r="23" spans="1:18" ht="18" customHeight="1" x14ac:dyDescent="0.2">
      <c r="A23" s="154">
        <v>19</v>
      </c>
      <c r="B23" s="353">
        <v>4582</v>
      </c>
      <c r="C23" s="353" t="s">
        <v>316</v>
      </c>
      <c r="D23" s="354">
        <v>11945086</v>
      </c>
      <c r="E23" s="355">
        <v>0</v>
      </c>
      <c r="F23" s="355">
        <v>11945086</v>
      </c>
      <c r="G23" s="355">
        <v>27715</v>
      </c>
      <c r="H23" s="356">
        <v>26.5</v>
      </c>
      <c r="I23" s="354">
        <v>7439075</v>
      </c>
      <c r="J23" s="355">
        <v>0</v>
      </c>
      <c r="K23" s="355">
        <v>7439075</v>
      </c>
      <c r="L23" s="355">
        <v>17260</v>
      </c>
      <c r="M23" s="356">
        <v>16.5</v>
      </c>
      <c r="N23" s="354">
        <v>19384161</v>
      </c>
      <c r="O23" s="355">
        <v>0</v>
      </c>
      <c r="P23" s="355">
        <v>19384161</v>
      </c>
      <c r="Q23" s="355">
        <v>44975</v>
      </c>
      <c r="R23" s="356">
        <v>43.1</v>
      </c>
    </row>
    <row r="24" spans="1:18" ht="18" customHeight="1" x14ac:dyDescent="0.2">
      <c r="A24" s="154">
        <v>20</v>
      </c>
      <c r="B24" s="353">
        <v>2854</v>
      </c>
      <c r="C24" s="353" t="s">
        <v>322</v>
      </c>
      <c r="D24" s="354">
        <v>44611</v>
      </c>
      <c r="E24" s="355">
        <v>176312</v>
      </c>
      <c r="F24" s="355">
        <v>220923</v>
      </c>
      <c r="G24" s="355">
        <v>446</v>
      </c>
      <c r="H24" s="356">
        <v>0.3</v>
      </c>
      <c r="I24" s="354">
        <v>21890578</v>
      </c>
      <c r="J24" s="355">
        <v>81485</v>
      </c>
      <c r="K24" s="355">
        <v>21972063</v>
      </c>
      <c r="L24" s="355">
        <v>44388</v>
      </c>
      <c r="M24" s="356">
        <v>25.1</v>
      </c>
      <c r="N24" s="354">
        <v>21935189</v>
      </c>
      <c r="O24" s="355">
        <v>257797</v>
      </c>
      <c r="P24" s="355">
        <v>22192986</v>
      </c>
      <c r="Q24" s="355">
        <v>44834</v>
      </c>
      <c r="R24" s="356">
        <v>25.3</v>
      </c>
    </row>
    <row r="25" spans="1:18" ht="18" customHeight="1" x14ac:dyDescent="0.2">
      <c r="A25" s="154">
        <v>21</v>
      </c>
      <c r="B25" s="353">
        <v>5005</v>
      </c>
      <c r="C25" s="353" t="s">
        <v>322</v>
      </c>
      <c r="D25" s="354">
        <v>3002002</v>
      </c>
      <c r="E25" s="355">
        <v>0</v>
      </c>
      <c r="F25" s="355">
        <v>3002002</v>
      </c>
      <c r="G25" s="355">
        <v>8293</v>
      </c>
      <c r="H25" s="356">
        <v>4.9000000000000004</v>
      </c>
      <c r="I25" s="354">
        <v>13045550</v>
      </c>
      <c r="J25" s="355">
        <v>0</v>
      </c>
      <c r="K25" s="355">
        <v>13045550</v>
      </c>
      <c r="L25" s="355">
        <v>36037</v>
      </c>
      <c r="M25" s="356">
        <v>21.5</v>
      </c>
      <c r="N25" s="354">
        <v>16047552</v>
      </c>
      <c r="O25" s="355">
        <v>0</v>
      </c>
      <c r="P25" s="355">
        <v>16047552</v>
      </c>
      <c r="Q25" s="355">
        <v>44330</v>
      </c>
      <c r="R25" s="356">
        <v>26.5</v>
      </c>
    </row>
    <row r="26" spans="1:18" ht="18" customHeight="1" x14ac:dyDescent="0.2">
      <c r="A26" s="154">
        <v>22</v>
      </c>
      <c r="B26" s="353">
        <v>3232</v>
      </c>
      <c r="C26" s="353" t="s">
        <v>316</v>
      </c>
      <c r="D26" s="354">
        <v>1812833</v>
      </c>
      <c r="E26" s="355">
        <v>158245</v>
      </c>
      <c r="F26" s="355">
        <v>1971078</v>
      </c>
      <c r="G26" s="355">
        <v>6844</v>
      </c>
      <c r="H26" s="356">
        <v>7</v>
      </c>
      <c r="I26" s="354">
        <v>9795664</v>
      </c>
      <c r="J26" s="355">
        <v>972079</v>
      </c>
      <c r="K26" s="355">
        <v>10767743</v>
      </c>
      <c r="L26" s="355">
        <v>37388</v>
      </c>
      <c r="M26" s="356">
        <v>38</v>
      </c>
      <c r="N26" s="354">
        <v>11608497</v>
      </c>
      <c r="O26" s="355">
        <v>1130324</v>
      </c>
      <c r="P26" s="355">
        <v>12738821</v>
      </c>
      <c r="Q26" s="355">
        <v>44232</v>
      </c>
      <c r="R26" s="356">
        <v>44.9</v>
      </c>
    </row>
    <row r="27" spans="1:18" ht="18" customHeight="1" x14ac:dyDescent="0.2">
      <c r="A27" s="154">
        <v>23</v>
      </c>
      <c r="B27" s="353">
        <v>9102</v>
      </c>
      <c r="C27" s="353" t="s">
        <v>322</v>
      </c>
      <c r="D27" s="354">
        <v>3448783</v>
      </c>
      <c r="E27" s="355">
        <v>916765</v>
      </c>
      <c r="F27" s="355">
        <v>4365548</v>
      </c>
      <c r="G27" s="355">
        <v>7374</v>
      </c>
      <c r="H27" s="356">
        <v>5.7</v>
      </c>
      <c r="I27" s="354">
        <v>21624891</v>
      </c>
      <c r="J27" s="355">
        <v>0</v>
      </c>
      <c r="K27" s="355">
        <v>21624891</v>
      </c>
      <c r="L27" s="355">
        <v>36529</v>
      </c>
      <c r="M27" s="356">
        <v>28.4</v>
      </c>
      <c r="N27" s="354">
        <v>25073674</v>
      </c>
      <c r="O27" s="355">
        <v>916765</v>
      </c>
      <c r="P27" s="355">
        <v>25990439</v>
      </c>
      <c r="Q27" s="355">
        <v>43903</v>
      </c>
      <c r="R27" s="356">
        <v>34.200000000000003</v>
      </c>
    </row>
    <row r="28" spans="1:18" ht="18" customHeight="1" x14ac:dyDescent="0.2">
      <c r="A28" s="154">
        <v>24</v>
      </c>
      <c r="B28" s="353">
        <v>3979</v>
      </c>
      <c r="C28" s="353" t="s">
        <v>322</v>
      </c>
      <c r="D28" s="354">
        <v>4893601</v>
      </c>
      <c r="E28" s="355">
        <v>0</v>
      </c>
      <c r="F28" s="355">
        <v>4893601</v>
      </c>
      <c r="G28" s="355">
        <v>14267</v>
      </c>
      <c r="H28" s="356">
        <v>8.9</v>
      </c>
      <c r="I28" s="354">
        <v>9727865</v>
      </c>
      <c r="J28" s="355">
        <v>0</v>
      </c>
      <c r="K28" s="355">
        <v>9727865</v>
      </c>
      <c r="L28" s="355">
        <v>28361</v>
      </c>
      <c r="M28" s="356">
        <v>17.8</v>
      </c>
      <c r="N28" s="354">
        <v>14621466</v>
      </c>
      <c r="O28" s="355">
        <v>0</v>
      </c>
      <c r="P28" s="355">
        <v>14621466</v>
      </c>
      <c r="Q28" s="355">
        <v>42628</v>
      </c>
      <c r="R28" s="356">
        <v>26.7</v>
      </c>
    </row>
    <row r="29" spans="1:18" ht="18" customHeight="1" x14ac:dyDescent="0.2">
      <c r="A29" s="154">
        <v>25</v>
      </c>
      <c r="B29" s="353">
        <v>9909</v>
      </c>
      <c r="C29" s="353" t="s">
        <v>322</v>
      </c>
      <c r="D29" s="354">
        <v>0</v>
      </c>
      <c r="E29" s="355">
        <v>799304</v>
      </c>
      <c r="F29" s="355">
        <v>799304</v>
      </c>
      <c r="G29" s="355">
        <v>1730</v>
      </c>
      <c r="H29" s="356">
        <v>1.4</v>
      </c>
      <c r="I29" s="354">
        <v>18626189</v>
      </c>
      <c r="J29" s="355">
        <v>0</v>
      </c>
      <c r="K29" s="355">
        <v>18626189</v>
      </c>
      <c r="L29" s="355">
        <v>40316</v>
      </c>
      <c r="M29" s="356">
        <v>31.7</v>
      </c>
      <c r="N29" s="354">
        <v>18626189</v>
      </c>
      <c r="O29" s="355">
        <v>799304</v>
      </c>
      <c r="P29" s="355">
        <v>19425493</v>
      </c>
      <c r="Q29" s="355">
        <v>42047</v>
      </c>
      <c r="R29" s="356">
        <v>33</v>
      </c>
    </row>
    <row r="30" spans="1:18" ht="18" customHeight="1" x14ac:dyDescent="0.2">
      <c r="A30" s="154">
        <v>26</v>
      </c>
      <c r="B30" s="353">
        <v>2964</v>
      </c>
      <c r="C30" s="353" t="s">
        <v>316</v>
      </c>
      <c r="D30" s="354">
        <v>7975141</v>
      </c>
      <c r="E30" s="355">
        <v>0</v>
      </c>
      <c r="F30" s="355">
        <v>7975141</v>
      </c>
      <c r="G30" s="355">
        <v>18084</v>
      </c>
      <c r="H30" s="356">
        <v>18</v>
      </c>
      <c r="I30" s="354">
        <v>10376982</v>
      </c>
      <c r="J30" s="355">
        <v>0</v>
      </c>
      <c r="K30" s="355">
        <v>10376982</v>
      </c>
      <c r="L30" s="355">
        <v>23531</v>
      </c>
      <c r="M30" s="356">
        <v>23.4</v>
      </c>
      <c r="N30" s="354">
        <v>18352123</v>
      </c>
      <c r="O30" s="355">
        <v>0</v>
      </c>
      <c r="P30" s="355">
        <v>18352123</v>
      </c>
      <c r="Q30" s="355">
        <v>41615</v>
      </c>
      <c r="R30" s="356">
        <v>41.4</v>
      </c>
    </row>
    <row r="31" spans="1:18" ht="18" customHeight="1" x14ac:dyDescent="0.2">
      <c r="A31" s="154">
        <v>27</v>
      </c>
      <c r="B31" s="353">
        <v>1729</v>
      </c>
      <c r="C31" s="353" t="s">
        <v>322</v>
      </c>
      <c r="D31" s="354">
        <v>1158872</v>
      </c>
      <c r="E31" s="355">
        <v>10000</v>
      </c>
      <c r="F31" s="355">
        <v>1168872</v>
      </c>
      <c r="G31" s="355">
        <v>5593</v>
      </c>
      <c r="H31" s="356">
        <v>4.3</v>
      </c>
      <c r="I31" s="354">
        <v>7494561</v>
      </c>
      <c r="J31" s="355">
        <v>0</v>
      </c>
      <c r="K31" s="355">
        <v>7494561</v>
      </c>
      <c r="L31" s="355">
        <v>35859</v>
      </c>
      <c r="M31" s="356">
        <v>27.4</v>
      </c>
      <c r="N31" s="354">
        <v>8653433</v>
      </c>
      <c r="O31" s="355">
        <v>10000</v>
      </c>
      <c r="P31" s="355">
        <v>8663433</v>
      </c>
      <c r="Q31" s="355">
        <v>41452</v>
      </c>
      <c r="R31" s="356">
        <v>31.6</v>
      </c>
    </row>
    <row r="32" spans="1:18" ht="18" customHeight="1" x14ac:dyDescent="0.2">
      <c r="A32" s="154">
        <v>28</v>
      </c>
      <c r="B32" s="353">
        <v>9470</v>
      </c>
      <c r="C32" s="353" t="s">
        <v>322</v>
      </c>
      <c r="D32" s="355">
        <v>5916003</v>
      </c>
      <c r="E32" s="355">
        <v>0</v>
      </c>
      <c r="F32" s="355">
        <v>5916003</v>
      </c>
      <c r="G32" s="355">
        <v>9557</v>
      </c>
      <c r="H32" s="356">
        <v>6</v>
      </c>
      <c r="I32" s="354">
        <v>19073981</v>
      </c>
      <c r="J32" s="355">
        <v>0</v>
      </c>
      <c r="K32" s="355">
        <v>19073981</v>
      </c>
      <c r="L32" s="355">
        <v>30814</v>
      </c>
      <c r="M32" s="356">
        <v>19.5</v>
      </c>
      <c r="N32" s="354">
        <v>24989984</v>
      </c>
      <c r="O32" s="355">
        <v>0</v>
      </c>
      <c r="P32" s="355">
        <v>24989984</v>
      </c>
      <c r="Q32" s="355">
        <v>40372</v>
      </c>
      <c r="R32" s="356">
        <v>25.5</v>
      </c>
    </row>
    <row r="33" spans="1:18" ht="18" customHeight="1" x14ac:dyDescent="0.2">
      <c r="A33" s="154">
        <v>29</v>
      </c>
      <c r="B33" s="353">
        <v>5641</v>
      </c>
      <c r="C33" s="353" t="s">
        <v>316</v>
      </c>
      <c r="D33" s="354">
        <v>1347135</v>
      </c>
      <c r="E33" s="355">
        <v>0</v>
      </c>
      <c r="F33" s="355">
        <v>1347135</v>
      </c>
      <c r="G33" s="355">
        <v>3721</v>
      </c>
      <c r="H33" s="356">
        <v>3.5</v>
      </c>
      <c r="I33" s="354">
        <v>13049611</v>
      </c>
      <c r="J33" s="355">
        <v>0</v>
      </c>
      <c r="K33" s="355">
        <v>13049611</v>
      </c>
      <c r="L33" s="355">
        <v>36049</v>
      </c>
      <c r="M33" s="356">
        <v>34.4</v>
      </c>
      <c r="N33" s="354">
        <v>14396746</v>
      </c>
      <c r="O33" s="355">
        <v>0</v>
      </c>
      <c r="P33" s="355">
        <v>14396746</v>
      </c>
      <c r="Q33" s="355">
        <v>39770</v>
      </c>
      <c r="R33" s="356">
        <v>37.9</v>
      </c>
    </row>
    <row r="34" spans="1:18" ht="18" customHeight="1" x14ac:dyDescent="0.2">
      <c r="A34" s="154">
        <v>30</v>
      </c>
      <c r="B34" s="353">
        <v>9270</v>
      </c>
      <c r="C34" s="353" t="s">
        <v>322</v>
      </c>
      <c r="D34" s="354">
        <v>2591258</v>
      </c>
      <c r="E34" s="355">
        <v>0</v>
      </c>
      <c r="F34" s="355">
        <v>2591258</v>
      </c>
      <c r="G34" s="355">
        <v>5214</v>
      </c>
      <c r="H34" s="356">
        <v>3</v>
      </c>
      <c r="I34" s="354">
        <v>17140876</v>
      </c>
      <c r="J34" s="355">
        <v>0</v>
      </c>
      <c r="K34" s="355">
        <v>17140876</v>
      </c>
      <c r="L34" s="355">
        <v>34489</v>
      </c>
      <c r="M34" s="356">
        <v>20</v>
      </c>
      <c r="N34" s="354">
        <v>19732134</v>
      </c>
      <c r="O34" s="355">
        <v>0</v>
      </c>
      <c r="P34" s="355">
        <v>19732134</v>
      </c>
      <c r="Q34" s="355">
        <v>39702</v>
      </c>
      <c r="R34" s="356">
        <v>23</v>
      </c>
    </row>
    <row r="35" spans="1:18" ht="18" customHeight="1" x14ac:dyDescent="0.2">
      <c r="A35" s="154">
        <v>31</v>
      </c>
      <c r="B35" s="353">
        <v>6056</v>
      </c>
      <c r="C35" s="353" t="s">
        <v>322</v>
      </c>
      <c r="D35" s="354">
        <v>75150</v>
      </c>
      <c r="E35" s="355">
        <v>1246123</v>
      </c>
      <c r="F35" s="355">
        <v>1321273</v>
      </c>
      <c r="G35" s="355">
        <v>3561</v>
      </c>
      <c r="H35" s="356">
        <v>3.5</v>
      </c>
      <c r="I35" s="354">
        <v>13393446</v>
      </c>
      <c r="J35" s="355">
        <v>0</v>
      </c>
      <c r="K35" s="355">
        <v>13393446</v>
      </c>
      <c r="L35" s="355">
        <v>36101</v>
      </c>
      <c r="M35" s="356">
        <v>35.9</v>
      </c>
      <c r="N35" s="354">
        <v>13468596</v>
      </c>
      <c r="O35" s="355">
        <v>1246123</v>
      </c>
      <c r="P35" s="355">
        <v>14714719</v>
      </c>
      <c r="Q35" s="355">
        <v>39662</v>
      </c>
      <c r="R35" s="356">
        <v>39.4</v>
      </c>
    </row>
    <row r="36" spans="1:18" ht="18" customHeight="1" x14ac:dyDescent="0.2">
      <c r="A36" s="154">
        <v>32</v>
      </c>
      <c r="B36" s="353">
        <v>7249</v>
      </c>
      <c r="C36" s="353" t="s">
        <v>322</v>
      </c>
      <c r="D36" s="354">
        <v>2773939</v>
      </c>
      <c r="E36" s="355">
        <v>0</v>
      </c>
      <c r="F36" s="355">
        <v>2773939</v>
      </c>
      <c r="G36" s="355">
        <v>4726</v>
      </c>
      <c r="H36" s="356">
        <v>4.9000000000000004</v>
      </c>
      <c r="I36" s="354">
        <v>20351090</v>
      </c>
      <c r="J36" s="355">
        <v>0</v>
      </c>
      <c r="K36" s="355">
        <v>20351090</v>
      </c>
      <c r="L36" s="355">
        <v>34670</v>
      </c>
      <c r="M36" s="356">
        <v>35.799999999999997</v>
      </c>
      <c r="N36" s="354">
        <v>23125029</v>
      </c>
      <c r="O36" s="355">
        <v>0</v>
      </c>
      <c r="P36" s="355">
        <v>23125029</v>
      </c>
      <c r="Q36" s="355">
        <v>39395</v>
      </c>
      <c r="R36" s="356">
        <v>40.700000000000003</v>
      </c>
    </row>
    <row r="37" spans="1:18" ht="18" customHeight="1" x14ac:dyDescent="0.2">
      <c r="A37" s="154">
        <v>33</v>
      </c>
      <c r="B37" s="353">
        <v>7653</v>
      </c>
      <c r="C37" s="353" t="s">
        <v>322</v>
      </c>
      <c r="D37" s="354">
        <v>1445009</v>
      </c>
      <c r="E37" s="355">
        <v>14370</v>
      </c>
      <c r="F37" s="355">
        <v>1459379</v>
      </c>
      <c r="G37" s="355">
        <v>6132</v>
      </c>
      <c r="H37" s="356">
        <v>3.2</v>
      </c>
      <c r="I37" s="354">
        <v>7862402</v>
      </c>
      <c r="J37" s="355">
        <v>0</v>
      </c>
      <c r="K37" s="355">
        <v>7862402</v>
      </c>
      <c r="L37" s="355">
        <v>33035</v>
      </c>
      <c r="M37" s="356">
        <v>17.100000000000001</v>
      </c>
      <c r="N37" s="354">
        <v>9307411</v>
      </c>
      <c r="O37" s="355">
        <v>14370</v>
      </c>
      <c r="P37" s="355">
        <v>9321781</v>
      </c>
      <c r="Q37" s="355">
        <v>39167</v>
      </c>
      <c r="R37" s="356">
        <v>20.3</v>
      </c>
    </row>
    <row r="38" spans="1:18" ht="18" customHeight="1" x14ac:dyDescent="0.2">
      <c r="A38" s="154">
        <v>34</v>
      </c>
      <c r="B38" s="353">
        <v>9947</v>
      </c>
      <c r="C38" s="353" t="s">
        <v>322</v>
      </c>
      <c r="D38" s="354">
        <v>1043683</v>
      </c>
      <c r="E38" s="355">
        <v>0</v>
      </c>
      <c r="F38" s="355">
        <v>1043683</v>
      </c>
      <c r="G38" s="355">
        <v>4723</v>
      </c>
      <c r="H38" s="356">
        <v>3.7</v>
      </c>
      <c r="I38" s="354">
        <v>7450160</v>
      </c>
      <c r="J38" s="355">
        <v>0</v>
      </c>
      <c r="K38" s="355">
        <v>7450160</v>
      </c>
      <c r="L38" s="355">
        <v>33711</v>
      </c>
      <c r="M38" s="356">
        <v>26.1</v>
      </c>
      <c r="N38" s="354">
        <v>8493843</v>
      </c>
      <c r="O38" s="355">
        <v>0</v>
      </c>
      <c r="P38" s="355">
        <v>8493843</v>
      </c>
      <c r="Q38" s="355">
        <v>38434</v>
      </c>
      <c r="R38" s="356">
        <v>29.8</v>
      </c>
    </row>
    <row r="39" spans="1:18" ht="18" customHeight="1" x14ac:dyDescent="0.2">
      <c r="A39" s="154">
        <v>35</v>
      </c>
      <c r="B39" s="353">
        <v>8708</v>
      </c>
      <c r="C39" s="353" t="s">
        <v>316</v>
      </c>
      <c r="D39" s="354">
        <v>857600</v>
      </c>
      <c r="E39" s="355">
        <v>0</v>
      </c>
      <c r="F39" s="355">
        <v>857600</v>
      </c>
      <c r="G39" s="355">
        <v>1565</v>
      </c>
      <c r="H39" s="356">
        <v>1.8</v>
      </c>
      <c r="I39" s="354">
        <v>20120600</v>
      </c>
      <c r="J39" s="355">
        <v>0</v>
      </c>
      <c r="K39" s="355">
        <v>20120600</v>
      </c>
      <c r="L39" s="355">
        <v>36716</v>
      </c>
      <c r="M39" s="356">
        <v>41.6</v>
      </c>
      <c r="N39" s="354">
        <v>20978200</v>
      </c>
      <c r="O39" s="355">
        <v>0</v>
      </c>
      <c r="P39" s="355">
        <v>20978200</v>
      </c>
      <c r="Q39" s="355">
        <v>38281</v>
      </c>
      <c r="R39" s="356">
        <v>43.4</v>
      </c>
    </row>
    <row r="40" spans="1:18" ht="18" customHeight="1" x14ac:dyDescent="0.2">
      <c r="A40" s="154">
        <v>36</v>
      </c>
      <c r="B40" s="353">
        <v>4786</v>
      </c>
      <c r="C40" s="353" t="s">
        <v>322</v>
      </c>
      <c r="D40" s="354">
        <v>4361192</v>
      </c>
      <c r="E40" s="355">
        <v>0</v>
      </c>
      <c r="F40" s="355">
        <v>4361192</v>
      </c>
      <c r="G40" s="355">
        <v>6934</v>
      </c>
      <c r="H40" s="356">
        <v>5.5</v>
      </c>
      <c r="I40" s="354">
        <v>19513652</v>
      </c>
      <c r="J40" s="355">
        <v>36229</v>
      </c>
      <c r="K40" s="355">
        <v>19549881</v>
      </c>
      <c r="L40" s="355">
        <v>31081</v>
      </c>
      <c r="M40" s="356">
        <v>24.5</v>
      </c>
      <c r="N40" s="354">
        <v>23874844</v>
      </c>
      <c r="O40" s="355">
        <v>36229</v>
      </c>
      <c r="P40" s="355">
        <v>23911073</v>
      </c>
      <c r="Q40" s="355">
        <v>38014</v>
      </c>
      <c r="R40" s="356">
        <v>30</v>
      </c>
    </row>
    <row r="41" spans="1:18" ht="18" customHeight="1" x14ac:dyDescent="0.2">
      <c r="A41" s="154">
        <v>37</v>
      </c>
      <c r="B41" s="353">
        <v>4430</v>
      </c>
      <c r="C41" s="353" t="s">
        <v>322</v>
      </c>
      <c r="D41" s="354">
        <v>1677518</v>
      </c>
      <c r="E41" s="355">
        <v>0</v>
      </c>
      <c r="F41" s="355">
        <v>1677518</v>
      </c>
      <c r="G41" s="355">
        <v>3452</v>
      </c>
      <c r="H41" s="356">
        <v>2.2999999999999998</v>
      </c>
      <c r="I41" s="354">
        <v>16677508</v>
      </c>
      <c r="J41" s="355">
        <v>0</v>
      </c>
      <c r="K41" s="355">
        <v>16677508</v>
      </c>
      <c r="L41" s="355">
        <v>34316</v>
      </c>
      <c r="M41" s="356">
        <v>23</v>
      </c>
      <c r="N41" s="354">
        <v>18355026</v>
      </c>
      <c r="O41" s="355">
        <v>0</v>
      </c>
      <c r="P41" s="355">
        <v>18355026</v>
      </c>
      <c r="Q41" s="355">
        <v>37768</v>
      </c>
      <c r="R41" s="356">
        <v>25.3</v>
      </c>
    </row>
    <row r="42" spans="1:18" ht="18" customHeight="1" x14ac:dyDescent="0.2">
      <c r="A42" s="154">
        <v>38</v>
      </c>
      <c r="B42" s="353">
        <v>4745</v>
      </c>
      <c r="C42" s="353" t="s">
        <v>322</v>
      </c>
      <c r="D42" s="354">
        <v>11853981</v>
      </c>
      <c r="E42" s="355">
        <v>0</v>
      </c>
      <c r="F42" s="355">
        <v>11853981</v>
      </c>
      <c r="G42" s="355">
        <v>18015</v>
      </c>
      <c r="H42" s="356">
        <v>10.8</v>
      </c>
      <c r="I42" s="354">
        <v>12282583</v>
      </c>
      <c r="J42" s="355">
        <v>635704</v>
      </c>
      <c r="K42" s="355">
        <v>12918287</v>
      </c>
      <c r="L42" s="355">
        <v>19633</v>
      </c>
      <c r="M42" s="356">
        <v>11.8</v>
      </c>
      <c r="N42" s="354">
        <v>24136564</v>
      </c>
      <c r="O42" s="355">
        <v>635704</v>
      </c>
      <c r="P42" s="355">
        <v>24772268</v>
      </c>
      <c r="Q42" s="355">
        <v>37648</v>
      </c>
      <c r="R42" s="356">
        <v>22.5</v>
      </c>
    </row>
    <row r="43" spans="1:18" ht="18" customHeight="1" x14ac:dyDescent="0.2">
      <c r="A43" s="154">
        <v>39</v>
      </c>
      <c r="B43" s="353">
        <v>2245</v>
      </c>
      <c r="C43" s="353" t="s">
        <v>322</v>
      </c>
      <c r="D43" s="354">
        <v>2126980</v>
      </c>
      <c r="E43" s="355">
        <v>0</v>
      </c>
      <c r="F43" s="355">
        <v>2126980</v>
      </c>
      <c r="G43" s="355">
        <v>5583</v>
      </c>
      <c r="H43" s="356">
        <v>5.9</v>
      </c>
      <c r="I43" s="354">
        <v>12187780</v>
      </c>
      <c r="J43" s="355">
        <v>0</v>
      </c>
      <c r="K43" s="355">
        <v>12187780</v>
      </c>
      <c r="L43" s="355">
        <v>31989</v>
      </c>
      <c r="M43" s="356">
        <v>34</v>
      </c>
      <c r="N43" s="354">
        <v>14314760</v>
      </c>
      <c r="O43" s="355">
        <v>0</v>
      </c>
      <c r="P43" s="355">
        <v>14314760</v>
      </c>
      <c r="Q43" s="355">
        <v>37572</v>
      </c>
      <c r="R43" s="356">
        <v>39.9</v>
      </c>
    </row>
    <row r="44" spans="1:18" ht="18" customHeight="1" x14ac:dyDescent="0.2">
      <c r="A44" s="154">
        <v>40</v>
      </c>
      <c r="B44" s="353">
        <v>3318</v>
      </c>
      <c r="C44" s="353" t="s">
        <v>322</v>
      </c>
      <c r="D44" s="354">
        <v>0</v>
      </c>
      <c r="E44" s="355">
        <v>1552600</v>
      </c>
      <c r="F44" s="355">
        <v>1552600</v>
      </c>
      <c r="G44" s="355">
        <v>3021</v>
      </c>
      <c r="H44" s="356">
        <v>2.2999999999999998</v>
      </c>
      <c r="I44" s="354">
        <v>17257514</v>
      </c>
      <c r="J44" s="355">
        <v>0</v>
      </c>
      <c r="K44" s="355">
        <v>17257514</v>
      </c>
      <c r="L44" s="355">
        <v>33575</v>
      </c>
      <c r="M44" s="356">
        <v>25.4</v>
      </c>
      <c r="N44" s="354">
        <v>17257514</v>
      </c>
      <c r="O44" s="355">
        <v>1552600</v>
      </c>
      <c r="P44" s="355">
        <v>18810114</v>
      </c>
      <c r="Q44" s="355">
        <v>36596</v>
      </c>
      <c r="R44" s="356">
        <v>27.7</v>
      </c>
    </row>
    <row r="45" spans="1:18" ht="18" customHeight="1" x14ac:dyDescent="0.2">
      <c r="A45" s="154">
        <v>41</v>
      </c>
      <c r="B45" s="353">
        <v>9942</v>
      </c>
      <c r="C45" s="353" t="s">
        <v>316</v>
      </c>
      <c r="D45" s="354">
        <v>66391</v>
      </c>
      <c r="E45" s="355">
        <v>0</v>
      </c>
      <c r="F45" s="355">
        <v>66391</v>
      </c>
      <c r="G45" s="355">
        <v>206</v>
      </c>
      <c r="H45" s="356">
        <v>0.2</v>
      </c>
      <c r="I45" s="354">
        <v>11489757</v>
      </c>
      <c r="J45" s="355">
        <v>0</v>
      </c>
      <c r="K45" s="355">
        <v>11489757</v>
      </c>
      <c r="L45" s="355">
        <v>35682</v>
      </c>
      <c r="M45" s="356">
        <v>33.9</v>
      </c>
      <c r="N45" s="354">
        <v>11556148</v>
      </c>
      <c r="O45" s="355">
        <v>0</v>
      </c>
      <c r="P45" s="355">
        <v>11556148</v>
      </c>
      <c r="Q45" s="355">
        <v>35889</v>
      </c>
      <c r="R45" s="356">
        <v>34.1</v>
      </c>
    </row>
    <row r="46" spans="1:18" ht="18" customHeight="1" x14ac:dyDescent="0.2">
      <c r="A46" s="154">
        <v>42</v>
      </c>
      <c r="B46" s="353">
        <v>7483</v>
      </c>
      <c r="C46" s="353" t="s">
        <v>322</v>
      </c>
      <c r="D46" s="354">
        <v>1627765</v>
      </c>
      <c r="E46" s="355">
        <v>0</v>
      </c>
      <c r="F46" s="355">
        <v>1627765</v>
      </c>
      <c r="G46" s="355">
        <v>3106</v>
      </c>
      <c r="H46" s="356">
        <v>1.6</v>
      </c>
      <c r="I46" s="354">
        <v>16008765</v>
      </c>
      <c r="J46" s="355">
        <v>0</v>
      </c>
      <c r="K46" s="355">
        <v>16008765</v>
      </c>
      <c r="L46" s="355">
        <v>30551</v>
      </c>
      <c r="M46" s="356">
        <v>15.6</v>
      </c>
      <c r="N46" s="354">
        <v>17636530</v>
      </c>
      <c r="O46" s="355">
        <v>0</v>
      </c>
      <c r="P46" s="355">
        <v>17636530</v>
      </c>
      <c r="Q46" s="355">
        <v>33658</v>
      </c>
      <c r="R46" s="356">
        <v>17.2</v>
      </c>
    </row>
    <row r="47" spans="1:18" ht="18" customHeight="1" x14ac:dyDescent="0.2">
      <c r="A47" s="154">
        <v>43</v>
      </c>
      <c r="B47" s="353">
        <v>6858</v>
      </c>
      <c r="C47" s="353" t="s">
        <v>316</v>
      </c>
      <c r="D47" s="354">
        <v>194165</v>
      </c>
      <c r="E47" s="355">
        <v>389770</v>
      </c>
      <c r="F47" s="355">
        <v>583935</v>
      </c>
      <c r="G47" s="355">
        <v>2299</v>
      </c>
      <c r="H47" s="356">
        <v>3.6</v>
      </c>
      <c r="I47" s="354">
        <v>7910021</v>
      </c>
      <c r="J47" s="355">
        <v>0</v>
      </c>
      <c r="K47" s="355">
        <v>7910021</v>
      </c>
      <c r="L47" s="355">
        <v>31142</v>
      </c>
      <c r="M47" s="356">
        <v>48.9</v>
      </c>
      <c r="N47" s="354">
        <v>8104186</v>
      </c>
      <c r="O47" s="355">
        <v>389770</v>
      </c>
      <c r="P47" s="355">
        <v>8493956</v>
      </c>
      <c r="Q47" s="355">
        <v>33441</v>
      </c>
      <c r="R47" s="356">
        <v>52.5</v>
      </c>
    </row>
    <row r="48" spans="1:18" ht="18" customHeight="1" x14ac:dyDescent="0.2">
      <c r="A48" s="154">
        <v>44</v>
      </c>
      <c r="B48" s="353">
        <v>3678</v>
      </c>
      <c r="C48" s="353" t="s">
        <v>316</v>
      </c>
      <c r="D48" s="354">
        <v>6293185</v>
      </c>
      <c r="E48" s="355">
        <v>0</v>
      </c>
      <c r="F48" s="355">
        <v>6293185</v>
      </c>
      <c r="G48" s="355">
        <v>3450</v>
      </c>
      <c r="H48" s="356">
        <v>2.8</v>
      </c>
      <c r="I48" s="354">
        <v>53173515</v>
      </c>
      <c r="J48" s="355">
        <v>0</v>
      </c>
      <c r="K48" s="355">
        <v>53173515</v>
      </c>
      <c r="L48" s="355">
        <v>29152</v>
      </c>
      <c r="M48" s="356">
        <v>23.3</v>
      </c>
      <c r="N48" s="354">
        <v>59466700</v>
      </c>
      <c r="O48" s="355">
        <v>0</v>
      </c>
      <c r="P48" s="355">
        <v>59466700</v>
      </c>
      <c r="Q48" s="355">
        <v>32602</v>
      </c>
      <c r="R48" s="356">
        <v>26</v>
      </c>
    </row>
    <row r="49" spans="1:18" ht="18" customHeight="1" x14ac:dyDescent="0.2">
      <c r="A49" s="154">
        <v>45</v>
      </c>
      <c r="B49" s="353">
        <v>4577</v>
      </c>
      <c r="C49" s="353" t="s">
        <v>316</v>
      </c>
      <c r="D49" s="354">
        <v>0</v>
      </c>
      <c r="E49" s="355">
        <v>1064176</v>
      </c>
      <c r="F49" s="355">
        <v>1064176</v>
      </c>
      <c r="G49" s="355">
        <v>3067</v>
      </c>
      <c r="H49" s="356">
        <v>4.0999999999999996</v>
      </c>
      <c r="I49" s="354">
        <v>10048786</v>
      </c>
      <c r="J49" s="355">
        <v>0</v>
      </c>
      <c r="K49" s="355">
        <v>10048786</v>
      </c>
      <c r="L49" s="355">
        <v>28959</v>
      </c>
      <c r="M49" s="356">
        <v>38.5</v>
      </c>
      <c r="N49" s="354">
        <v>10048786</v>
      </c>
      <c r="O49" s="355">
        <v>1064176</v>
      </c>
      <c r="P49" s="355">
        <v>11112962</v>
      </c>
      <c r="Q49" s="355">
        <v>32026</v>
      </c>
      <c r="R49" s="356">
        <v>42.6</v>
      </c>
    </row>
    <row r="50" spans="1:18" ht="18" customHeight="1" x14ac:dyDescent="0.2">
      <c r="A50" s="154">
        <v>46</v>
      </c>
      <c r="B50" s="353">
        <v>3723</v>
      </c>
      <c r="C50" s="353" t="s">
        <v>316</v>
      </c>
      <c r="D50" s="354">
        <v>3948795</v>
      </c>
      <c r="E50" s="355">
        <v>0</v>
      </c>
      <c r="F50" s="355">
        <v>3948795</v>
      </c>
      <c r="G50" s="355">
        <v>5258</v>
      </c>
      <c r="H50" s="356">
        <v>3.7</v>
      </c>
      <c r="I50" s="354">
        <v>16975594</v>
      </c>
      <c r="J50" s="355">
        <v>2351746</v>
      </c>
      <c r="K50" s="355">
        <v>19327340</v>
      </c>
      <c r="L50" s="355">
        <v>25735</v>
      </c>
      <c r="M50" s="356">
        <v>18</v>
      </c>
      <c r="N50" s="354">
        <v>20924389</v>
      </c>
      <c r="O50" s="355">
        <v>2351746</v>
      </c>
      <c r="P50" s="355">
        <v>23276135</v>
      </c>
      <c r="Q50" s="355">
        <v>30994</v>
      </c>
      <c r="R50" s="356">
        <v>21.6</v>
      </c>
    </row>
    <row r="51" spans="1:18" ht="18" customHeight="1" x14ac:dyDescent="0.2">
      <c r="A51" s="154">
        <v>47</v>
      </c>
      <c r="B51" s="353">
        <v>8694</v>
      </c>
      <c r="C51" s="353" t="s">
        <v>322</v>
      </c>
      <c r="D51" s="354">
        <v>751613</v>
      </c>
      <c r="E51" s="355">
        <v>771711</v>
      </c>
      <c r="F51" s="355">
        <v>1523324</v>
      </c>
      <c r="G51" s="355">
        <v>2586</v>
      </c>
      <c r="H51" s="356">
        <v>2.2999999999999998</v>
      </c>
      <c r="I51" s="354">
        <v>16355180</v>
      </c>
      <c r="J51" s="355">
        <v>0</v>
      </c>
      <c r="K51" s="355">
        <v>16355180</v>
      </c>
      <c r="L51" s="355">
        <v>27768</v>
      </c>
      <c r="M51" s="356">
        <v>24.2</v>
      </c>
      <c r="N51" s="354">
        <v>17106793</v>
      </c>
      <c r="O51" s="355">
        <v>771711</v>
      </c>
      <c r="P51" s="355">
        <v>17878504</v>
      </c>
      <c r="Q51" s="355">
        <v>30354</v>
      </c>
      <c r="R51" s="356">
        <v>26.5</v>
      </c>
    </row>
    <row r="52" spans="1:18" ht="18" customHeight="1" x14ac:dyDescent="0.2">
      <c r="A52" s="154">
        <v>48</v>
      </c>
      <c r="B52" s="353">
        <v>2091</v>
      </c>
      <c r="C52" s="353" t="s">
        <v>322</v>
      </c>
      <c r="D52" s="354">
        <v>337944</v>
      </c>
      <c r="E52" s="355">
        <v>0</v>
      </c>
      <c r="F52" s="355">
        <v>337944</v>
      </c>
      <c r="G52" s="355">
        <v>736</v>
      </c>
      <c r="H52" s="356">
        <v>0.6</v>
      </c>
      <c r="I52" s="354">
        <v>12839084</v>
      </c>
      <c r="J52" s="355">
        <v>0</v>
      </c>
      <c r="K52" s="355">
        <v>12839084</v>
      </c>
      <c r="L52" s="355">
        <v>27972</v>
      </c>
      <c r="M52" s="356">
        <v>24.3</v>
      </c>
      <c r="N52" s="354">
        <v>13177028</v>
      </c>
      <c r="O52" s="355">
        <v>0</v>
      </c>
      <c r="P52" s="355">
        <v>13177028</v>
      </c>
      <c r="Q52" s="355">
        <v>28708</v>
      </c>
      <c r="R52" s="356">
        <v>24.9</v>
      </c>
    </row>
    <row r="53" spans="1:18" ht="18" customHeight="1" x14ac:dyDescent="0.2">
      <c r="A53" s="154">
        <v>49</v>
      </c>
      <c r="B53" s="353">
        <v>6806</v>
      </c>
      <c r="C53" s="353" t="s">
        <v>316</v>
      </c>
      <c r="D53" s="354">
        <v>2372062</v>
      </c>
      <c r="E53" s="355">
        <v>0</v>
      </c>
      <c r="F53" s="355">
        <v>2372062</v>
      </c>
      <c r="G53" s="355">
        <v>2255</v>
      </c>
      <c r="H53" s="356">
        <v>2</v>
      </c>
      <c r="I53" s="354">
        <v>27115215</v>
      </c>
      <c r="J53" s="355">
        <v>0</v>
      </c>
      <c r="K53" s="355">
        <v>27115215</v>
      </c>
      <c r="L53" s="355">
        <v>25775</v>
      </c>
      <c r="M53" s="356">
        <v>22.5</v>
      </c>
      <c r="N53" s="354">
        <v>29487277</v>
      </c>
      <c r="O53" s="355">
        <v>0</v>
      </c>
      <c r="P53" s="355">
        <v>29487277</v>
      </c>
      <c r="Q53" s="355">
        <v>28030</v>
      </c>
      <c r="R53" s="356">
        <v>24.4</v>
      </c>
    </row>
    <row r="54" spans="1:18" ht="18" customHeight="1" x14ac:dyDescent="0.2">
      <c r="A54" s="154">
        <v>50</v>
      </c>
      <c r="B54" s="353">
        <v>7332</v>
      </c>
      <c r="C54" s="353" t="s">
        <v>316</v>
      </c>
      <c r="D54" s="354">
        <v>549811</v>
      </c>
      <c r="E54" s="355">
        <v>0</v>
      </c>
      <c r="F54" s="355">
        <v>549811</v>
      </c>
      <c r="G54" s="355">
        <v>2433</v>
      </c>
      <c r="H54" s="356">
        <v>2.8</v>
      </c>
      <c r="I54" s="354">
        <v>5465754</v>
      </c>
      <c r="J54" s="355">
        <v>0</v>
      </c>
      <c r="K54" s="355">
        <v>5465754</v>
      </c>
      <c r="L54" s="355">
        <v>24185</v>
      </c>
      <c r="M54" s="356">
        <v>27.6</v>
      </c>
      <c r="N54" s="354">
        <v>6015565</v>
      </c>
      <c r="O54" s="355">
        <v>0</v>
      </c>
      <c r="P54" s="355">
        <v>6015565</v>
      </c>
      <c r="Q54" s="355">
        <v>26618</v>
      </c>
      <c r="R54" s="356">
        <v>30.3</v>
      </c>
    </row>
    <row r="55" spans="1:18" ht="18" customHeight="1" x14ac:dyDescent="0.2">
      <c r="A55" s="154">
        <v>51</v>
      </c>
      <c r="B55" s="353">
        <v>6805</v>
      </c>
      <c r="C55" s="353" t="s">
        <v>322</v>
      </c>
      <c r="D55" s="354">
        <v>1675493</v>
      </c>
      <c r="E55" s="355">
        <v>597699</v>
      </c>
      <c r="F55" s="355">
        <v>2273192</v>
      </c>
      <c r="G55" s="355">
        <v>3252</v>
      </c>
      <c r="H55" s="356">
        <v>3.2</v>
      </c>
      <c r="I55" s="354">
        <v>16327468</v>
      </c>
      <c r="J55" s="355">
        <v>0</v>
      </c>
      <c r="K55" s="355">
        <v>16327468</v>
      </c>
      <c r="L55" s="355">
        <v>23358</v>
      </c>
      <c r="M55" s="356">
        <v>22.9</v>
      </c>
      <c r="N55" s="354">
        <v>18002961</v>
      </c>
      <c r="O55" s="355">
        <v>597699</v>
      </c>
      <c r="P55" s="355">
        <v>18600660</v>
      </c>
      <c r="Q55" s="355">
        <v>26610</v>
      </c>
      <c r="R55" s="356">
        <v>26.1</v>
      </c>
    </row>
    <row r="56" spans="1:18" ht="18" customHeight="1" x14ac:dyDescent="0.2">
      <c r="A56" s="154">
        <v>52</v>
      </c>
      <c r="B56" s="353">
        <v>5143</v>
      </c>
      <c r="C56" s="353" t="s">
        <v>327</v>
      </c>
      <c r="D56" s="354">
        <v>0</v>
      </c>
      <c r="E56" s="355">
        <v>710252</v>
      </c>
      <c r="F56" s="355">
        <v>710252</v>
      </c>
      <c r="G56" s="355">
        <v>1113</v>
      </c>
      <c r="H56" s="356">
        <v>1.1000000000000001</v>
      </c>
      <c r="I56" s="354">
        <v>16249826</v>
      </c>
      <c r="J56" s="355">
        <v>0</v>
      </c>
      <c r="K56" s="355">
        <v>16249826</v>
      </c>
      <c r="L56" s="355">
        <v>25470</v>
      </c>
      <c r="M56" s="356">
        <v>25.6</v>
      </c>
      <c r="N56" s="354">
        <v>16249826</v>
      </c>
      <c r="O56" s="355">
        <v>710252</v>
      </c>
      <c r="P56" s="355">
        <v>16960078</v>
      </c>
      <c r="Q56" s="355">
        <v>26583</v>
      </c>
      <c r="R56" s="356">
        <v>26.7</v>
      </c>
    </row>
    <row r="57" spans="1:18" ht="18" customHeight="1" x14ac:dyDescent="0.2">
      <c r="A57" s="154">
        <v>53</v>
      </c>
      <c r="B57" s="353">
        <v>5381</v>
      </c>
      <c r="C57" s="353" t="s">
        <v>322</v>
      </c>
      <c r="D57" s="354">
        <v>1938910</v>
      </c>
      <c r="E57" s="355">
        <v>0</v>
      </c>
      <c r="F57" s="355">
        <v>1938910</v>
      </c>
      <c r="G57" s="355">
        <v>6195</v>
      </c>
      <c r="H57" s="356">
        <v>7</v>
      </c>
      <c r="I57" s="354">
        <v>6232725</v>
      </c>
      <c r="J57" s="355">
        <v>0</v>
      </c>
      <c r="K57" s="355">
        <v>6232725</v>
      </c>
      <c r="L57" s="355">
        <v>19913</v>
      </c>
      <c r="M57" s="356">
        <v>22.4</v>
      </c>
      <c r="N57" s="354">
        <v>8171635</v>
      </c>
      <c r="O57" s="355">
        <v>0</v>
      </c>
      <c r="P57" s="355">
        <v>8171635</v>
      </c>
      <c r="Q57" s="355">
        <v>26107</v>
      </c>
      <c r="R57" s="356">
        <v>29.4</v>
      </c>
    </row>
    <row r="58" spans="1:18" ht="18" customHeight="1" x14ac:dyDescent="0.2">
      <c r="A58" s="154">
        <v>54</v>
      </c>
      <c r="B58" s="353">
        <v>1461</v>
      </c>
      <c r="C58" s="353" t="s">
        <v>316</v>
      </c>
      <c r="D58" s="354">
        <v>3064876</v>
      </c>
      <c r="E58" s="355">
        <v>0</v>
      </c>
      <c r="F58" s="355">
        <v>3064876</v>
      </c>
      <c r="G58" s="355">
        <v>3807</v>
      </c>
      <c r="H58" s="356">
        <v>2.6</v>
      </c>
      <c r="I58" s="354">
        <v>17210317</v>
      </c>
      <c r="J58" s="355">
        <v>0</v>
      </c>
      <c r="K58" s="355">
        <v>17210317</v>
      </c>
      <c r="L58" s="355">
        <v>21379</v>
      </c>
      <c r="M58" s="356">
        <v>14.6</v>
      </c>
      <c r="N58" s="354">
        <v>20275193</v>
      </c>
      <c r="O58" s="355">
        <v>0</v>
      </c>
      <c r="P58" s="355">
        <v>20275193</v>
      </c>
      <c r="Q58" s="355">
        <v>25187</v>
      </c>
      <c r="R58" s="356">
        <v>17.2</v>
      </c>
    </row>
    <row r="59" spans="1:18" ht="18" customHeight="1" x14ac:dyDescent="0.2">
      <c r="A59" s="154">
        <v>55</v>
      </c>
      <c r="B59" s="353">
        <v>5315</v>
      </c>
      <c r="C59" s="353" t="s">
        <v>322</v>
      </c>
      <c r="D59" s="354">
        <v>678984</v>
      </c>
      <c r="E59" s="355">
        <v>0</v>
      </c>
      <c r="F59" s="355">
        <v>678984</v>
      </c>
      <c r="G59" s="355">
        <v>1891</v>
      </c>
      <c r="H59" s="356">
        <v>1.7</v>
      </c>
      <c r="I59" s="354">
        <v>8293909</v>
      </c>
      <c r="J59" s="355">
        <v>0</v>
      </c>
      <c r="K59" s="355">
        <v>8293909</v>
      </c>
      <c r="L59" s="355">
        <v>23103</v>
      </c>
      <c r="M59" s="356">
        <v>20.8</v>
      </c>
      <c r="N59" s="354">
        <v>8972893</v>
      </c>
      <c r="O59" s="355">
        <v>0</v>
      </c>
      <c r="P59" s="355">
        <v>8972893</v>
      </c>
      <c r="Q59" s="355">
        <v>24994</v>
      </c>
      <c r="R59" s="356">
        <v>22.5</v>
      </c>
    </row>
    <row r="60" spans="1:18" ht="18" customHeight="1" x14ac:dyDescent="0.2">
      <c r="A60" s="154">
        <v>56</v>
      </c>
      <c r="B60" s="353">
        <v>7214</v>
      </c>
      <c r="C60" s="353" t="s">
        <v>316</v>
      </c>
      <c r="D60" s="354">
        <v>343000</v>
      </c>
      <c r="E60" s="355">
        <v>0</v>
      </c>
      <c r="F60" s="355">
        <v>343000</v>
      </c>
      <c r="G60" s="355">
        <v>577</v>
      </c>
      <c r="H60" s="356">
        <v>0.5</v>
      </c>
      <c r="I60" s="354">
        <v>13667000</v>
      </c>
      <c r="J60" s="355">
        <v>0</v>
      </c>
      <c r="K60" s="355">
        <v>13667000</v>
      </c>
      <c r="L60" s="355">
        <v>23008</v>
      </c>
      <c r="M60" s="356">
        <v>20</v>
      </c>
      <c r="N60" s="354">
        <v>14010000</v>
      </c>
      <c r="O60" s="355">
        <v>0</v>
      </c>
      <c r="P60" s="355">
        <v>14010000</v>
      </c>
      <c r="Q60" s="355">
        <v>23586</v>
      </c>
      <c r="R60" s="356">
        <v>20.5</v>
      </c>
    </row>
    <row r="61" spans="1:18" ht="18" customHeight="1" x14ac:dyDescent="0.2">
      <c r="A61" s="154">
        <v>57</v>
      </c>
      <c r="B61" s="353">
        <v>9973</v>
      </c>
      <c r="C61" s="353" t="s">
        <v>316</v>
      </c>
      <c r="D61" s="354">
        <v>2022490</v>
      </c>
      <c r="E61" s="355">
        <v>0</v>
      </c>
      <c r="F61" s="355">
        <v>2022490</v>
      </c>
      <c r="G61" s="355">
        <v>3725</v>
      </c>
      <c r="H61" s="356">
        <v>2.4</v>
      </c>
      <c r="I61" s="354">
        <v>10706096</v>
      </c>
      <c r="J61" s="355">
        <v>0</v>
      </c>
      <c r="K61" s="355">
        <v>10706096</v>
      </c>
      <c r="L61" s="355">
        <v>19717</v>
      </c>
      <c r="M61" s="356">
        <v>12.5</v>
      </c>
      <c r="N61" s="354">
        <v>12728586</v>
      </c>
      <c r="O61" s="355">
        <v>0</v>
      </c>
      <c r="P61" s="355">
        <v>12728586</v>
      </c>
      <c r="Q61" s="355">
        <v>23441</v>
      </c>
      <c r="R61" s="356">
        <v>14.8</v>
      </c>
    </row>
    <row r="62" spans="1:18" ht="18" customHeight="1" x14ac:dyDescent="0.2">
      <c r="A62" s="154">
        <v>58</v>
      </c>
      <c r="B62" s="353">
        <v>5073</v>
      </c>
      <c r="C62" s="353" t="s">
        <v>322</v>
      </c>
      <c r="D62" s="354">
        <v>1354887</v>
      </c>
      <c r="E62" s="355">
        <v>376339</v>
      </c>
      <c r="F62" s="355">
        <v>1731226</v>
      </c>
      <c r="G62" s="355">
        <v>3224</v>
      </c>
      <c r="H62" s="356">
        <v>3.6</v>
      </c>
      <c r="I62" s="354">
        <v>10777889</v>
      </c>
      <c r="J62" s="355">
        <v>0</v>
      </c>
      <c r="K62" s="355">
        <v>10777889</v>
      </c>
      <c r="L62" s="355">
        <v>20071</v>
      </c>
      <c r="M62" s="356">
        <v>22.2</v>
      </c>
      <c r="N62" s="354">
        <v>12132776</v>
      </c>
      <c r="O62" s="355">
        <v>376339</v>
      </c>
      <c r="P62" s="355">
        <v>12509115</v>
      </c>
      <c r="Q62" s="355">
        <v>23294</v>
      </c>
      <c r="R62" s="356">
        <v>25.8</v>
      </c>
    </row>
    <row r="63" spans="1:18" ht="18" customHeight="1" x14ac:dyDescent="0.2">
      <c r="A63" s="154">
        <v>59</v>
      </c>
      <c r="B63" s="353">
        <v>6533</v>
      </c>
      <c r="C63" s="353" t="s">
        <v>316</v>
      </c>
      <c r="D63" s="354">
        <v>1366311</v>
      </c>
      <c r="E63" s="355">
        <v>0</v>
      </c>
      <c r="F63" s="355">
        <v>1366311</v>
      </c>
      <c r="G63" s="355">
        <v>2105</v>
      </c>
      <c r="H63" s="356">
        <v>2.6</v>
      </c>
      <c r="I63" s="354">
        <v>13560272</v>
      </c>
      <c r="J63" s="355">
        <v>0</v>
      </c>
      <c r="K63" s="355">
        <v>13560272</v>
      </c>
      <c r="L63" s="355">
        <v>20894</v>
      </c>
      <c r="M63" s="356">
        <v>25.3</v>
      </c>
      <c r="N63" s="354">
        <v>14926583</v>
      </c>
      <c r="O63" s="355">
        <v>0</v>
      </c>
      <c r="P63" s="355">
        <v>14926583</v>
      </c>
      <c r="Q63" s="355">
        <v>22999</v>
      </c>
      <c r="R63" s="356">
        <v>27.9</v>
      </c>
    </row>
    <row r="64" spans="1:18" ht="18" customHeight="1" x14ac:dyDescent="0.2">
      <c r="A64" s="154">
        <v>60</v>
      </c>
      <c r="B64" s="353">
        <v>6670</v>
      </c>
      <c r="C64" s="353" t="s">
        <v>316</v>
      </c>
      <c r="D64" s="354">
        <v>1725117</v>
      </c>
      <c r="E64" s="355">
        <v>0</v>
      </c>
      <c r="F64" s="355">
        <v>1725117</v>
      </c>
      <c r="G64" s="355">
        <v>3663</v>
      </c>
      <c r="H64" s="356">
        <v>2.1</v>
      </c>
      <c r="I64" s="354">
        <v>9068742</v>
      </c>
      <c r="J64" s="355">
        <v>0</v>
      </c>
      <c r="K64" s="355">
        <v>9068742</v>
      </c>
      <c r="L64" s="355">
        <v>19254</v>
      </c>
      <c r="M64" s="356">
        <v>11.2</v>
      </c>
      <c r="N64" s="354">
        <v>10793859</v>
      </c>
      <c r="O64" s="355">
        <v>0</v>
      </c>
      <c r="P64" s="355">
        <v>10793859</v>
      </c>
      <c r="Q64" s="355">
        <v>22917</v>
      </c>
      <c r="R64" s="356">
        <v>13.4</v>
      </c>
    </row>
    <row r="65" spans="1:18" ht="18" customHeight="1" x14ac:dyDescent="0.2">
      <c r="A65" s="154">
        <v>61</v>
      </c>
      <c r="B65" s="353">
        <v>1268</v>
      </c>
      <c r="C65" s="353" t="s">
        <v>316</v>
      </c>
      <c r="D65" s="354">
        <v>640924</v>
      </c>
      <c r="E65" s="355">
        <v>0</v>
      </c>
      <c r="F65" s="355">
        <v>640924</v>
      </c>
      <c r="G65" s="355">
        <v>2195</v>
      </c>
      <c r="H65" s="356">
        <v>1.3</v>
      </c>
      <c r="I65" s="354">
        <v>6039963</v>
      </c>
      <c r="J65" s="355">
        <v>0</v>
      </c>
      <c r="K65" s="355">
        <v>6039963</v>
      </c>
      <c r="L65" s="355">
        <v>20685</v>
      </c>
      <c r="M65" s="356">
        <v>12.5</v>
      </c>
      <c r="N65" s="354">
        <v>6680887</v>
      </c>
      <c r="O65" s="355">
        <v>0</v>
      </c>
      <c r="P65" s="355">
        <v>6680887</v>
      </c>
      <c r="Q65" s="355">
        <v>22880</v>
      </c>
      <c r="R65" s="356">
        <v>13.8</v>
      </c>
    </row>
    <row r="66" spans="1:18" ht="18" customHeight="1" x14ac:dyDescent="0.2">
      <c r="A66" s="154">
        <v>62</v>
      </c>
      <c r="B66" s="353">
        <v>3508</v>
      </c>
      <c r="C66" s="353" t="s">
        <v>327</v>
      </c>
      <c r="D66" s="354">
        <v>0</v>
      </c>
      <c r="E66" s="355">
        <v>2436474</v>
      </c>
      <c r="F66" s="355">
        <v>2436474</v>
      </c>
      <c r="G66" s="355">
        <v>5575</v>
      </c>
      <c r="H66" s="356">
        <v>6.1</v>
      </c>
      <c r="I66" s="354">
        <v>7270351</v>
      </c>
      <c r="J66" s="355">
        <v>0</v>
      </c>
      <c r="K66" s="355">
        <v>7270351</v>
      </c>
      <c r="L66" s="355">
        <v>16637</v>
      </c>
      <c r="M66" s="356">
        <v>18.3</v>
      </c>
      <c r="N66" s="354">
        <v>7270351</v>
      </c>
      <c r="O66" s="355">
        <v>2436474</v>
      </c>
      <c r="P66" s="355">
        <v>9706825</v>
      </c>
      <c r="Q66" s="355">
        <v>22212</v>
      </c>
      <c r="R66" s="356">
        <v>24.4</v>
      </c>
    </row>
    <row r="67" spans="1:18" ht="18" customHeight="1" x14ac:dyDescent="0.2">
      <c r="A67" s="154">
        <v>63</v>
      </c>
      <c r="B67" s="353">
        <v>2609</v>
      </c>
      <c r="C67" s="353" t="s">
        <v>322</v>
      </c>
      <c r="D67" s="354">
        <v>840541</v>
      </c>
      <c r="E67" s="355">
        <v>20562</v>
      </c>
      <c r="F67" s="355">
        <v>861103</v>
      </c>
      <c r="G67" s="355">
        <v>1935</v>
      </c>
      <c r="H67" s="356">
        <v>2.2000000000000002</v>
      </c>
      <c r="I67" s="354">
        <v>7407065</v>
      </c>
      <c r="J67" s="355">
        <v>1347712</v>
      </c>
      <c r="K67" s="355">
        <v>8754777</v>
      </c>
      <c r="L67" s="355">
        <v>19674</v>
      </c>
      <c r="M67" s="356">
        <v>21.9</v>
      </c>
      <c r="N67" s="354">
        <v>8247606</v>
      </c>
      <c r="O67" s="355">
        <v>1368274</v>
      </c>
      <c r="P67" s="355">
        <v>9615880</v>
      </c>
      <c r="Q67" s="355">
        <v>21609</v>
      </c>
      <c r="R67" s="356">
        <v>24.1</v>
      </c>
    </row>
    <row r="68" spans="1:18" ht="18" customHeight="1" x14ac:dyDescent="0.2">
      <c r="A68" s="154">
        <v>64</v>
      </c>
      <c r="B68" s="353">
        <v>8288</v>
      </c>
      <c r="C68" s="353" t="s">
        <v>316</v>
      </c>
      <c r="D68" s="354">
        <v>355300</v>
      </c>
      <c r="E68" s="355">
        <v>0</v>
      </c>
      <c r="F68" s="355">
        <v>355300</v>
      </c>
      <c r="G68" s="355">
        <v>538</v>
      </c>
      <c r="H68" s="356">
        <v>0.5</v>
      </c>
      <c r="I68" s="354">
        <v>13608400</v>
      </c>
      <c r="J68" s="355">
        <v>0</v>
      </c>
      <c r="K68" s="355">
        <v>13608400</v>
      </c>
      <c r="L68" s="355">
        <v>20619</v>
      </c>
      <c r="M68" s="356">
        <v>18.899999999999999</v>
      </c>
      <c r="N68" s="354">
        <v>13963700</v>
      </c>
      <c r="O68" s="355">
        <v>0</v>
      </c>
      <c r="P68" s="355">
        <v>13963700</v>
      </c>
      <c r="Q68" s="355">
        <v>21157</v>
      </c>
      <c r="R68" s="356">
        <v>19.399999999999999</v>
      </c>
    </row>
    <row r="69" spans="1:18" ht="18" customHeight="1" x14ac:dyDescent="0.2">
      <c r="A69" s="154">
        <v>65</v>
      </c>
      <c r="B69" s="353">
        <v>5634</v>
      </c>
      <c r="C69" s="353" t="s">
        <v>327</v>
      </c>
      <c r="D69" s="354">
        <v>1050300</v>
      </c>
      <c r="E69" s="355">
        <v>0</v>
      </c>
      <c r="F69" s="355">
        <v>1050300</v>
      </c>
      <c r="G69" s="355">
        <v>2414</v>
      </c>
      <c r="H69" s="356">
        <v>2.9</v>
      </c>
      <c r="I69" s="354">
        <v>7960100</v>
      </c>
      <c r="J69" s="355">
        <v>0</v>
      </c>
      <c r="K69" s="355">
        <v>7960100</v>
      </c>
      <c r="L69" s="355">
        <v>18299</v>
      </c>
      <c r="M69" s="356">
        <v>21.9</v>
      </c>
      <c r="N69" s="354">
        <v>9010400</v>
      </c>
      <c r="O69" s="355">
        <v>0</v>
      </c>
      <c r="P69" s="355">
        <v>9010400</v>
      </c>
      <c r="Q69" s="355">
        <v>20714</v>
      </c>
      <c r="R69" s="356">
        <v>24.8</v>
      </c>
    </row>
    <row r="70" spans="1:18" ht="18" customHeight="1" x14ac:dyDescent="0.2">
      <c r="A70" s="154">
        <v>66</v>
      </c>
      <c r="B70" s="353">
        <v>5255</v>
      </c>
      <c r="C70" s="353" t="s">
        <v>322</v>
      </c>
      <c r="D70" s="354">
        <v>1229545</v>
      </c>
      <c r="E70" s="355">
        <v>125249</v>
      </c>
      <c r="F70" s="355">
        <v>1354794</v>
      </c>
      <c r="G70" s="355">
        <v>4328</v>
      </c>
      <c r="H70" s="356">
        <v>3</v>
      </c>
      <c r="I70" s="354">
        <v>3966610</v>
      </c>
      <c r="J70" s="355">
        <v>0</v>
      </c>
      <c r="K70" s="355">
        <v>3966610</v>
      </c>
      <c r="L70" s="355">
        <v>12673</v>
      </c>
      <c r="M70" s="356">
        <v>8.8000000000000007</v>
      </c>
      <c r="N70" s="354">
        <v>5196155</v>
      </c>
      <c r="O70" s="355">
        <v>125249</v>
      </c>
      <c r="P70" s="355">
        <v>5321404</v>
      </c>
      <c r="Q70" s="355">
        <v>17001</v>
      </c>
      <c r="R70" s="356">
        <v>11.8</v>
      </c>
    </row>
    <row r="71" spans="1:18" ht="18" customHeight="1" x14ac:dyDescent="0.2">
      <c r="A71" s="154">
        <v>67</v>
      </c>
      <c r="B71" s="353">
        <v>6229</v>
      </c>
      <c r="C71" s="353" t="s">
        <v>316</v>
      </c>
      <c r="D71" s="354">
        <v>947448</v>
      </c>
      <c r="E71" s="355">
        <v>600995</v>
      </c>
      <c r="F71" s="355">
        <v>1548443</v>
      </c>
      <c r="G71" s="355">
        <v>3366</v>
      </c>
      <c r="H71" s="356">
        <v>3.9</v>
      </c>
      <c r="I71" s="354">
        <v>4793030</v>
      </c>
      <c r="J71" s="355">
        <v>0</v>
      </c>
      <c r="K71" s="355">
        <v>4793030</v>
      </c>
      <c r="L71" s="355">
        <v>10420</v>
      </c>
      <c r="M71" s="356">
        <v>12</v>
      </c>
      <c r="N71" s="354">
        <v>5740478</v>
      </c>
      <c r="O71" s="355">
        <v>600995</v>
      </c>
      <c r="P71" s="355">
        <v>6341473</v>
      </c>
      <c r="Q71" s="355">
        <v>13786</v>
      </c>
      <c r="R71" s="356">
        <v>15.9</v>
      </c>
    </row>
    <row r="72" spans="1:18" ht="18" customHeight="1" x14ac:dyDescent="0.2">
      <c r="A72" s="154">
        <v>68</v>
      </c>
      <c r="B72" s="353">
        <v>3346</v>
      </c>
      <c r="C72" s="353" t="s">
        <v>316</v>
      </c>
      <c r="D72" s="354">
        <v>918228</v>
      </c>
      <c r="E72" s="355">
        <v>0</v>
      </c>
      <c r="F72" s="355">
        <v>918228</v>
      </c>
      <c r="G72" s="355">
        <v>2213</v>
      </c>
      <c r="H72" s="356">
        <v>5.4</v>
      </c>
      <c r="I72" s="354">
        <v>1252311</v>
      </c>
      <c r="J72" s="355">
        <v>0</v>
      </c>
      <c r="K72" s="355">
        <v>1252311</v>
      </c>
      <c r="L72" s="355">
        <v>3018</v>
      </c>
      <c r="M72" s="356">
        <v>7.4</v>
      </c>
      <c r="N72" s="354">
        <v>2170539</v>
      </c>
      <c r="O72" s="355">
        <v>0</v>
      </c>
      <c r="P72" s="355">
        <v>2170539</v>
      </c>
      <c r="Q72" s="355">
        <v>5230</v>
      </c>
      <c r="R72" s="356">
        <v>12.8</v>
      </c>
    </row>
    <row r="73" spans="1:18" ht="20.100000000000001" customHeight="1" x14ac:dyDescent="0.2">
      <c r="A73" s="214"/>
      <c r="B73" s="403" t="s">
        <v>512</v>
      </c>
      <c r="C73" s="403" t="s">
        <v>408</v>
      </c>
      <c r="D73" s="215">
        <v>2508867</v>
      </c>
      <c r="E73" s="216">
        <v>1693150</v>
      </c>
      <c r="F73" s="216">
        <v>2971773</v>
      </c>
      <c r="G73" s="216">
        <v>6259</v>
      </c>
      <c r="H73" s="217">
        <v>4.5999999999999996</v>
      </c>
      <c r="I73" s="215">
        <v>15018162</v>
      </c>
      <c r="J73" s="216">
        <v>1691681</v>
      </c>
      <c r="K73" s="216">
        <v>15217183</v>
      </c>
      <c r="L73" s="216">
        <v>32048</v>
      </c>
      <c r="M73" s="217">
        <v>23.8</v>
      </c>
      <c r="N73" s="215">
        <v>17342554</v>
      </c>
      <c r="O73" s="216">
        <v>1984667</v>
      </c>
      <c r="P73" s="216">
        <v>18188956</v>
      </c>
      <c r="Q73" s="216">
        <v>38307</v>
      </c>
      <c r="R73" s="217">
        <v>28.4</v>
      </c>
    </row>
    <row r="74" spans="1:18" ht="20.100000000000001" customHeight="1" x14ac:dyDescent="0.2">
      <c r="A74" s="214"/>
      <c r="B74" s="218" t="s">
        <v>400</v>
      </c>
      <c r="C74" s="219"/>
      <c r="D74" s="215">
        <v>44611</v>
      </c>
      <c r="E74" s="216">
        <v>10000</v>
      </c>
      <c r="F74" s="216">
        <v>66391</v>
      </c>
      <c r="G74" s="220">
        <v>206</v>
      </c>
      <c r="H74" s="217">
        <v>0.2</v>
      </c>
      <c r="I74" s="215">
        <v>1252311</v>
      </c>
      <c r="J74" s="216">
        <v>36229</v>
      </c>
      <c r="K74" s="216">
        <v>1252311</v>
      </c>
      <c r="L74" s="216">
        <v>3018</v>
      </c>
      <c r="M74" s="217">
        <v>7.4</v>
      </c>
      <c r="N74" s="215">
        <v>2170539</v>
      </c>
      <c r="O74" s="216">
        <v>10000</v>
      </c>
      <c r="P74" s="216">
        <v>2170539</v>
      </c>
      <c r="Q74" s="216">
        <v>5230</v>
      </c>
      <c r="R74" s="217">
        <v>11.8</v>
      </c>
    </row>
    <row r="75" spans="1:18" ht="20.100000000000001" customHeight="1" x14ac:dyDescent="0.2">
      <c r="A75" s="214"/>
      <c r="B75" s="218" t="s">
        <v>401</v>
      </c>
      <c r="C75" s="219"/>
      <c r="D75" s="215">
        <v>14570642</v>
      </c>
      <c r="E75" s="216">
        <v>16368209</v>
      </c>
      <c r="F75" s="216">
        <v>17679793</v>
      </c>
      <c r="G75" s="216">
        <v>106215</v>
      </c>
      <c r="H75" s="217">
        <v>26.5</v>
      </c>
      <c r="I75" s="215">
        <v>53173515</v>
      </c>
      <c r="J75" s="216">
        <v>5676391</v>
      </c>
      <c r="K75" s="216">
        <v>53173515</v>
      </c>
      <c r="L75" s="216">
        <v>457732</v>
      </c>
      <c r="M75" s="217">
        <v>55.5</v>
      </c>
      <c r="N75" s="215">
        <v>59466700</v>
      </c>
      <c r="O75" s="216">
        <v>16368209</v>
      </c>
      <c r="P75" s="216">
        <v>59466700</v>
      </c>
      <c r="Q75" s="216">
        <v>563947</v>
      </c>
      <c r="R75" s="217">
        <v>68.400000000000006</v>
      </c>
    </row>
    <row r="77" spans="1:18" ht="36" customHeight="1" x14ac:dyDescent="0.2">
      <c r="A77" s="404" t="s">
        <v>526</v>
      </c>
      <c r="B77" s="404"/>
      <c r="C77" s="404"/>
      <c r="D77" s="145"/>
      <c r="E77" s="145"/>
      <c r="F77" s="145"/>
    </row>
    <row r="78" spans="1:18" ht="21" customHeight="1" x14ac:dyDescent="0.2">
      <c r="A78" s="29" t="s">
        <v>124</v>
      </c>
      <c r="B78" s="109"/>
      <c r="C78" s="109"/>
      <c r="D78" s="112"/>
      <c r="E78" s="112"/>
      <c r="F78" s="113"/>
    </row>
  </sheetData>
  <autoFilter ref="A4:R4" xr:uid="{00000000-0009-0000-0000-00001F000000}"/>
  <mergeCells count="8">
    <mergeCell ref="N3:R3"/>
    <mergeCell ref="A1:C1"/>
    <mergeCell ref="A2:C2"/>
    <mergeCell ref="B73:C73"/>
    <mergeCell ref="A77:C77"/>
    <mergeCell ref="A3:C3"/>
    <mergeCell ref="D3:H3"/>
    <mergeCell ref="I3:M3"/>
  </mergeCells>
  <conditionalFormatting sqref="A5:R72">
    <cfRule type="expression" dxfId="19" priority="1">
      <formula>MOD(ROW(),2)=0</formula>
    </cfRule>
  </conditionalFormatting>
  <hyperlinks>
    <hyperlink ref="A2:C2" location="TOC!A1" display="Return to Table of Contents" xr:uid="{00000000-0004-0000-1F00-000000000000}"/>
  </hyperlinks>
  <pageMargins left="0.25" right="0.25" top="0.75" bottom="0.75" header="0.3" footer="0.3"/>
  <pageSetup scale="26" orientation="portrait" r:id="rId1"/>
  <headerFooter>
    <oddHeader>&amp;L2022-23 &amp;"Arial,Italic"Survey of Dental Education&amp;"Arial,Regular" 
Report 3 - Finances</oddHeader>
  </headerFooter>
  <colBreaks count="2" manualBreakCount="2">
    <brk id="8" max="1048575" man="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908D5-305B-444E-ABF6-4A8EA12B0227}">
  <sheetPr>
    <tabColor theme="5"/>
    <pageSetUpPr fitToPage="1"/>
  </sheetPr>
  <dimension ref="A1:F33"/>
  <sheetViews>
    <sheetView workbookViewId="0"/>
  </sheetViews>
  <sheetFormatPr defaultColWidth="9.140625" defaultRowHeight="12.75" x14ac:dyDescent="0.2"/>
  <cols>
    <col min="1" max="3" width="9.140625" style="7"/>
    <col min="4" max="5" width="11.28515625" style="7" bestFit="1" customWidth="1"/>
    <col min="6" max="6" width="10.28515625" style="7" bestFit="1" customWidth="1"/>
    <col min="7" max="16384" width="9.140625" style="7"/>
  </cols>
  <sheetData>
    <row r="1" spans="1:6" ht="15" x14ac:dyDescent="0.25">
      <c r="A1" s="25" t="s">
        <v>40</v>
      </c>
    </row>
    <row r="2" spans="1:6" ht="22.15" customHeight="1" x14ac:dyDescent="0.2">
      <c r="A2" s="381" t="s">
        <v>64</v>
      </c>
      <c r="B2" s="381"/>
      <c r="C2" s="381"/>
    </row>
    <row r="3" spans="1:6" ht="17.25" customHeight="1" x14ac:dyDescent="0.2"/>
    <row r="4" spans="1:6" x14ac:dyDescent="0.2">
      <c r="C4" s="7" t="s">
        <v>127</v>
      </c>
      <c r="D4" s="7" t="s">
        <v>136</v>
      </c>
      <c r="E4" s="7" t="s">
        <v>137</v>
      </c>
      <c r="F4" s="7" t="s">
        <v>394</v>
      </c>
    </row>
    <row r="5" spans="1:6" x14ac:dyDescent="0.2">
      <c r="C5" s="7">
        <v>2012</v>
      </c>
      <c r="D5" s="332">
        <v>0.10063657141950816</v>
      </c>
      <c r="E5" s="332">
        <v>0.11815129133324899</v>
      </c>
      <c r="F5" s="332">
        <v>7.2547405820985428E-2</v>
      </c>
    </row>
    <row r="6" spans="1:6" x14ac:dyDescent="0.2">
      <c r="C6" s="7">
        <v>2013</v>
      </c>
      <c r="D6" s="332">
        <v>9.6268407729230482E-2</v>
      </c>
      <c r="E6" s="332">
        <v>0.11069852204286883</v>
      </c>
      <c r="F6" s="332">
        <v>7.2826057718907752E-2</v>
      </c>
    </row>
    <row r="7" spans="1:6" x14ac:dyDescent="0.2">
      <c r="C7" s="7">
        <v>2014</v>
      </c>
      <c r="D7" s="332">
        <v>9.5707426892337369E-2</v>
      </c>
      <c r="E7" s="332">
        <v>0.10722008261752916</v>
      </c>
      <c r="F7" s="332">
        <v>7.6223297544866175E-2</v>
      </c>
    </row>
    <row r="8" spans="1:6" x14ac:dyDescent="0.2">
      <c r="C8" s="7">
        <v>2015</v>
      </c>
      <c r="D8" s="332">
        <v>9.4053903289935459E-2</v>
      </c>
      <c r="E8" s="332">
        <v>0.10398393300230294</v>
      </c>
      <c r="F8" s="332">
        <v>7.7070471109992239E-2</v>
      </c>
    </row>
    <row r="9" spans="1:6" x14ac:dyDescent="0.2">
      <c r="C9" s="7">
        <v>2016</v>
      </c>
      <c r="D9" s="332">
        <v>9.448114908521188E-2</v>
      </c>
      <c r="E9" s="332">
        <v>0.10912521224155554</v>
      </c>
      <c r="F9" s="332">
        <v>7.0954802502650821E-2</v>
      </c>
    </row>
    <row r="10" spans="1:6" x14ac:dyDescent="0.2">
      <c r="C10" s="7">
        <v>2017</v>
      </c>
      <c r="D10" s="332">
        <v>9.1710991639738448E-2</v>
      </c>
      <c r="E10" s="332">
        <v>0.10208083257357657</v>
      </c>
      <c r="F10" s="332">
        <v>7.4795488495703305E-2</v>
      </c>
    </row>
    <row r="11" spans="1:6" x14ac:dyDescent="0.2">
      <c r="C11" s="7">
        <v>2018</v>
      </c>
      <c r="D11" s="332">
        <v>8.8819336089594247E-2</v>
      </c>
      <c r="E11" s="332">
        <v>9.5856702077714045E-2</v>
      </c>
      <c r="F11" s="332">
        <v>7.7226426591528591E-2</v>
      </c>
    </row>
    <row r="12" spans="1:6" x14ac:dyDescent="0.2">
      <c r="C12" s="7">
        <v>2019</v>
      </c>
      <c r="D12" s="332">
        <v>8.819118756205839E-2</v>
      </c>
      <c r="E12" s="332">
        <v>9.8018426299739989E-2</v>
      </c>
      <c r="F12" s="332">
        <v>7.2845271632406755E-2</v>
      </c>
    </row>
    <row r="13" spans="1:6" x14ac:dyDescent="0.2">
      <c r="C13" s="7">
        <v>2020</v>
      </c>
      <c r="D13" s="332">
        <v>9.0170121372091974E-2</v>
      </c>
      <c r="E13" s="332">
        <v>0.10236407699369213</v>
      </c>
      <c r="F13" s="332">
        <v>7.163299984003739E-2</v>
      </c>
    </row>
    <row r="14" spans="1:6" x14ac:dyDescent="0.2">
      <c r="C14" s="7">
        <v>2021</v>
      </c>
      <c r="D14" s="332">
        <v>8.9218501715898069E-2</v>
      </c>
      <c r="E14" s="332">
        <v>9.948112291635039E-2</v>
      </c>
      <c r="F14" s="332">
        <v>7.3585632149546332E-2</v>
      </c>
    </row>
    <row r="15" spans="1:6" x14ac:dyDescent="0.2">
      <c r="C15" s="7">
        <v>2022</v>
      </c>
      <c r="D15" s="332">
        <v>8.8277109167129275E-2</v>
      </c>
      <c r="E15" s="332">
        <v>9.96302913714852E-2</v>
      </c>
      <c r="F15" s="332">
        <v>7.1235815545496101E-2</v>
      </c>
    </row>
    <row r="19" spans="1:6" x14ac:dyDescent="0.2">
      <c r="C19" s="7">
        <v>2012</v>
      </c>
    </row>
    <row r="20" spans="1:6" x14ac:dyDescent="0.2">
      <c r="C20" s="7">
        <v>2013</v>
      </c>
    </row>
    <row r="21" spans="1:6" x14ac:dyDescent="0.2">
      <c r="C21" s="7">
        <v>2014</v>
      </c>
      <c r="D21" s="333"/>
      <c r="E21" s="333"/>
      <c r="F21" s="333"/>
    </row>
    <row r="22" spans="1:6" x14ac:dyDescent="0.2">
      <c r="C22" s="7">
        <v>2015</v>
      </c>
      <c r="D22" s="333"/>
      <c r="E22" s="333"/>
      <c r="F22" s="333"/>
    </row>
    <row r="23" spans="1:6" x14ac:dyDescent="0.2">
      <c r="C23" s="7">
        <v>2016</v>
      </c>
      <c r="D23" s="333"/>
      <c r="E23" s="333"/>
      <c r="F23" s="333"/>
    </row>
    <row r="24" spans="1:6" x14ac:dyDescent="0.2">
      <c r="C24" s="7">
        <v>2017</v>
      </c>
      <c r="D24" s="333"/>
      <c r="E24" s="333"/>
      <c r="F24" s="333"/>
    </row>
    <row r="25" spans="1:6" x14ac:dyDescent="0.2">
      <c r="C25" s="7">
        <v>2018</v>
      </c>
      <c r="D25" s="333"/>
      <c r="E25" s="333"/>
      <c r="F25" s="333"/>
    </row>
    <row r="26" spans="1:6" x14ac:dyDescent="0.2">
      <c r="C26" s="7">
        <v>2019</v>
      </c>
      <c r="D26" s="333"/>
      <c r="E26" s="333"/>
      <c r="F26" s="333"/>
    </row>
    <row r="27" spans="1:6" x14ac:dyDescent="0.2">
      <c r="C27" s="7">
        <v>2020</v>
      </c>
      <c r="D27" s="333"/>
      <c r="E27" s="333"/>
      <c r="F27" s="333"/>
    </row>
    <row r="28" spans="1:6" x14ac:dyDescent="0.2">
      <c r="C28" s="7">
        <v>2021</v>
      </c>
      <c r="D28" s="333"/>
      <c r="E28" s="333"/>
      <c r="F28" s="333"/>
    </row>
    <row r="29" spans="1:6" x14ac:dyDescent="0.2">
      <c r="C29" s="7">
        <v>2022</v>
      </c>
      <c r="D29" s="333"/>
      <c r="E29" s="333"/>
      <c r="F29" s="333"/>
    </row>
    <row r="30" spans="1:6" x14ac:dyDescent="0.2">
      <c r="D30" s="333"/>
      <c r="E30" s="333"/>
      <c r="F30" s="333"/>
    </row>
    <row r="31" spans="1:6" x14ac:dyDescent="0.2">
      <c r="D31" s="333"/>
      <c r="E31" s="333"/>
      <c r="F31" s="333"/>
    </row>
    <row r="32" spans="1:6" x14ac:dyDescent="0.2">
      <c r="A32" s="137" t="s">
        <v>395</v>
      </c>
    </row>
    <row r="33" spans="1:1" x14ac:dyDescent="0.2">
      <c r="A33" s="29" t="s">
        <v>124</v>
      </c>
    </row>
  </sheetData>
  <mergeCells count="1">
    <mergeCell ref="A2:C2"/>
  </mergeCells>
  <hyperlinks>
    <hyperlink ref="A2:C2" location="TOC!A1" display="Return to Table of Contents" xr:uid="{2EF565A0-23A7-429D-9707-4173A65DF482}"/>
  </hyperlinks>
  <pageMargins left="0.25" right="0.25" top="0.75" bottom="0.75" header="0.3" footer="0.3"/>
  <pageSetup scale="73" orientation="portrait" r:id="rId1"/>
  <headerFooter>
    <oddHeader>&amp;L2022-23 &amp;"Arial,Italic"Survey of Dental Education&amp;"Arial,Regular" 
Report 3 - Finances</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70C0"/>
    <pageSetUpPr fitToPage="1"/>
  </sheetPr>
  <dimension ref="A1:K77"/>
  <sheetViews>
    <sheetView zoomScaleNormal="100" workbookViewId="0">
      <pane xSplit="3" ySplit="3" topLeftCell="D4" activePane="bottomRight" state="frozen"/>
      <selection pane="topRight"/>
      <selection pane="bottomLeft"/>
      <selection pane="bottomRight" sqref="A1:C1"/>
    </sheetView>
  </sheetViews>
  <sheetFormatPr defaultColWidth="9.140625" defaultRowHeight="15" x14ac:dyDescent="0.2"/>
  <cols>
    <col min="1" max="1" width="11.140625" style="152" customWidth="1"/>
    <col min="2" max="2" width="16.85546875" style="152" customWidth="1"/>
    <col min="3" max="3" width="25.42578125" style="152" customWidth="1"/>
    <col min="4" max="11" width="16.140625" style="152" customWidth="1"/>
    <col min="12" max="16384" width="9.140625" style="1"/>
  </cols>
  <sheetData>
    <row r="1" spans="1:11" ht="60.6" customHeight="1" x14ac:dyDescent="0.25">
      <c r="A1" s="407" t="s">
        <v>41</v>
      </c>
      <c r="B1" s="407"/>
      <c r="C1" s="407"/>
    </row>
    <row r="2" spans="1:11" ht="20.25" customHeight="1" x14ac:dyDescent="0.2">
      <c r="A2" s="397" t="s">
        <v>64</v>
      </c>
      <c r="B2" s="397"/>
    </row>
    <row r="3" spans="1:11" ht="79.5" customHeight="1" x14ac:dyDescent="0.2">
      <c r="A3" s="31" t="s">
        <v>307</v>
      </c>
      <c r="B3" s="31" t="s">
        <v>396</v>
      </c>
      <c r="C3" s="31" t="s">
        <v>309</v>
      </c>
      <c r="D3" s="31" t="s">
        <v>527</v>
      </c>
      <c r="E3" s="31" t="s">
        <v>528</v>
      </c>
      <c r="F3" s="31" t="s">
        <v>529</v>
      </c>
      <c r="G3" s="31" t="s">
        <v>530</v>
      </c>
      <c r="H3" s="31" t="s">
        <v>241</v>
      </c>
      <c r="I3" s="31" t="s">
        <v>531</v>
      </c>
      <c r="J3" s="31" t="s">
        <v>532</v>
      </c>
      <c r="K3" s="31" t="s">
        <v>533</v>
      </c>
    </row>
    <row r="4" spans="1:11" ht="18" customHeight="1" x14ac:dyDescent="0.2">
      <c r="A4" s="185">
        <v>1</v>
      </c>
      <c r="B4" s="186">
        <v>7483</v>
      </c>
      <c r="C4" s="187" t="s">
        <v>322</v>
      </c>
      <c r="D4" s="228">
        <v>18957445</v>
      </c>
      <c r="E4" s="228">
        <v>7029963</v>
      </c>
      <c r="F4" s="228">
        <v>25987408</v>
      </c>
      <c r="G4" s="228">
        <v>4669210</v>
      </c>
      <c r="H4" s="228">
        <v>254957</v>
      </c>
      <c r="I4" s="228">
        <v>30911575</v>
      </c>
      <c r="J4" s="228">
        <v>58992</v>
      </c>
      <c r="K4" s="222">
        <v>30.1</v>
      </c>
    </row>
    <row r="5" spans="1:11" ht="18" customHeight="1" x14ac:dyDescent="0.2">
      <c r="A5" s="185">
        <v>2</v>
      </c>
      <c r="B5" s="186">
        <v>5634</v>
      </c>
      <c r="C5" s="187" t="s">
        <v>327</v>
      </c>
      <c r="D5" s="228">
        <v>4442400</v>
      </c>
      <c r="E5" s="228">
        <v>420200</v>
      </c>
      <c r="F5" s="228">
        <v>4862600</v>
      </c>
      <c r="G5" s="228">
        <v>2715000</v>
      </c>
      <c r="H5" s="228">
        <v>609600</v>
      </c>
      <c r="I5" s="228">
        <v>8187200</v>
      </c>
      <c r="J5" s="228">
        <v>18821</v>
      </c>
      <c r="K5" s="222">
        <v>22.6</v>
      </c>
    </row>
    <row r="6" spans="1:11" ht="18" customHeight="1" x14ac:dyDescent="0.2">
      <c r="A6" s="185">
        <v>3</v>
      </c>
      <c r="B6" s="186">
        <v>3393</v>
      </c>
      <c r="C6" s="187" t="s">
        <v>322</v>
      </c>
      <c r="D6" s="228">
        <v>16541223</v>
      </c>
      <c r="E6" s="228">
        <v>1315907</v>
      </c>
      <c r="F6" s="228">
        <v>17857130</v>
      </c>
      <c r="G6" s="228">
        <v>0</v>
      </c>
      <c r="H6" s="228">
        <v>0</v>
      </c>
      <c r="I6" s="228">
        <v>17857130</v>
      </c>
      <c r="J6" s="228">
        <v>41432</v>
      </c>
      <c r="K6" s="222">
        <v>18.600000000000001</v>
      </c>
    </row>
    <row r="7" spans="1:11" ht="18" customHeight="1" x14ac:dyDescent="0.2">
      <c r="A7" s="185">
        <v>4</v>
      </c>
      <c r="B7" s="186">
        <v>4577</v>
      </c>
      <c r="C7" s="187" t="s">
        <v>316</v>
      </c>
      <c r="D7" s="228">
        <v>1987057</v>
      </c>
      <c r="E7" s="228">
        <v>2743579</v>
      </c>
      <c r="F7" s="228">
        <v>4730636</v>
      </c>
      <c r="G7" s="228">
        <v>0</v>
      </c>
      <c r="H7" s="228">
        <v>0</v>
      </c>
      <c r="I7" s="228">
        <v>4730636</v>
      </c>
      <c r="J7" s="228">
        <v>13633</v>
      </c>
      <c r="K7" s="222">
        <v>18.100000000000001</v>
      </c>
    </row>
    <row r="8" spans="1:11" ht="18" customHeight="1" x14ac:dyDescent="0.2">
      <c r="A8" s="185">
        <v>5</v>
      </c>
      <c r="B8" s="186">
        <v>8694</v>
      </c>
      <c r="C8" s="187" t="s">
        <v>322</v>
      </c>
      <c r="D8" s="228">
        <v>4711081</v>
      </c>
      <c r="E8" s="228">
        <v>4887960</v>
      </c>
      <c r="F8" s="228">
        <v>9599041</v>
      </c>
      <c r="G8" s="228">
        <v>2345947</v>
      </c>
      <c r="H8" s="228">
        <v>0</v>
      </c>
      <c r="I8" s="228">
        <v>11944988</v>
      </c>
      <c r="J8" s="228">
        <v>20280</v>
      </c>
      <c r="K8" s="222">
        <v>17.7</v>
      </c>
    </row>
    <row r="9" spans="1:11" ht="18" customHeight="1" x14ac:dyDescent="0.2">
      <c r="A9" s="185">
        <v>6</v>
      </c>
      <c r="B9" s="186">
        <v>4745</v>
      </c>
      <c r="C9" s="187" t="s">
        <v>322</v>
      </c>
      <c r="D9" s="228">
        <v>18353122</v>
      </c>
      <c r="E9" s="228">
        <v>586797</v>
      </c>
      <c r="F9" s="228">
        <v>18939919</v>
      </c>
      <c r="G9" s="228">
        <v>143992</v>
      </c>
      <c r="H9" s="228">
        <v>0</v>
      </c>
      <c r="I9" s="228">
        <v>19083911</v>
      </c>
      <c r="J9" s="228">
        <v>29003</v>
      </c>
      <c r="K9" s="222">
        <v>17.399999999999999</v>
      </c>
    </row>
    <row r="10" spans="1:11" ht="18" customHeight="1" x14ac:dyDescent="0.2">
      <c r="A10" s="185">
        <v>7</v>
      </c>
      <c r="B10" s="186">
        <v>5442</v>
      </c>
      <c r="C10" s="187" t="s">
        <v>322</v>
      </c>
      <c r="D10" s="228">
        <v>651470</v>
      </c>
      <c r="E10" s="228">
        <v>2644666</v>
      </c>
      <c r="F10" s="228">
        <v>3296136</v>
      </c>
      <c r="G10" s="228">
        <v>191590</v>
      </c>
      <c r="H10" s="228">
        <v>191189</v>
      </c>
      <c r="I10" s="228">
        <v>3678915</v>
      </c>
      <c r="J10" s="228">
        <v>14657</v>
      </c>
      <c r="K10" s="222">
        <v>15.4</v>
      </c>
    </row>
    <row r="11" spans="1:11" ht="18" customHeight="1" x14ac:dyDescent="0.2">
      <c r="A11" s="185">
        <v>8</v>
      </c>
      <c r="B11" s="186">
        <v>9270</v>
      </c>
      <c r="C11" s="187" t="s">
        <v>322</v>
      </c>
      <c r="D11" s="228">
        <v>8153660</v>
      </c>
      <c r="E11" s="228">
        <v>1691550</v>
      </c>
      <c r="F11" s="228">
        <v>9845210</v>
      </c>
      <c r="G11" s="228">
        <v>1858282</v>
      </c>
      <c r="H11" s="228">
        <v>1336017</v>
      </c>
      <c r="I11" s="228">
        <v>13039509</v>
      </c>
      <c r="J11" s="228">
        <v>26236</v>
      </c>
      <c r="K11" s="222">
        <v>15.2</v>
      </c>
    </row>
    <row r="12" spans="1:11" ht="18" customHeight="1" x14ac:dyDescent="0.2">
      <c r="A12" s="185">
        <v>9</v>
      </c>
      <c r="B12" s="186">
        <v>2609</v>
      </c>
      <c r="C12" s="187" t="s">
        <v>322</v>
      </c>
      <c r="D12" s="228">
        <v>927928</v>
      </c>
      <c r="E12" s="228">
        <v>2631267</v>
      </c>
      <c r="F12" s="228">
        <v>3559195</v>
      </c>
      <c r="G12" s="228">
        <v>2486131</v>
      </c>
      <c r="H12" s="228">
        <v>0</v>
      </c>
      <c r="I12" s="228">
        <v>6045326</v>
      </c>
      <c r="J12" s="228">
        <v>13585</v>
      </c>
      <c r="K12" s="222">
        <v>15.2</v>
      </c>
    </row>
    <row r="13" spans="1:11" ht="18" customHeight="1" x14ac:dyDescent="0.2">
      <c r="A13" s="185">
        <v>10</v>
      </c>
      <c r="B13" s="186">
        <v>3979</v>
      </c>
      <c r="C13" s="187" t="s">
        <v>322</v>
      </c>
      <c r="D13" s="228">
        <v>5290435</v>
      </c>
      <c r="E13" s="228">
        <v>323986</v>
      </c>
      <c r="F13" s="228">
        <v>5614421</v>
      </c>
      <c r="G13" s="228">
        <v>2430356</v>
      </c>
      <c r="H13" s="228">
        <v>0</v>
      </c>
      <c r="I13" s="228">
        <v>8044777</v>
      </c>
      <c r="J13" s="228">
        <v>23454</v>
      </c>
      <c r="K13" s="222">
        <v>14.7</v>
      </c>
    </row>
    <row r="14" spans="1:11" ht="18" customHeight="1" x14ac:dyDescent="0.2">
      <c r="A14" s="185">
        <v>11</v>
      </c>
      <c r="B14" s="186">
        <v>4965</v>
      </c>
      <c r="C14" s="187" t="s">
        <v>322</v>
      </c>
      <c r="D14" s="228">
        <v>6857034</v>
      </c>
      <c r="E14" s="228">
        <v>404436</v>
      </c>
      <c r="F14" s="228">
        <v>7261470</v>
      </c>
      <c r="G14" s="228">
        <v>3606775</v>
      </c>
      <c r="H14" s="228">
        <v>0</v>
      </c>
      <c r="I14" s="228">
        <v>10868245</v>
      </c>
      <c r="J14" s="228">
        <v>24927</v>
      </c>
      <c r="K14" s="222">
        <v>13.3</v>
      </c>
    </row>
    <row r="15" spans="1:11" ht="18" customHeight="1" x14ac:dyDescent="0.2">
      <c r="A15" s="185">
        <v>12</v>
      </c>
      <c r="B15" s="186">
        <v>1980</v>
      </c>
      <c r="C15" s="187" t="s">
        <v>322</v>
      </c>
      <c r="D15" s="228">
        <v>8753216</v>
      </c>
      <c r="E15" s="228">
        <v>268055</v>
      </c>
      <c r="F15" s="228">
        <v>9021271</v>
      </c>
      <c r="G15" s="228">
        <v>565771</v>
      </c>
      <c r="H15" s="228">
        <v>0</v>
      </c>
      <c r="I15" s="228">
        <v>9587042</v>
      </c>
      <c r="J15" s="228">
        <v>31851</v>
      </c>
      <c r="K15" s="222">
        <v>12.7</v>
      </c>
    </row>
    <row r="16" spans="1:11" ht="18" customHeight="1" x14ac:dyDescent="0.2">
      <c r="A16" s="185">
        <v>13</v>
      </c>
      <c r="B16" s="186">
        <v>8288</v>
      </c>
      <c r="C16" s="187" t="s">
        <v>316</v>
      </c>
      <c r="D16" s="228">
        <v>7274900</v>
      </c>
      <c r="E16" s="228">
        <v>725400</v>
      </c>
      <c r="F16" s="228">
        <v>8000300</v>
      </c>
      <c r="G16" s="228">
        <v>1110700</v>
      </c>
      <c r="H16" s="228">
        <v>0</v>
      </c>
      <c r="I16" s="228">
        <v>9111000</v>
      </c>
      <c r="J16" s="228">
        <v>13805</v>
      </c>
      <c r="K16" s="222">
        <v>12.7</v>
      </c>
    </row>
    <row r="17" spans="1:11" ht="18" customHeight="1" x14ac:dyDescent="0.2">
      <c r="A17" s="185">
        <v>14</v>
      </c>
      <c r="B17" s="186">
        <v>6299</v>
      </c>
      <c r="C17" s="187" t="s">
        <v>316</v>
      </c>
      <c r="D17" s="228">
        <v>3513600</v>
      </c>
      <c r="E17" s="228">
        <v>2148600</v>
      </c>
      <c r="F17" s="228">
        <v>5662200</v>
      </c>
      <c r="G17" s="228">
        <v>451800</v>
      </c>
      <c r="H17" s="228">
        <v>0</v>
      </c>
      <c r="I17" s="228">
        <v>6114000</v>
      </c>
      <c r="J17" s="228">
        <v>28175</v>
      </c>
      <c r="K17" s="222">
        <v>12.7</v>
      </c>
    </row>
    <row r="18" spans="1:11" ht="18" customHeight="1" x14ac:dyDescent="0.2">
      <c r="A18" s="185">
        <v>15</v>
      </c>
      <c r="B18" s="186">
        <v>1461</v>
      </c>
      <c r="C18" s="187" t="s">
        <v>316</v>
      </c>
      <c r="D18" s="228">
        <v>12496821</v>
      </c>
      <c r="E18" s="228">
        <v>947938</v>
      </c>
      <c r="F18" s="228">
        <v>13444759</v>
      </c>
      <c r="G18" s="228">
        <v>1065880</v>
      </c>
      <c r="H18" s="228">
        <v>0</v>
      </c>
      <c r="I18" s="228">
        <v>14510639</v>
      </c>
      <c r="J18" s="228">
        <v>18026</v>
      </c>
      <c r="K18" s="222">
        <v>12.3</v>
      </c>
    </row>
    <row r="19" spans="1:11" ht="18" customHeight="1" x14ac:dyDescent="0.2">
      <c r="A19" s="185">
        <v>16</v>
      </c>
      <c r="B19" s="186">
        <v>9470</v>
      </c>
      <c r="C19" s="187" t="s">
        <v>322</v>
      </c>
      <c r="D19" s="228">
        <v>7494106</v>
      </c>
      <c r="E19" s="228">
        <v>3060812</v>
      </c>
      <c r="F19" s="228">
        <v>10554918</v>
      </c>
      <c r="G19" s="228">
        <v>955759</v>
      </c>
      <c r="H19" s="228">
        <v>0</v>
      </c>
      <c r="I19" s="228">
        <v>11510677</v>
      </c>
      <c r="J19" s="228">
        <v>18596</v>
      </c>
      <c r="K19" s="222">
        <v>11.7</v>
      </c>
    </row>
    <row r="20" spans="1:11" ht="18" customHeight="1" x14ac:dyDescent="0.2">
      <c r="A20" s="185">
        <v>17</v>
      </c>
      <c r="B20" s="186">
        <v>6241</v>
      </c>
      <c r="C20" s="187" t="s">
        <v>322</v>
      </c>
      <c r="D20" s="228">
        <v>7650204</v>
      </c>
      <c r="E20" s="228">
        <v>3179172</v>
      </c>
      <c r="F20" s="228">
        <v>10829376</v>
      </c>
      <c r="G20" s="228">
        <v>2389714</v>
      </c>
      <c r="H20" s="228">
        <v>0</v>
      </c>
      <c r="I20" s="228">
        <v>13219090</v>
      </c>
      <c r="J20" s="228">
        <v>25768</v>
      </c>
      <c r="K20" s="222">
        <v>11.2</v>
      </c>
    </row>
    <row r="21" spans="1:11" ht="18" customHeight="1" x14ac:dyDescent="0.2">
      <c r="A21" s="185">
        <v>18</v>
      </c>
      <c r="B21" s="186">
        <v>1268</v>
      </c>
      <c r="C21" s="187" t="s">
        <v>316</v>
      </c>
      <c r="D21" s="228">
        <v>4889797</v>
      </c>
      <c r="E21" s="228">
        <v>478624</v>
      </c>
      <c r="F21" s="228">
        <v>5368421</v>
      </c>
      <c r="G21" s="228">
        <v>0</v>
      </c>
      <c r="H21" s="228">
        <v>0</v>
      </c>
      <c r="I21" s="228">
        <v>5368421</v>
      </c>
      <c r="J21" s="228">
        <v>18385</v>
      </c>
      <c r="K21" s="222">
        <v>11.1</v>
      </c>
    </row>
    <row r="22" spans="1:11" ht="18" customHeight="1" x14ac:dyDescent="0.2">
      <c r="A22" s="185">
        <v>19</v>
      </c>
      <c r="B22" s="186">
        <v>6670</v>
      </c>
      <c r="C22" s="187" t="s">
        <v>316</v>
      </c>
      <c r="D22" s="228">
        <v>4759323</v>
      </c>
      <c r="E22" s="228">
        <v>921053</v>
      </c>
      <c r="F22" s="228">
        <v>5680376</v>
      </c>
      <c r="G22" s="228">
        <v>2800745</v>
      </c>
      <c r="H22" s="228">
        <v>150000</v>
      </c>
      <c r="I22" s="228">
        <v>8631121</v>
      </c>
      <c r="J22" s="228">
        <v>18325</v>
      </c>
      <c r="K22" s="222">
        <v>10.7</v>
      </c>
    </row>
    <row r="23" spans="1:11" ht="18" customHeight="1" x14ac:dyDescent="0.2">
      <c r="A23" s="185">
        <v>20</v>
      </c>
      <c r="B23" s="186">
        <v>5315</v>
      </c>
      <c r="C23" s="187" t="s">
        <v>322</v>
      </c>
      <c r="D23" s="228">
        <v>2435443</v>
      </c>
      <c r="E23" s="228">
        <v>742639</v>
      </c>
      <c r="F23" s="228">
        <v>3178082</v>
      </c>
      <c r="G23" s="228">
        <v>801019</v>
      </c>
      <c r="H23" s="228">
        <v>211002</v>
      </c>
      <c r="I23" s="228">
        <v>4190103</v>
      </c>
      <c r="J23" s="228">
        <v>11672</v>
      </c>
      <c r="K23" s="222">
        <v>10.5</v>
      </c>
    </row>
    <row r="24" spans="1:11" ht="18" customHeight="1" x14ac:dyDescent="0.2">
      <c r="A24" s="185">
        <v>21</v>
      </c>
      <c r="B24" s="186">
        <v>7798</v>
      </c>
      <c r="C24" s="187" t="s">
        <v>322</v>
      </c>
      <c r="D24" s="228">
        <v>3878176</v>
      </c>
      <c r="E24" s="228">
        <v>1810481</v>
      </c>
      <c r="F24" s="228">
        <v>5688657</v>
      </c>
      <c r="G24" s="228">
        <v>1416938</v>
      </c>
      <c r="H24" s="228">
        <v>1582372</v>
      </c>
      <c r="I24" s="228">
        <v>8687967</v>
      </c>
      <c r="J24" s="228">
        <v>15162</v>
      </c>
      <c r="K24" s="222">
        <v>10.4</v>
      </c>
    </row>
    <row r="25" spans="1:11" ht="18" customHeight="1" x14ac:dyDescent="0.2">
      <c r="A25" s="185">
        <v>22</v>
      </c>
      <c r="B25" s="186">
        <v>2854</v>
      </c>
      <c r="C25" s="187" t="s">
        <v>322</v>
      </c>
      <c r="D25" s="228">
        <v>4880399</v>
      </c>
      <c r="E25" s="228">
        <v>475152</v>
      </c>
      <c r="F25" s="228">
        <v>5355551</v>
      </c>
      <c r="G25" s="228">
        <v>3398783</v>
      </c>
      <c r="H25" s="228">
        <v>149206</v>
      </c>
      <c r="I25" s="228">
        <v>8903540</v>
      </c>
      <c r="J25" s="228">
        <v>17987</v>
      </c>
      <c r="K25" s="222">
        <v>10.199999999999999</v>
      </c>
    </row>
    <row r="26" spans="1:11" ht="18" customHeight="1" x14ac:dyDescent="0.2">
      <c r="A26" s="185">
        <v>23</v>
      </c>
      <c r="B26" s="186">
        <v>1528</v>
      </c>
      <c r="C26" s="187" t="s">
        <v>316</v>
      </c>
      <c r="D26" s="228">
        <v>5928814</v>
      </c>
      <c r="E26" s="228">
        <v>398392</v>
      </c>
      <c r="F26" s="228">
        <v>6327206</v>
      </c>
      <c r="G26" s="228">
        <v>4808344</v>
      </c>
      <c r="H26" s="228">
        <v>0</v>
      </c>
      <c r="I26" s="228">
        <v>11135550</v>
      </c>
      <c r="J26" s="228">
        <v>13530</v>
      </c>
      <c r="K26" s="222">
        <v>10</v>
      </c>
    </row>
    <row r="27" spans="1:11" ht="18" customHeight="1" x14ac:dyDescent="0.2">
      <c r="A27" s="185">
        <v>24</v>
      </c>
      <c r="B27" s="186">
        <v>7249</v>
      </c>
      <c r="C27" s="187" t="s">
        <v>322</v>
      </c>
      <c r="D27" s="228">
        <v>3488470</v>
      </c>
      <c r="E27" s="228">
        <v>155847</v>
      </c>
      <c r="F27" s="228">
        <v>3644317</v>
      </c>
      <c r="G27" s="228">
        <v>1865639</v>
      </c>
      <c r="H27" s="228">
        <v>0</v>
      </c>
      <c r="I27" s="228">
        <v>5509956</v>
      </c>
      <c r="J27" s="228">
        <v>9387</v>
      </c>
      <c r="K27" s="222">
        <v>9.6999999999999993</v>
      </c>
    </row>
    <row r="28" spans="1:11" ht="18" customHeight="1" x14ac:dyDescent="0.2">
      <c r="A28" s="185">
        <v>25</v>
      </c>
      <c r="B28" s="186">
        <v>2091</v>
      </c>
      <c r="C28" s="187" t="s">
        <v>322</v>
      </c>
      <c r="D28" s="228">
        <v>3509919</v>
      </c>
      <c r="E28" s="228">
        <v>68933</v>
      </c>
      <c r="F28" s="228">
        <v>3578852</v>
      </c>
      <c r="G28" s="228">
        <v>1494748</v>
      </c>
      <c r="H28" s="228">
        <v>50000</v>
      </c>
      <c r="I28" s="228">
        <v>5123600</v>
      </c>
      <c r="J28" s="228">
        <v>11163</v>
      </c>
      <c r="K28" s="222">
        <v>9.6999999999999993</v>
      </c>
    </row>
    <row r="29" spans="1:11" ht="18" customHeight="1" x14ac:dyDescent="0.2">
      <c r="A29" s="185">
        <v>26</v>
      </c>
      <c r="B29" s="186">
        <v>9102</v>
      </c>
      <c r="C29" s="187" t="s">
        <v>322</v>
      </c>
      <c r="D29" s="228">
        <v>4492108</v>
      </c>
      <c r="E29" s="228">
        <v>779708</v>
      </c>
      <c r="F29" s="228">
        <v>5271816</v>
      </c>
      <c r="G29" s="228">
        <v>1264507</v>
      </c>
      <c r="H29" s="228">
        <v>811006</v>
      </c>
      <c r="I29" s="228">
        <v>7347329</v>
      </c>
      <c r="J29" s="228">
        <v>12411</v>
      </c>
      <c r="K29" s="222">
        <v>9.6999999999999993</v>
      </c>
    </row>
    <row r="30" spans="1:11" ht="18" customHeight="1" x14ac:dyDescent="0.2">
      <c r="A30" s="185">
        <v>27</v>
      </c>
      <c r="B30" s="186">
        <v>3678</v>
      </c>
      <c r="C30" s="187" t="s">
        <v>316</v>
      </c>
      <c r="D30" s="228">
        <v>12516962</v>
      </c>
      <c r="E30" s="228">
        <v>2966961</v>
      </c>
      <c r="F30" s="228">
        <v>15483923</v>
      </c>
      <c r="G30" s="228">
        <v>6461668</v>
      </c>
      <c r="H30" s="228">
        <v>0</v>
      </c>
      <c r="I30" s="228">
        <v>21945591</v>
      </c>
      <c r="J30" s="228">
        <v>12032</v>
      </c>
      <c r="K30" s="222">
        <v>9.6</v>
      </c>
    </row>
    <row r="31" spans="1:11" ht="18" customHeight="1" x14ac:dyDescent="0.2">
      <c r="A31" s="185">
        <v>28</v>
      </c>
      <c r="B31" s="186">
        <v>5255</v>
      </c>
      <c r="C31" s="187" t="s">
        <v>322</v>
      </c>
      <c r="D31" s="228">
        <v>293274</v>
      </c>
      <c r="E31" s="228">
        <v>172031</v>
      </c>
      <c r="F31" s="228">
        <v>465305</v>
      </c>
      <c r="G31" s="228">
        <v>3544121</v>
      </c>
      <c r="H31" s="228">
        <v>282610</v>
      </c>
      <c r="I31" s="228">
        <v>4292036</v>
      </c>
      <c r="J31" s="228">
        <v>13713</v>
      </c>
      <c r="K31" s="222">
        <v>9.5</v>
      </c>
    </row>
    <row r="32" spans="1:11" ht="18" customHeight="1" x14ac:dyDescent="0.2">
      <c r="A32" s="185">
        <v>29</v>
      </c>
      <c r="B32" s="186">
        <v>3723</v>
      </c>
      <c r="C32" s="187" t="s">
        <v>316</v>
      </c>
      <c r="D32" s="228">
        <v>7166019</v>
      </c>
      <c r="E32" s="228">
        <v>500000</v>
      </c>
      <c r="F32" s="228">
        <v>7666019</v>
      </c>
      <c r="G32" s="228">
        <v>2240767</v>
      </c>
      <c r="H32" s="228">
        <v>17795</v>
      </c>
      <c r="I32" s="228">
        <v>9924581</v>
      </c>
      <c r="J32" s="228">
        <v>13215</v>
      </c>
      <c r="K32" s="222">
        <v>9.1999999999999993</v>
      </c>
    </row>
    <row r="33" spans="1:11" ht="18" customHeight="1" x14ac:dyDescent="0.2">
      <c r="A33" s="185">
        <v>30</v>
      </c>
      <c r="B33" s="186">
        <v>5005</v>
      </c>
      <c r="C33" s="187" t="s">
        <v>322</v>
      </c>
      <c r="D33" s="228">
        <v>4133581</v>
      </c>
      <c r="E33" s="228">
        <v>918344</v>
      </c>
      <c r="F33" s="228">
        <v>5051925</v>
      </c>
      <c r="G33" s="228">
        <v>177693</v>
      </c>
      <c r="H33" s="228">
        <v>0</v>
      </c>
      <c r="I33" s="228">
        <v>5229618</v>
      </c>
      <c r="J33" s="228">
        <v>14446</v>
      </c>
      <c r="K33" s="222">
        <v>8.6</v>
      </c>
    </row>
    <row r="34" spans="1:11" ht="18" customHeight="1" x14ac:dyDescent="0.2">
      <c r="A34" s="185">
        <v>31</v>
      </c>
      <c r="B34" s="186">
        <v>3251</v>
      </c>
      <c r="C34" s="187" t="s">
        <v>322</v>
      </c>
      <c r="D34" s="228">
        <v>5015670</v>
      </c>
      <c r="E34" s="228">
        <v>868683</v>
      </c>
      <c r="F34" s="228">
        <v>5884353</v>
      </c>
      <c r="G34" s="228">
        <v>0</v>
      </c>
      <c r="H34" s="228">
        <v>0</v>
      </c>
      <c r="I34" s="228">
        <v>5884353</v>
      </c>
      <c r="J34" s="228">
        <v>12573</v>
      </c>
      <c r="K34" s="222">
        <v>8.6</v>
      </c>
    </row>
    <row r="35" spans="1:11" ht="18" customHeight="1" x14ac:dyDescent="0.2">
      <c r="A35" s="185">
        <v>32</v>
      </c>
      <c r="B35" s="186">
        <v>9333</v>
      </c>
      <c r="C35" s="187" t="s">
        <v>322</v>
      </c>
      <c r="D35" s="228">
        <v>5584889</v>
      </c>
      <c r="E35" s="228">
        <v>1286886</v>
      </c>
      <c r="F35" s="228">
        <v>6871775</v>
      </c>
      <c r="G35" s="228">
        <v>0</v>
      </c>
      <c r="H35" s="228">
        <v>0</v>
      </c>
      <c r="I35" s="228">
        <v>6871775</v>
      </c>
      <c r="J35" s="228">
        <v>11951</v>
      </c>
      <c r="K35" s="222">
        <v>8.1999999999999993</v>
      </c>
    </row>
    <row r="36" spans="1:11" ht="18" customHeight="1" x14ac:dyDescent="0.2">
      <c r="A36" s="185">
        <v>33</v>
      </c>
      <c r="B36" s="186">
        <v>3318</v>
      </c>
      <c r="C36" s="187" t="s">
        <v>322</v>
      </c>
      <c r="D36" s="228">
        <v>500826</v>
      </c>
      <c r="E36" s="228">
        <v>2429460</v>
      </c>
      <c r="F36" s="228">
        <v>2930286</v>
      </c>
      <c r="G36" s="228">
        <v>1854613</v>
      </c>
      <c r="H36" s="228">
        <v>729520</v>
      </c>
      <c r="I36" s="228">
        <v>5514419</v>
      </c>
      <c r="J36" s="228">
        <v>10728</v>
      </c>
      <c r="K36" s="222">
        <v>8.1</v>
      </c>
    </row>
    <row r="37" spans="1:11" ht="18" customHeight="1" x14ac:dyDescent="0.2">
      <c r="A37" s="185">
        <v>34</v>
      </c>
      <c r="B37" s="186">
        <v>2132</v>
      </c>
      <c r="C37" s="187" t="s">
        <v>322</v>
      </c>
      <c r="D37" s="228">
        <v>3861300</v>
      </c>
      <c r="E37" s="228">
        <v>811600</v>
      </c>
      <c r="F37" s="228">
        <v>4672900</v>
      </c>
      <c r="G37" s="228">
        <v>1522200</v>
      </c>
      <c r="H37" s="228">
        <v>130000</v>
      </c>
      <c r="I37" s="228">
        <v>6325100</v>
      </c>
      <c r="J37" s="228">
        <v>11584</v>
      </c>
      <c r="K37" s="222">
        <v>7</v>
      </c>
    </row>
    <row r="38" spans="1:11" ht="18" customHeight="1" x14ac:dyDescent="0.2">
      <c r="A38" s="185">
        <v>35</v>
      </c>
      <c r="B38" s="186">
        <v>6806</v>
      </c>
      <c r="C38" s="187" t="s">
        <v>316</v>
      </c>
      <c r="D38" s="228">
        <v>3466253</v>
      </c>
      <c r="E38" s="228">
        <v>638763</v>
      </c>
      <c r="F38" s="228">
        <v>4105016</v>
      </c>
      <c r="G38" s="228">
        <v>3758182</v>
      </c>
      <c r="H38" s="228">
        <v>0</v>
      </c>
      <c r="I38" s="228">
        <v>7863198</v>
      </c>
      <c r="J38" s="228">
        <v>7475</v>
      </c>
      <c r="K38" s="222">
        <v>6.5</v>
      </c>
    </row>
    <row r="39" spans="1:11" ht="18" customHeight="1" x14ac:dyDescent="0.2">
      <c r="A39" s="185">
        <v>36</v>
      </c>
      <c r="B39" s="186">
        <v>4430</v>
      </c>
      <c r="C39" s="187" t="s">
        <v>322</v>
      </c>
      <c r="D39" s="228">
        <v>3271089</v>
      </c>
      <c r="E39" s="228">
        <v>824604</v>
      </c>
      <c r="F39" s="228">
        <v>4095693</v>
      </c>
      <c r="G39" s="228">
        <v>473262</v>
      </c>
      <c r="H39" s="228">
        <v>0</v>
      </c>
      <c r="I39" s="228">
        <v>4568955</v>
      </c>
      <c r="J39" s="228">
        <v>9401</v>
      </c>
      <c r="K39" s="222">
        <v>6.3</v>
      </c>
    </row>
    <row r="40" spans="1:11" ht="18" customHeight="1" x14ac:dyDescent="0.2">
      <c r="A40" s="185">
        <v>37</v>
      </c>
      <c r="B40" s="186">
        <v>5641</v>
      </c>
      <c r="C40" s="187" t="s">
        <v>316</v>
      </c>
      <c r="D40" s="228">
        <v>1678389</v>
      </c>
      <c r="E40" s="228">
        <v>566176</v>
      </c>
      <c r="F40" s="228">
        <v>2244565</v>
      </c>
      <c r="G40" s="228">
        <v>94793</v>
      </c>
      <c r="H40" s="228">
        <v>0</v>
      </c>
      <c r="I40" s="228">
        <v>2339358</v>
      </c>
      <c r="J40" s="228">
        <v>6462</v>
      </c>
      <c r="K40" s="222">
        <v>6.2</v>
      </c>
    </row>
    <row r="41" spans="1:11" ht="18" customHeight="1" x14ac:dyDescent="0.2">
      <c r="A41" s="185">
        <v>38</v>
      </c>
      <c r="B41" s="186">
        <v>6805</v>
      </c>
      <c r="C41" s="187" t="s">
        <v>322</v>
      </c>
      <c r="D41" s="228">
        <v>2796343</v>
      </c>
      <c r="E41" s="228">
        <v>587927</v>
      </c>
      <c r="F41" s="228">
        <v>3384270</v>
      </c>
      <c r="G41" s="228">
        <v>795986</v>
      </c>
      <c r="H41" s="228">
        <v>1164</v>
      </c>
      <c r="I41" s="228">
        <v>4181420</v>
      </c>
      <c r="J41" s="228">
        <v>5982</v>
      </c>
      <c r="K41" s="222">
        <v>5.9</v>
      </c>
    </row>
    <row r="42" spans="1:11" ht="18" customHeight="1" x14ac:dyDescent="0.2">
      <c r="A42" s="185">
        <v>39</v>
      </c>
      <c r="B42" s="186">
        <v>5143</v>
      </c>
      <c r="C42" s="187" t="s">
        <v>327</v>
      </c>
      <c r="D42" s="228">
        <v>1328559</v>
      </c>
      <c r="E42" s="228">
        <v>195586</v>
      </c>
      <c r="F42" s="228">
        <v>1524145</v>
      </c>
      <c r="G42" s="228">
        <v>2106942</v>
      </c>
      <c r="H42" s="228">
        <v>0</v>
      </c>
      <c r="I42" s="228">
        <v>3631087</v>
      </c>
      <c r="J42" s="228">
        <v>5691</v>
      </c>
      <c r="K42" s="222">
        <v>5.7</v>
      </c>
    </row>
    <row r="43" spans="1:11" ht="18" customHeight="1" x14ac:dyDescent="0.2">
      <c r="A43" s="185">
        <v>40</v>
      </c>
      <c r="B43" s="186">
        <v>1729</v>
      </c>
      <c r="C43" s="187" t="s">
        <v>322</v>
      </c>
      <c r="D43" s="228">
        <v>1350483</v>
      </c>
      <c r="E43" s="228">
        <v>0</v>
      </c>
      <c r="F43" s="228">
        <v>1350483</v>
      </c>
      <c r="G43" s="228">
        <v>74295</v>
      </c>
      <c r="H43" s="228">
        <v>0</v>
      </c>
      <c r="I43" s="228">
        <v>1424778</v>
      </c>
      <c r="J43" s="228">
        <v>6817</v>
      </c>
      <c r="K43" s="222">
        <v>5.2</v>
      </c>
    </row>
    <row r="44" spans="1:11" ht="18" customHeight="1" x14ac:dyDescent="0.2">
      <c r="A44" s="185">
        <v>41</v>
      </c>
      <c r="B44" s="186">
        <v>5073</v>
      </c>
      <c r="C44" s="187" t="s">
        <v>322</v>
      </c>
      <c r="D44" s="228">
        <v>1531760</v>
      </c>
      <c r="E44" s="228">
        <v>329661</v>
      </c>
      <c r="F44" s="228">
        <v>1861421</v>
      </c>
      <c r="G44" s="228">
        <v>645774</v>
      </c>
      <c r="H44" s="228">
        <v>12863</v>
      </c>
      <c r="I44" s="228">
        <v>2520058</v>
      </c>
      <c r="J44" s="228">
        <v>4693</v>
      </c>
      <c r="K44" s="222">
        <v>5.2</v>
      </c>
    </row>
    <row r="45" spans="1:11" ht="18" customHeight="1" x14ac:dyDescent="0.2">
      <c r="A45" s="185">
        <v>42</v>
      </c>
      <c r="B45" s="186">
        <v>1825</v>
      </c>
      <c r="C45" s="187" t="s">
        <v>322</v>
      </c>
      <c r="D45" s="228">
        <v>3752121</v>
      </c>
      <c r="E45" s="228">
        <v>927339</v>
      </c>
      <c r="F45" s="228">
        <v>4679460</v>
      </c>
      <c r="G45" s="228">
        <v>0</v>
      </c>
      <c r="H45" s="228">
        <v>0</v>
      </c>
      <c r="I45" s="228">
        <v>4679460</v>
      </c>
      <c r="J45" s="228">
        <v>8068</v>
      </c>
      <c r="K45" s="222">
        <v>4.3</v>
      </c>
    </row>
    <row r="46" spans="1:11" ht="18" customHeight="1" x14ac:dyDescent="0.2">
      <c r="A46" s="185">
        <v>43</v>
      </c>
      <c r="B46" s="186">
        <v>5381</v>
      </c>
      <c r="C46" s="187" t="s">
        <v>322</v>
      </c>
      <c r="D46" s="228">
        <v>520080</v>
      </c>
      <c r="E46" s="228">
        <v>546260</v>
      </c>
      <c r="F46" s="228">
        <v>1066340</v>
      </c>
      <c r="G46" s="228">
        <v>123715</v>
      </c>
      <c r="H46" s="228">
        <v>0</v>
      </c>
      <c r="I46" s="228">
        <v>1190055</v>
      </c>
      <c r="J46" s="228">
        <v>3802</v>
      </c>
      <c r="K46" s="222">
        <v>4.3</v>
      </c>
    </row>
    <row r="47" spans="1:11" ht="18" customHeight="1" x14ac:dyDescent="0.2">
      <c r="A47" s="185">
        <v>44</v>
      </c>
      <c r="B47" s="186">
        <v>4786</v>
      </c>
      <c r="C47" s="187" t="s">
        <v>322</v>
      </c>
      <c r="D47" s="228">
        <v>1119773</v>
      </c>
      <c r="E47" s="228">
        <v>988238</v>
      </c>
      <c r="F47" s="228">
        <v>2108011</v>
      </c>
      <c r="G47" s="228">
        <v>1051152</v>
      </c>
      <c r="H47" s="228">
        <v>105590</v>
      </c>
      <c r="I47" s="228">
        <v>3264753</v>
      </c>
      <c r="J47" s="228">
        <v>5190</v>
      </c>
      <c r="K47" s="222">
        <v>4.0999999999999996</v>
      </c>
    </row>
    <row r="48" spans="1:11" ht="18" customHeight="1" x14ac:dyDescent="0.2">
      <c r="A48" s="185">
        <v>45</v>
      </c>
      <c r="B48" s="186">
        <v>6229</v>
      </c>
      <c r="C48" s="187" t="s">
        <v>316</v>
      </c>
      <c r="D48" s="228">
        <v>135217</v>
      </c>
      <c r="E48" s="228">
        <v>94106</v>
      </c>
      <c r="F48" s="228">
        <v>229323</v>
      </c>
      <c r="G48" s="228">
        <v>1232063</v>
      </c>
      <c r="H48" s="228">
        <v>48080</v>
      </c>
      <c r="I48" s="228">
        <v>1509466</v>
      </c>
      <c r="J48" s="228">
        <v>3281</v>
      </c>
      <c r="K48" s="222">
        <v>3.8</v>
      </c>
    </row>
    <row r="49" spans="1:11" ht="18" customHeight="1" x14ac:dyDescent="0.2">
      <c r="A49" s="185">
        <v>46</v>
      </c>
      <c r="B49" s="186">
        <v>7332</v>
      </c>
      <c r="C49" s="187" t="s">
        <v>316</v>
      </c>
      <c r="D49" s="228">
        <v>0</v>
      </c>
      <c r="E49" s="228">
        <v>315728</v>
      </c>
      <c r="F49" s="228">
        <v>315728</v>
      </c>
      <c r="G49" s="228">
        <v>22060</v>
      </c>
      <c r="H49" s="228">
        <v>406292</v>
      </c>
      <c r="I49" s="228">
        <v>744080</v>
      </c>
      <c r="J49" s="228">
        <v>3292</v>
      </c>
      <c r="K49" s="222">
        <v>3.8</v>
      </c>
    </row>
    <row r="50" spans="1:11" ht="18" customHeight="1" x14ac:dyDescent="0.2">
      <c r="A50" s="185">
        <v>47</v>
      </c>
      <c r="B50" s="186">
        <v>7653</v>
      </c>
      <c r="C50" s="187" t="s">
        <v>322</v>
      </c>
      <c r="D50" s="228">
        <v>580068</v>
      </c>
      <c r="E50" s="228">
        <v>335765</v>
      </c>
      <c r="F50" s="228">
        <v>915833</v>
      </c>
      <c r="G50" s="228">
        <v>648877</v>
      </c>
      <c r="H50" s="228">
        <v>47257</v>
      </c>
      <c r="I50" s="228">
        <v>1611967</v>
      </c>
      <c r="J50" s="228">
        <v>6773</v>
      </c>
      <c r="K50" s="222">
        <v>3.5</v>
      </c>
    </row>
    <row r="51" spans="1:11" ht="18" customHeight="1" x14ac:dyDescent="0.2">
      <c r="A51" s="185">
        <v>48</v>
      </c>
      <c r="B51" s="186">
        <v>3508</v>
      </c>
      <c r="C51" s="187" t="s">
        <v>327</v>
      </c>
      <c r="D51" s="228">
        <v>461560</v>
      </c>
      <c r="E51" s="228">
        <v>325241</v>
      </c>
      <c r="F51" s="228">
        <v>786801</v>
      </c>
      <c r="G51" s="228">
        <v>518642</v>
      </c>
      <c r="H51" s="228">
        <v>0</v>
      </c>
      <c r="I51" s="228">
        <v>1305443</v>
      </c>
      <c r="J51" s="228">
        <v>2987</v>
      </c>
      <c r="K51" s="222">
        <v>3.3</v>
      </c>
    </row>
    <row r="52" spans="1:11" ht="18" customHeight="1" x14ac:dyDescent="0.2">
      <c r="A52" s="185">
        <v>49</v>
      </c>
      <c r="B52" s="186">
        <v>2178</v>
      </c>
      <c r="C52" s="187" t="s">
        <v>322</v>
      </c>
      <c r="D52" s="228">
        <v>453373</v>
      </c>
      <c r="E52" s="228">
        <v>416221</v>
      </c>
      <c r="F52" s="228">
        <v>869594</v>
      </c>
      <c r="G52" s="228">
        <v>314402</v>
      </c>
      <c r="H52" s="228">
        <v>0</v>
      </c>
      <c r="I52" s="228">
        <v>1183996</v>
      </c>
      <c r="J52" s="228">
        <v>5832</v>
      </c>
      <c r="K52" s="222">
        <v>3</v>
      </c>
    </row>
    <row r="53" spans="1:11" ht="18" customHeight="1" x14ac:dyDescent="0.2">
      <c r="A53" s="185">
        <v>50</v>
      </c>
      <c r="B53" s="186">
        <v>2245</v>
      </c>
      <c r="C53" s="187" t="s">
        <v>322</v>
      </c>
      <c r="D53" s="228">
        <v>382511</v>
      </c>
      <c r="E53" s="228">
        <v>203402</v>
      </c>
      <c r="F53" s="228">
        <v>585913</v>
      </c>
      <c r="G53" s="228">
        <v>487144</v>
      </c>
      <c r="H53" s="228">
        <v>0</v>
      </c>
      <c r="I53" s="228">
        <v>1073057</v>
      </c>
      <c r="J53" s="228">
        <v>2816</v>
      </c>
      <c r="K53" s="222">
        <v>3</v>
      </c>
    </row>
    <row r="54" spans="1:11" ht="18" customHeight="1" x14ac:dyDescent="0.2">
      <c r="A54" s="185">
        <v>51</v>
      </c>
      <c r="B54" s="186">
        <v>8589</v>
      </c>
      <c r="C54" s="187" t="s">
        <v>322</v>
      </c>
      <c r="D54" s="228">
        <v>583571</v>
      </c>
      <c r="E54" s="228">
        <v>24857</v>
      </c>
      <c r="F54" s="228">
        <v>608428</v>
      </c>
      <c r="G54" s="228">
        <v>240207</v>
      </c>
      <c r="H54" s="228">
        <v>0</v>
      </c>
      <c r="I54" s="228">
        <v>848635</v>
      </c>
      <c r="J54" s="228">
        <v>4041</v>
      </c>
      <c r="K54" s="222">
        <v>2.8</v>
      </c>
    </row>
    <row r="55" spans="1:11" ht="18" customHeight="1" x14ac:dyDescent="0.2">
      <c r="A55" s="185">
        <v>52</v>
      </c>
      <c r="B55" s="186">
        <v>3232</v>
      </c>
      <c r="C55" s="187" t="s">
        <v>316</v>
      </c>
      <c r="D55" s="228">
        <v>333530</v>
      </c>
      <c r="E55" s="228">
        <v>28727</v>
      </c>
      <c r="F55" s="228">
        <v>362257</v>
      </c>
      <c r="G55" s="228">
        <v>36638</v>
      </c>
      <c r="H55" s="228">
        <v>295047</v>
      </c>
      <c r="I55" s="228">
        <v>693942</v>
      </c>
      <c r="J55" s="228">
        <v>2410</v>
      </c>
      <c r="K55" s="222">
        <v>2.4</v>
      </c>
    </row>
    <row r="56" spans="1:11" ht="18" customHeight="1" x14ac:dyDescent="0.2">
      <c r="A56" s="185">
        <v>53</v>
      </c>
      <c r="B56" s="186">
        <v>9909</v>
      </c>
      <c r="C56" s="187" t="s">
        <v>322</v>
      </c>
      <c r="D56" s="228">
        <v>493942</v>
      </c>
      <c r="E56" s="228">
        <v>192172</v>
      </c>
      <c r="F56" s="228">
        <v>686114</v>
      </c>
      <c r="G56" s="228">
        <v>725385</v>
      </c>
      <c r="H56" s="228">
        <v>0</v>
      </c>
      <c r="I56" s="228">
        <v>1411499</v>
      </c>
      <c r="J56" s="228">
        <v>3055</v>
      </c>
      <c r="K56" s="222">
        <v>2.4</v>
      </c>
    </row>
    <row r="57" spans="1:11" ht="18" customHeight="1" x14ac:dyDescent="0.2">
      <c r="A57" s="185">
        <v>54</v>
      </c>
      <c r="B57" s="186">
        <v>9942</v>
      </c>
      <c r="C57" s="187" t="s">
        <v>316</v>
      </c>
      <c r="D57" s="228">
        <v>144</v>
      </c>
      <c r="E57" s="228">
        <v>110783</v>
      </c>
      <c r="F57" s="228">
        <v>110927</v>
      </c>
      <c r="G57" s="228">
        <v>49092</v>
      </c>
      <c r="H57" s="228">
        <v>637566</v>
      </c>
      <c r="I57" s="228">
        <v>797585</v>
      </c>
      <c r="J57" s="228">
        <v>2477</v>
      </c>
      <c r="K57" s="222">
        <v>2.4</v>
      </c>
    </row>
    <row r="58" spans="1:11" ht="18" customHeight="1" x14ac:dyDescent="0.2">
      <c r="A58" s="185">
        <v>55</v>
      </c>
      <c r="B58" s="186">
        <v>7214</v>
      </c>
      <c r="C58" s="187" t="s">
        <v>316</v>
      </c>
      <c r="D58" s="228">
        <v>0</v>
      </c>
      <c r="E58" s="229">
        <v>0</v>
      </c>
      <c r="F58" s="228">
        <v>0</v>
      </c>
      <c r="G58" s="228">
        <v>1268000</v>
      </c>
      <c r="H58" s="228">
        <v>330000</v>
      </c>
      <c r="I58" s="228">
        <v>1598000</v>
      </c>
      <c r="J58" s="228">
        <v>2690</v>
      </c>
      <c r="K58" s="222">
        <v>2.2999999999999998</v>
      </c>
    </row>
    <row r="59" spans="1:11" ht="18" customHeight="1" x14ac:dyDescent="0.2">
      <c r="A59" s="185">
        <v>56</v>
      </c>
      <c r="B59" s="186">
        <v>9973</v>
      </c>
      <c r="C59" s="187" t="s">
        <v>316</v>
      </c>
      <c r="D59" s="228">
        <v>1480959</v>
      </c>
      <c r="E59" s="228">
        <v>155554</v>
      </c>
      <c r="F59" s="228">
        <v>1636513</v>
      </c>
      <c r="G59" s="228">
        <v>247555</v>
      </c>
      <c r="H59" s="228">
        <v>0</v>
      </c>
      <c r="I59" s="228">
        <v>1884068</v>
      </c>
      <c r="J59" s="228">
        <v>3470</v>
      </c>
      <c r="K59" s="222">
        <v>2.2000000000000002</v>
      </c>
    </row>
    <row r="60" spans="1:11" ht="18" customHeight="1" x14ac:dyDescent="0.2">
      <c r="A60" s="185">
        <v>57</v>
      </c>
      <c r="B60" s="186">
        <v>6276</v>
      </c>
      <c r="C60" s="187" t="s">
        <v>322</v>
      </c>
      <c r="D60" s="228">
        <v>0</v>
      </c>
      <c r="E60" s="228">
        <v>384979</v>
      </c>
      <c r="F60" s="228">
        <v>384979</v>
      </c>
      <c r="G60" s="228">
        <v>42203</v>
      </c>
      <c r="H60" s="228">
        <v>0</v>
      </c>
      <c r="I60" s="228">
        <v>427182</v>
      </c>
      <c r="J60" s="228">
        <v>1438</v>
      </c>
      <c r="K60" s="222">
        <v>1.3</v>
      </c>
    </row>
    <row r="61" spans="1:11" ht="18" customHeight="1" x14ac:dyDescent="0.2">
      <c r="A61" s="185">
        <v>58</v>
      </c>
      <c r="B61" s="186">
        <v>3954</v>
      </c>
      <c r="C61" s="187" t="s">
        <v>316</v>
      </c>
      <c r="D61" s="228">
        <v>121736</v>
      </c>
      <c r="E61" s="228">
        <v>0</v>
      </c>
      <c r="F61" s="228">
        <v>121736</v>
      </c>
      <c r="G61" s="228">
        <v>0</v>
      </c>
      <c r="H61" s="228">
        <v>0</v>
      </c>
      <c r="I61" s="228">
        <v>121736</v>
      </c>
      <c r="J61" s="228">
        <v>3290</v>
      </c>
      <c r="K61" s="222">
        <v>0.7</v>
      </c>
    </row>
    <row r="62" spans="1:11" ht="18" customHeight="1" x14ac:dyDescent="0.2">
      <c r="A62" s="185">
        <v>59</v>
      </c>
      <c r="B62" s="186">
        <v>6533</v>
      </c>
      <c r="C62" s="187" t="s">
        <v>316</v>
      </c>
      <c r="D62" s="228">
        <v>89530</v>
      </c>
      <c r="E62" s="228">
        <v>0</v>
      </c>
      <c r="F62" s="228">
        <v>89530</v>
      </c>
      <c r="G62" s="228">
        <v>300075</v>
      </c>
      <c r="H62" s="228">
        <v>0</v>
      </c>
      <c r="I62" s="228">
        <v>389605</v>
      </c>
      <c r="J62" s="228">
        <v>600</v>
      </c>
      <c r="K62" s="222">
        <v>0.7</v>
      </c>
    </row>
    <row r="63" spans="1:11" ht="18" customHeight="1" x14ac:dyDescent="0.2">
      <c r="A63" s="185">
        <v>60</v>
      </c>
      <c r="B63" s="186">
        <v>4582</v>
      </c>
      <c r="C63" s="187" t="s">
        <v>316</v>
      </c>
      <c r="D63" s="228">
        <v>0</v>
      </c>
      <c r="E63" s="228">
        <v>0</v>
      </c>
      <c r="F63" s="228">
        <v>0</v>
      </c>
      <c r="G63" s="228">
        <v>310126</v>
      </c>
      <c r="H63" s="228">
        <v>0</v>
      </c>
      <c r="I63" s="228">
        <v>310126</v>
      </c>
      <c r="J63" s="228">
        <v>720</v>
      </c>
      <c r="K63" s="222">
        <v>0.7</v>
      </c>
    </row>
    <row r="64" spans="1:11" ht="18" customHeight="1" x14ac:dyDescent="0.2">
      <c r="A64" s="185">
        <v>61</v>
      </c>
      <c r="B64" s="186">
        <v>9947</v>
      </c>
      <c r="C64" s="187" t="s">
        <v>322</v>
      </c>
      <c r="D64" s="228">
        <v>0</v>
      </c>
      <c r="E64" s="228">
        <v>78088</v>
      </c>
      <c r="F64" s="228">
        <v>78088</v>
      </c>
      <c r="G64" s="228">
        <v>103093</v>
      </c>
      <c r="H64" s="228">
        <v>0</v>
      </c>
      <c r="I64" s="228">
        <v>181181</v>
      </c>
      <c r="J64" s="228">
        <v>820</v>
      </c>
      <c r="K64" s="222">
        <v>0.6</v>
      </c>
    </row>
    <row r="65" spans="1:11" ht="18" customHeight="1" x14ac:dyDescent="0.2">
      <c r="A65" s="185">
        <v>62</v>
      </c>
      <c r="B65" s="186">
        <v>6056</v>
      </c>
      <c r="C65" s="187" t="s">
        <v>322</v>
      </c>
      <c r="D65" s="228">
        <v>188504</v>
      </c>
      <c r="E65" s="228">
        <v>26973</v>
      </c>
      <c r="F65" s="228">
        <v>215477</v>
      </c>
      <c r="G65" s="228">
        <v>14421</v>
      </c>
      <c r="H65" s="228">
        <v>0</v>
      </c>
      <c r="I65" s="228">
        <v>229898</v>
      </c>
      <c r="J65" s="228">
        <v>620</v>
      </c>
      <c r="K65" s="222">
        <v>0.6</v>
      </c>
    </row>
    <row r="66" spans="1:11" ht="18" customHeight="1" x14ac:dyDescent="0.2">
      <c r="A66" s="185">
        <v>63</v>
      </c>
      <c r="B66" s="186">
        <v>3346</v>
      </c>
      <c r="C66" s="187" t="s">
        <v>316</v>
      </c>
      <c r="D66" s="228">
        <v>0</v>
      </c>
      <c r="E66" s="228">
        <v>0</v>
      </c>
      <c r="F66" s="228">
        <v>0</v>
      </c>
      <c r="G66" s="228">
        <v>57479</v>
      </c>
      <c r="H66" s="228">
        <v>0</v>
      </c>
      <c r="I66" s="228">
        <v>57479</v>
      </c>
      <c r="J66" s="228">
        <v>139</v>
      </c>
      <c r="K66" s="222">
        <v>0.3</v>
      </c>
    </row>
    <row r="67" spans="1:11" ht="18" customHeight="1" x14ac:dyDescent="0.2">
      <c r="A67" s="185">
        <v>64</v>
      </c>
      <c r="B67" s="186">
        <v>6858</v>
      </c>
      <c r="C67" s="187" t="s">
        <v>316</v>
      </c>
      <c r="D67" s="228">
        <v>0</v>
      </c>
      <c r="E67" s="228">
        <v>32568</v>
      </c>
      <c r="F67" s="228">
        <v>32568</v>
      </c>
      <c r="G67" s="228">
        <v>20000</v>
      </c>
      <c r="H67" s="228">
        <v>0</v>
      </c>
      <c r="I67" s="228">
        <v>52568</v>
      </c>
      <c r="J67" s="228">
        <v>207</v>
      </c>
      <c r="K67" s="222">
        <v>0.3</v>
      </c>
    </row>
    <row r="68" spans="1:11" ht="18" customHeight="1" x14ac:dyDescent="0.2">
      <c r="A68" s="185">
        <v>65</v>
      </c>
      <c r="B68" s="186">
        <v>8708</v>
      </c>
      <c r="C68" s="187" t="s">
        <v>316</v>
      </c>
      <c r="D68" s="228">
        <v>0</v>
      </c>
      <c r="E68" s="228">
        <v>0</v>
      </c>
      <c r="F68" s="228">
        <v>0</v>
      </c>
      <c r="G68" s="228">
        <v>60000</v>
      </c>
      <c r="H68" s="228">
        <v>61700</v>
      </c>
      <c r="I68" s="228">
        <v>121700</v>
      </c>
      <c r="J68" s="228">
        <v>222</v>
      </c>
      <c r="K68" s="222">
        <v>0.3</v>
      </c>
    </row>
    <row r="69" spans="1:11" ht="18" customHeight="1" x14ac:dyDescent="0.2">
      <c r="A69" s="185">
        <v>66</v>
      </c>
      <c r="B69" s="186">
        <v>4333</v>
      </c>
      <c r="C69" s="187" t="s">
        <v>316</v>
      </c>
      <c r="D69" s="228">
        <v>0</v>
      </c>
      <c r="E69" s="228">
        <v>0</v>
      </c>
      <c r="F69" s="228">
        <v>0</v>
      </c>
      <c r="G69" s="228">
        <v>0</v>
      </c>
      <c r="H69" s="228">
        <v>0</v>
      </c>
      <c r="I69" s="228">
        <v>0</v>
      </c>
      <c r="J69" s="228">
        <v>0</v>
      </c>
      <c r="K69" s="222">
        <v>0</v>
      </c>
    </row>
    <row r="70" spans="1:11" ht="18" customHeight="1" x14ac:dyDescent="0.2">
      <c r="A70" s="185">
        <v>67</v>
      </c>
      <c r="B70" s="186">
        <v>2964</v>
      </c>
      <c r="C70" s="187" t="s">
        <v>316</v>
      </c>
      <c r="D70" s="228">
        <v>0</v>
      </c>
      <c r="E70" s="228">
        <v>0</v>
      </c>
      <c r="F70" s="228">
        <v>0</v>
      </c>
      <c r="G70" s="228">
        <v>0</v>
      </c>
      <c r="H70" s="228">
        <v>0</v>
      </c>
      <c r="I70" s="228">
        <v>0</v>
      </c>
      <c r="J70" s="228">
        <v>0</v>
      </c>
      <c r="K70" s="222">
        <v>0</v>
      </c>
    </row>
    <row r="71" spans="1:11" ht="18" customHeight="1" x14ac:dyDescent="0.2">
      <c r="A71" s="185">
        <v>68</v>
      </c>
      <c r="B71" s="186">
        <v>5065</v>
      </c>
      <c r="C71" s="187" t="s">
        <v>322</v>
      </c>
      <c r="D71" s="228">
        <v>0</v>
      </c>
      <c r="E71" s="228">
        <v>0</v>
      </c>
      <c r="F71" s="228">
        <v>0</v>
      </c>
      <c r="G71" s="228">
        <v>0</v>
      </c>
      <c r="H71" s="228">
        <v>0</v>
      </c>
      <c r="I71" s="228">
        <v>0</v>
      </c>
      <c r="J71" s="228">
        <v>0</v>
      </c>
      <c r="K71" s="222">
        <v>0</v>
      </c>
    </row>
    <row r="72" spans="1:11" ht="20.100000000000001" customHeight="1" x14ac:dyDescent="0.2">
      <c r="A72" s="224"/>
      <c r="B72" s="406" t="s">
        <v>512</v>
      </c>
      <c r="C72" s="406" t="s">
        <v>408</v>
      </c>
      <c r="D72" s="197">
        <v>4166845</v>
      </c>
      <c r="E72" s="197">
        <v>1019393</v>
      </c>
      <c r="F72" s="197">
        <v>4862868</v>
      </c>
      <c r="G72" s="197">
        <v>1318280</v>
      </c>
      <c r="H72" s="197">
        <v>352118</v>
      </c>
      <c r="I72" s="197">
        <v>5869939</v>
      </c>
      <c r="J72" s="197">
        <v>12242</v>
      </c>
      <c r="K72" s="201">
        <v>8.8000000000000007</v>
      </c>
    </row>
    <row r="73" spans="1:11" ht="20.100000000000001" customHeight="1" x14ac:dyDescent="0.2">
      <c r="A73" s="224"/>
      <c r="B73" s="225" t="s">
        <v>400</v>
      </c>
      <c r="C73" s="226"/>
      <c r="D73" s="197">
        <v>144</v>
      </c>
      <c r="E73" s="227">
        <v>24857</v>
      </c>
      <c r="F73" s="197">
        <v>32568</v>
      </c>
      <c r="G73" s="197">
        <v>14421</v>
      </c>
      <c r="H73" s="197">
        <v>1164</v>
      </c>
      <c r="I73" s="197">
        <v>52568</v>
      </c>
      <c r="J73" s="197">
        <v>139</v>
      </c>
      <c r="K73" s="201">
        <v>0.3</v>
      </c>
    </row>
    <row r="74" spans="1:11" ht="20.100000000000001" customHeight="1" x14ac:dyDescent="0.2">
      <c r="A74" s="224"/>
      <c r="B74" s="225" t="s">
        <v>401</v>
      </c>
      <c r="C74" s="226"/>
      <c r="D74" s="197">
        <v>18957445</v>
      </c>
      <c r="E74" s="197">
        <v>7029963</v>
      </c>
      <c r="F74" s="197">
        <v>25987408</v>
      </c>
      <c r="G74" s="197">
        <v>6461668</v>
      </c>
      <c r="H74" s="197">
        <v>1582372</v>
      </c>
      <c r="I74" s="197">
        <v>30911575</v>
      </c>
      <c r="J74" s="197">
        <v>58992</v>
      </c>
      <c r="K74" s="201">
        <v>30.1</v>
      </c>
    </row>
    <row r="75" spans="1:11" ht="9" customHeight="1" x14ac:dyDescent="0.2"/>
    <row r="76" spans="1:11" ht="36" customHeight="1" x14ac:dyDescent="0.2">
      <c r="A76" s="408" t="s">
        <v>534</v>
      </c>
      <c r="B76" s="408"/>
      <c r="C76" s="408"/>
      <c r="D76" s="137"/>
      <c r="E76" s="137"/>
      <c r="F76" s="137"/>
    </row>
    <row r="77" spans="1:11" x14ac:dyDescent="0.2">
      <c r="A77" s="29" t="s">
        <v>124</v>
      </c>
      <c r="B77" s="109"/>
      <c r="C77" s="109"/>
      <c r="D77" s="29"/>
      <c r="E77" s="109"/>
      <c r="F77" s="109"/>
    </row>
  </sheetData>
  <autoFilter ref="A3:K3" xr:uid="{00000000-0009-0000-0000-000020000000}"/>
  <mergeCells count="4">
    <mergeCell ref="A2:B2"/>
    <mergeCell ref="B72:C72"/>
    <mergeCell ref="A1:C1"/>
    <mergeCell ref="A76:C76"/>
  </mergeCells>
  <conditionalFormatting sqref="A4:K71">
    <cfRule type="expression" dxfId="18" priority="1">
      <formula>MOD(ROW(),2)=0</formula>
    </cfRule>
  </conditionalFormatting>
  <hyperlinks>
    <hyperlink ref="A2:B2" location="TOC!A1" display="Return to Table of Contents" xr:uid="{00000000-0004-0000-2000-000000000000}"/>
  </hyperlinks>
  <pageMargins left="0.25" right="0.25" top="0.75" bottom="0.75" header="0.3" footer="0.3"/>
  <pageSetup scale="44" orientation="portrait" r:id="rId1"/>
  <headerFooter>
    <oddHeader>&amp;L2022-23 &amp;"Arial,Italic"Survey of Dental Education&amp;"Arial,Regular" 
Report 3 - Finances</oddHeader>
  </headerFooter>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Q47"/>
  <sheetViews>
    <sheetView zoomScaleNormal="100" workbookViewId="0">
      <pane ySplit="2" topLeftCell="A3" activePane="bottomLeft" state="frozen"/>
      <selection pane="bottomLeft"/>
    </sheetView>
  </sheetViews>
  <sheetFormatPr defaultColWidth="9.140625" defaultRowHeight="12.75" x14ac:dyDescent="0.2"/>
  <cols>
    <col min="1" max="16384" width="9.140625" style="7"/>
  </cols>
  <sheetData>
    <row r="1" spans="1:17" ht="15" x14ac:dyDescent="0.25">
      <c r="A1" s="25" t="s">
        <v>5</v>
      </c>
      <c r="B1" s="25"/>
      <c r="C1" s="25"/>
      <c r="D1" s="26"/>
      <c r="E1" s="26"/>
      <c r="F1" s="26"/>
      <c r="G1" s="26"/>
      <c r="H1" s="26"/>
      <c r="I1" s="26"/>
      <c r="J1" s="26"/>
    </row>
    <row r="2" spans="1:17" ht="21.75" customHeight="1" x14ac:dyDescent="0.2">
      <c r="A2" s="381" t="s">
        <v>64</v>
      </c>
      <c r="B2" s="381"/>
      <c r="C2" s="381"/>
    </row>
    <row r="4" spans="1:17" x14ac:dyDescent="0.2">
      <c r="O4" s="27"/>
    </row>
    <row r="5" spans="1:17" x14ac:dyDescent="0.2">
      <c r="L5" s="27"/>
      <c r="O5" s="27"/>
      <c r="Q5" s="27"/>
    </row>
    <row r="6" spans="1:17" x14ac:dyDescent="0.2">
      <c r="B6" s="7">
        <v>2012</v>
      </c>
      <c r="C6" s="7">
        <v>2013</v>
      </c>
      <c r="D6" s="7">
        <v>2014</v>
      </c>
      <c r="E6" s="7">
        <v>2015</v>
      </c>
      <c r="F6" s="7">
        <v>2016</v>
      </c>
      <c r="G6" s="7">
        <v>2017</v>
      </c>
      <c r="H6" s="7">
        <v>2018</v>
      </c>
      <c r="I6" s="7">
        <v>2019</v>
      </c>
      <c r="J6" s="7">
        <v>2020</v>
      </c>
      <c r="K6" s="7">
        <v>2021</v>
      </c>
      <c r="L6" s="7">
        <v>2022</v>
      </c>
    </row>
    <row r="7" spans="1:17" x14ac:dyDescent="0.2">
      <c r="A7" s="7" t="s">
        <v>121</v>
      </c>
      <c r="B7" s="7">
        <v>3512</v>
      </c>
      <c r="C7" s="7">
        <v>3700</v>
      </c>
      <c r="D7" s="7">
        <v>3616</v>
      </c>
      <c r="E7" s="7">
        <v>3693</v>
      </c>
      <c r="F7" s="7">
        <v>3877</v>
      </c>
      <c r="G7" s="7">
        <v>4027</v>
      </c>
      <c r="H7" s="7">
        <v>4217</v>
      </c>
      <c r="I7" s="7">
        <v>4285</v>
      </c>
      <c r="J7" s="7">
        <v>4185</v>
      </c>
      <c r="K7" s="7">
        <v>4438</v>
      </c>
      <c r="L7" s="7">
        <v>4731</v>
      </c>
    </row>
    <row r="8" spans="1:17" x14ac:dyDescent="0.2">
      <c r="A8" s="7" t="s">
        <v>122</v>
      </c>
      <c r="B8" s="7">
        <v>3275</v>
      </c>
      <c r="C8" s="7">
        <v>3422</v>
      </c>
      <c r="D8" s="7">
        <v>3429</v>
      </c>
      <c r="E8" s="7">
        <v>3586</v>
      </c>
      <c r="F8" s="7">
        <v>3650</v>
      </c>
      <c r="G8" s="7">
        <v>3821</v>
      </c>
      <c r="H8" s="7">
        <v>3986</v>
      </c>
      <c r="I8" s="7">
        <v>4093</v>
      </c>
      <c r="J8" s="7">
        <v>3968</v>
      </c>
      <c r="K8" s="7">
        <v>3983</v>
      </c>
      <c r="L8" s="7">
        <v>4352</v>
      </c>
    </row>
    <row r="33" spans="1:9" x14ac:dyDescent="0.2">
      <c r="A33" s="28"/>
      <c r="B33" s="28"/>
      <c r="C33" s="28"/>
      <c r="D33" s="28"/>
      <c r="E33" s="28"/>
      <c r="F33" s="28"/>
      <c r="G33" s="28"/>
      <c r="H33" s="28"/>
      <c r="I33" s="28"/>
    </row>
    <row r="46" spans="1:9" ht="13.35" customHeight="1" x14ac:dyDescent="0.2">
      <c r="A46" s="137" t="s">
        <v>123</v>
      </c>
      <c r="B46" s="29"/>
      <c r="C46" s="29"/>
      <c r="D46" s="29"/>
      <c r="E46" s="29"/>
      <c r="F46" s="29"/>
      <c r="G46" s="29"/>
      <c r="H46" s="29"/>
      <c r="I46" s="29"/>
    </row>
    <row r="47" spans="1:9" x14ac:dyDescent="0.2">
      <c r="A47" s="29" t="s">
        <v>124</v>
      </c>
      <c r="B47" s="29"/>
      <c r="C47" s="29"/>
      <c r="D47" s="29"/>
      <c r="E47" s="29"/>
      <c r="F47" s="29"/>
      <c r="G47" s="29"/>
      <c r="H47" s="29"/>
      <c r="I47" s="29"/>
    </row>
  </sheetData>
  <mergeCells count="1">
    <mergeCell ref="A2:C2"/>
  </mergeCells>
  <hyperlinks>
    <hyperlink ref="A2" location="TOC!A1" display="Return to Table of Contents" xr:uid="{00000000-0004-0000-0300-000000000000}"/>
  </hyperlinks>
  <pageMargins left="0.25" right="0.25" top="0.75" bottom="0.75" header="0.3" footer="0.3"/>
  <pageSetup scale="75" orientation="portrait" r:id="rId1"/>
  <headerFooter>
    <oddHeader>&amp;L2022-23 &amp;"Arial,Italic"Survey of Dental Education&amp;"Arial,Regular" 
Report 3 - Finances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C7FC5-54E3-466A-B301-D2383A5E2FDC}">
  <sheetPr>
    <tabColor theme="5"/>
    <pageSetUpPr fitToPage="1"/>
  </sheetPr>
  <dimension ref="A1:F32"/>
  <sheetViews>
    <sheetView workbookViewId="0"/>
  </sheetViews>
  <sheetFormatPr defaultColWidth="8.85546875" defaultRowHeight="12.75" x14ac:dyDescent="0.2"/>
  <cols>
    <col min="1" max="3" width="8.85546875" style="7"/>
    <col min="4" max="4" width="16.140625" style="7" customWidth="1"/>
    <col min="5" max="5" width="16" style="7" customWidth="1"/>
    <col min="6" max="6" width="17.42578125" style="7" customWidth="1"/>
    <col min="7" max="16384" width="8.85546875" style="7"/>
  </cols>
  <sheetData>
    <row r="1" spans="1:6" ht="21.6" customHeight="1" x14ac:dyDescent="0.25">
      <c r="A1" s="25" t="s">
        <v>42</v>
      </c>
    </row>
    <row r="2" spans="1:6" ht="21" customHeight="1" x14ac:dyDescent="0.2">
      <c r="A2" s="391" t="s">
        <v>64</v>
      </c>
      <c r="B2" s="391"/>
      <c r="C2" s="391"/>
    </row>
    <row r="4" spans="1:6" x14ac:dyDescent="0.2">
      <c r="D4" s="7" t="s">
        <v>136</v>
      </c>
      <c r="E4" s="7" t="s">
        <v>137</v>
      </c>
      <c r="F4" s="7" t="s">
        <v>394</v>
      </c>
    </row>
    <row r="5" spans="1:6" x14ac:dyDescent="0.2">
      <c r="C5" s="7">
        <v>2012</v>
      </c>
      <c r="D5" s="332">
        <v>0.23567185712270577</v>
      </c>
      <c r="E5" s="332">
        <v>0.24744337269220909</v>
      </c>
      <c r="F5" s="332">
        <v>0.21679333383108412</v>
      </c>
    </row>
    <row r="6" spans="1:6" x14ac:dyDescent="0.2">
      <c r="C6" s="7">
        <v>2013</v>
      </c>
      <c r="D6" s="332">
        <v>0.23525877992804436</v>
      </c>
      <c r="E6" s="332">
        <v>0.24389701553588805</v>
      </c>
      <c r="F6" s="332">
        <v>0.22122558946334267</v>
      </c>
    </row>
    <row r="7" spans="1:6" x14ac:dyDescent="0.2">
      <c r="C7" s="7">
        <v>2014</v>
      </c>
      <c r="D7" s="332">
        <v>0.24728806519346808</v>
      </c>
      <c r="E7" s="332">
        <v>0.25391613524156431</v>
      </c>
      <c r="F7" s="332">
        <v>0.23607065502099986</v>
      </c>
    </row>
    <row r="8" spans="1:6" x14ac:dyDescent="0.2">
      <c r="C8" s="7">
        <v>2015</v>
      </c>
      <c r="D8" s="332">
        <v>0.25135506589056056</v>
      </c>
      <c r="E8" s="332">
        <v>0.25742669001073848</v>
      </c>
      <c r="F8" s="332">
        <v>0.2409707045689907</v>
      </c>
    </row>
    <row r="9" spans="1:6" x14ac:dyDescent="0.2">
      <c r="C9" s="7">
        <v>2016</v>
      </c>
      <c r="D9" s="332">
        <v>0.26739614635131748</v>
      </c>
      <c r="E9" s="332">
        <v>0.27886573601689696</v>
      </c>
      <c r="F9" s="332">
        <v>0.24896973431311933</v>
      </c>
    </row>
    <row r="10" spans="1:6" x14ac:dyDescent="0.2">
      <c r="C10" s="7">
        <v>2017</v>
      </c>
      <c r="D10" s="332">
        <v>0.27058459458106826</v>
      </c>
      <c r="E10" s="332">
        <v>0.28793213473104123</v>
      </c>
      <c r="F10" s="332">
        <v>0.24228692137466418</v>
      </c>
    </row>
    <row r="11" spans="1:6" x14ac:dyDescent="0.2">
      <c r="C11" s="7">
        <v>2018</v>
      </c>
      <c r="D11" s="332">
        <v>0.26360909504689178</v>
      </c>
      <c r="E11" s="332">
        <v>0.27190576055363552</v>
      </c>
      <c r="F11" s="332">
        <v>0.24994169555143073</v>
      </c>
    </row>
    <row r="12" spans="1:6" x14ac:dyDescent="0.2">
      <c r="C12" s="7">
        <v>2019</v>
      </c>
      <c r="D12" s="332">
        <v>0.26605169346498547</v>
      </c>
      <c r="E12" s="332">
        <v>0.27703847404558241</v>
      </c>
      <c r="F12" s="332">
        <v>0.24889507240103592</v>
      </c>
    </row>
    <row r="13" spans="1:6" x14ac:dyDescent="0.2">
      <c r="C13" s="7">
        <v>2020</v>
      </c>
      <c r="D13" s="332">
        <v>0.25683564825866262</v>
      </c>
      <c r="E13" s="332">
        <v>0.27648524355959025</v>
      </c>
      <c r="F13" s="332">
        <v>0.22696454267004224</v>
      </c>
    </row>
    <row r="14" spans="1:6" x14ac:dyDescent="0.2">
      <c r="C14" s="7">
        <v>2021</v>
      </c>
      <c r="D14" s="332">
        <v>0.25856059898781025</v>
      </c>
      <c r="E14" s="332">
        <v>0.27734628190429972</v>
      </c>
      <c r="F14" s="332">
        <v>0.22994470008516163</v>
      </c>
    </row>
    <row r="15" spans="1:6" x14ac:dyDescent="0.2">
      <c r="C15" s="7">
        <v>2022</v>
      </c>
      <c r="D15" s="332">
        <v>0.26</v>
      </c>
      <c r="E15" s="332">
        <v>0.27485907393933195</v>
      </c>
      <c r="F15" s="332">
        <v>0.24171156342078831</v>
      </c>
    </row>
    <row r="31" spans="1:1" x14ac:dyDescent="0.2">
      <c r="A31" s="137" t="s">
        <v>395</v>
      </c>
    </row>
    <row r="32" spans="1:1" x14ac:dyDescent="0.2">
      <c r="A32" s="29" t="s">
        <v>124</v>
      </c>
    </row>
  </sheetData>
  <mergeCells count="1">
    <mergeCell ref="A2:C2"/>
  </mergeCells>
  <hyperlinks>
    <hyperlink ref="A2:C2" location="TOC!A1" display="Return to Table of Contents" xr:uid="{62F97743-835E-40EF-A211-33F7450F0792}"/>
  </hyperlinks>
  <pageMargins left="0.25" right="0.25" top="0.75" bottom="0.75" header="0.3" footer="0.3"/>
  <pageSetup scale="80" orientation="portrait" r:id="rId1"/>
  <headerFooter>
    <oddHeader>&amp;L2022-23 &amp;"Arial,Italic"Survey of Dental Education&amp;"Arial,Regular" 
Report 3 - Finances</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pageSetUpPr fitToPage="1"/>
  </sheetPr>
  <dimension ref="A1:J77"/>
  <sheetViews>
    <sheetView workbookViewId="0">
      <pane xSplit="3" ySplit="3" topLeftCell="D4" activePane="bottomRight" state="frozen"/>
      <selection pane="topRight"/>
      <selection pane="bottomLeft"/>
      <selection pane="bottomRight"/>
    </sheetView>
  </sheetViews>
  <sheetFormatPr defaultColWidth="9.140625" defaultRowHeight="15" x14ac:dyDescent="0.2"/>
  <cols>
    <col min="1" max="1" width="11.140625" style="152" customWidth="1"/>
    <col min="2" max="2" width="16.85546875" style="152" customWidth="1"/>
    <col min="3" max="3" width="25.42578125" style="152" customWidth="1"/>
    <col min="4" max="10" width="16.140625" style="152" customWidth="1"/>
    <col min="11" max="16384" width="9.140625" style="1"/>
  </cols>
  <sheetData>
    <row r="1" spans="1:10" ht="15.75" x14ac:dyDescent="0.25">
      <c r="A1" s="277" t="s">
        <v>535</v>
      </c>
      <c r="B1" s="277"/>
      <c r="C1" s="277"/>
    </row>
    <row r="2" spans="1:10" ht="24" customHeight="1" x14ac:dyDescent="0.2">
      <c r="A2" s="397" t="s">
        <v>64</v>
      </c>
      <c r="B2" s="397"/>
    </row>
    <row r="3" spans="1:10" ht="93.75" customHeight="1" x14ac:dyDescent="0.2">
      <c r="A3" s="31" t="s">
        <v>307</v>
      </c>
      <c r="B3" s="31" t="s">
        <v>396</v>
      </c>
      <c r="C3" s="31" t="s">
        <v>309</v>
      </c>
      <c r="D3" s="31" t="s">
        <v>259</v>
      </c>
      <c r="E3" s="31" t="s">
        <v>536</v>
      </c>
      <c r="F3" s="31" t="s">
        <v>263</v>
      </c>
      <c r="G3" s="31" t="s">
        <v>537</v>
      </c>
      <c r="H3" s="31" t="s">
        <v>241</v>
      </c>
      <c r="I3" s="31" t="s">
        <v>538</v>
      </c>
      <c r="J3" s="31" t="s">
        <v>533</v>
      </c>
    </row>
    <row r="4" spans="1:10" ht="18" customHeight="1" x14ac:dyDescent="0.2">
      <c r="A4" s="185">
        <v>1</v>
      </c>
      <c r="B4" s="186">
        <v>3346</v>
      </c>
      <c r="C4" s="187" t="s">
        <v>316</v>
      </c>
      <c r="D4" s="221">
        <v>9887290</v>
      </c>
      <c r="E4" s="221">
        <v>0</v>
      </c>
      <c r="F4" s="221">
        <v>0</v>
      </c>
      <c r="G4" s="221">
        <v>0</v>
      </c>
      <c r="H4" s="221">
        <v>0</v>
      </c>
      <c r="I4" s="221">
        <v>9887290</v>
      </c>
      <c r="J4" s="222">
        <v>58.5</v>
      </c>
    </row>
    <row r="5" spans="1:10" ht="18" customHeight="1" x14ac:dyDescent="0.2">
      <c r="A5" s="185">
        <v>2</v>
      </c>
      <c r="B5" s="186">
        <v>5255</v>
      </c>
      <c r="C5" s="187" t="s">
        <v>322</v>
      </c>
      <c r="D5" s="221">
        <v>5571482</v>
      </c>
      <c r="E5" s="221">
        <v>15685694</v>
      </c>
      <c r="F5" s="221">
        <v>1894988</v>
      </c>
      <c r="G5" s="221">
        <v>1986958</v>
      </c>
      <c r="H5" s="221">
        <v>0</v>
      </c>
      <c r="I5" s="221">
        <v>25139122</v>
      </c>
      <c r="J5" s="222">
        <v>55.6</v>
      </c>
    </row>
    <row r="6" spans="1:10" ht="18" customHeight="1" x14ac:dyDescent="0.2">
      <c r="A6" s="185">
        <v>3</v>
      </c>
      <c r="B6" s="186">
        <v>7653</v>
      </c>
      <c r="C6" s="187" t="s">
        <v>322</v>
      </c>
      <c r="D6" s="221">
        <v>10124637</v>
      </c>
      <c r="E6" s="221">
        <v>902131</v>
      </c>
      <c r="F6" s="221">
        <v>12312218</v>
      </c>
      <c r="G6" s="221">
        <v>250812</v>
      </c>
      <c r="H6" s="221">
        <v>0</v>
      </c>
      <c r="I6" s="221">
        <v>23589798</v>
      </c>
      <c r="J6" s="222">
        <v>51.5</v>
      </c>
    </row>
    <row r="7" spans="1:10" ht="18" customHeight="1" x14ac:dyDescent="0.2">
      <c r="A7" s="185">
        <v>4</v>
      </c>
      <c r="B7" s="186">
        <v>2178</v>
      </c>
      <c r="C7" s="187" t="s">
        <v>322</v>
      </c>
      <c r="D7" s="221">
        <v>8667574</v>
      </c>
      <c r="E7" s="221">
        <v>1853133</v>
      </c>
      <c r="F7" s="221">
        <v>123768</v>
      </c>
      <c r="G7" s="221">
        <v>5272642</v>
      </c>
      <c r="H7" s="221">
        <v>540092</v>
      </c>
      <c r="I7" s="221">
        <v>16457209</v>
      </c>
      <c r="J7" s="222">
        <v>41.6</v>
      </c>
    </row>
    <row r="8" spans="1:10" ht="18" customHeight="1" x14ac:dyDescent="0.2">
      <c r="A8" s="185">
        <v>5</v>
      </c>
      <c r="B8" s="186">
        <v>9973</v>
      </c>
      <c r="C8" s="187" t="s">
        <v>316</v>
      </c>
      <c r="D8" s="221">
        <v>31956192</v>
      </c>
      <c r="E8" s="221">
        <v>2632049</v>
      </c>
      <c r="F8" s="221">
        <v>0</v>
      </c>
      <c r="G8" s="221">
        <v>352128</v>
      </c>
      <c r="H8" s="221">
        <v>0</v>
      </c>
      <c r="I8" s="221">
        <v>34940369</v>
      </c>
      <c r="J8" s="222">
        <v>40.6</v>
      </c>
    </row>
    <row r="9" spans="1:10" ht="18" customHeight="1" x14ac:dyDescent="0.2">
      <c r="A9" s="185">
        <v>6</v>
      </c>
      <c r="B9" s="186">
        <v>7214</v>
      </c>
      <c r="C9" s="187" t="s">
        <v>316</v>
      </c>
      <c r="D9" s="221">
        <v>23473000</v>
      </c>
      <c r="E9" s="221">
        <v>3340000</v>
      </c>
      <c r="F9" s="221">
        <v>0</v>
      </c>
      <c r="G9" s="221">
        <v>0</v>
      </c>
      <c r="H9" s="221">
        <v>0</v>
      </c>
      <c r="I9" s="221">
        <v>26813000</v>
      </c>
      <c r="J9" s="222">
        <v>39.1</v>
      </c>
    </row>
    <row r="10" spans="1:10" ht="18" customHeight="1" x14ac:dyDescent="0.2">
      <c r="A10" s="185">
        <v>7</v>
      </c>
      <c r="B10" s="186">
        <v>4430</v>
      </c>
      <c r="C10" s="187" t="s">
        <v>322</v>
      </c>
      <c r="D10" s="221">
        <v>13659003</v>
      </c>
      <c r="E10" s="221">
        <v>12042463</v>
      </c>
      <c r="F10" s="221">
        <v>1497301</v>
      </c>
      <c r="G10" s="221">
        <v>1132553</v>
      </c>
      <c r="H10" s="221">
        <v>0</v>
      </c>
      <c r="I10" s="221">
        <v>28331320</v>
      </c>
      <c r="J10" s="222">
        <v>39</v>
      </c>
    </row>
    <row r="11" spans="1:10" ht="18" customHeight="1" x14ac:dyDescent="0.2">
      <c r="A11" s="185">
        <v>8</v>
      </c>
      <c r="B11" s="186">
        <v>5381</v>
      </c>
      <c r="C11" s="187" t="s">
        <v>322</v>
      </c>
      <c r="D11" s="221">
        <v>8276755</v>
      </c>
      <c r="E11" s="221">
        <v>2432518</v>
      </c>
      <c r="F11" s="221">
        <v>0</v>
      </c>
      <c r="G11" s="221">
        <v>0</v>
      </c>
      <c r="H11" s="221">
        <v>0</v>
      </c>
      <c r="I11" s="221">
        <v>10709273</v>
      </c>
      <c r="J11" s="222">
        <v>38.6</v>
      </c>
    </row>
    <row r="12" spans="1:10" ht="18" customHeight="1" x14ac:dyDescent="0.2">
      <c r="A12" s="185">
        <v>9</v>
      </c>
      <c r="B12" s="186">
        <v>2132</v>
      </c>
      <c r="C12" s="187" t="s">
        <v>322</v>
      </c>
      <c r="D12" s="221">
        <v>10322900</v>
      </c>
      <c r="E12" s="221">
        <v>21852500</v>
      </c>
      <c r="F12" s="221">
        <v>208200</v>
      </c>
      <c r="G12" s="221">
        <v>1675000</v>
      </c>
      <c r="H12" s="221">
        <v>0</v>
      </c>
      <c r="I12" s="221">
        <v>34058600</v>
      </c>
      <c r="J12" s="222">
        <v>37.799999999999997</v>
      </c>
    </row>
    <row r="13" spans="1:10" ht="18" customHeight="1" x14ac:dyDescent="0.2">
      <c r="A13" s="185">
        <v>10</v>
      </c>
      <c r="B13" s="186">
        <v>6805</v>
      </c>
      <c r="C13" s="187" t="s">
        <v>322</v>
      </c>
      <c r="D13" s="221">
        <v>12428806</v>
      </c>
      <c r="E13" s="221">
        <v>10296012</v>
      </c>
      <c r="F13" s="221">
        <v>2428227</v>
      </c>
      <c r="G13" s="221">
        <v>1283882</v>
      </c>
      <c r="H13" s="221">
        <v>0</v>
      </c>
      <c r="I13" s="221">
        <v>26436927</v>
      </c>
      <c r="J13" s="222">
        <v>37.1</v>
      </c>
    </row>
    <row r="14" spans="1:10" ht="18" customHeight="1" x14ac:dyDescent="0.2">
      <c r="A14" s="185">
        <v>11</v>
      </c>
      <c r="B14" s="186">
        <v>8589</v>
      </c>
      <c r="C14" s="187" t="s">
        <v>322</v>
      </c>
      <c r="D14" s="221">
        <v>6594974</v>
      </c>
      <c r="E14" s="221">
        <v>2330203</v>
      </c>
      <c r="F14" s="221">
        <v>1256306</v>
      </c>
      <c r="G14" s="221">
        <v>758834</v>
      </c>
      <c r="H14" s="221">
        <v>0</v>
      </c>
      <c r="I14" s="221">
        <v>10940317</v>
      </c>
      <c r="J14" s="222">
        <v>36</v>
      </c>
    </row>
    <row r="15" spans="1:10" ht="18" customHeight="1" x14ac:dyDescent="0.2">
      <c r="A15" s="185">
        <v>12</v>
      </c>
      <c r="B15" s="186">
        <v>6670</v>
      </c>
      <c r="C15" s="187" t="s">
        <v>316</v>
      </c>
      <c r="D15" s="221">
        <v>11716267</v>
      </c>
      <c r="E15" s="221">
        <v>11853344</v>
      </c>
      <c r="F15" s="221">
        <v>783632</v>
      </c>
      <c r="G15" s="221">
        <v>3863116</v>
      </c>
      <c r="H15" s="221">
        <v>0</v>
      </c>
      <c r="I15" s="221">
        <v>28216359</v>
      </c>
      <c r="J15" s="222">
        <v>34.9</v>
      </c>
    </row>
    <row r="16" spans="1:10" ht="18" customHeight="1" x14ac:dyDescent="0.2">
      <c r="A16" s="185">
        <v>13</v>
      </c>
      <c r="B16" s="186">
        <v>1461</v>
      </c>
      <c r="C16" s="187" t="s">
        <v>316</v>
      </c>
      <c r="D16" s="221">
        <v>26605803</v>
      </c>
      <c r="E16" s="221">
        <v>13196282</v>
      </c>
      <c r="F16" s="221">
        <v>1000953</v>
      </c>
      <c r="G16" s="221">
        <v>0</v>
      </c>
      <c r="H16" s="221">
        <v>0</v>
      </c>
      <c r="I16" s="221">
        <v>40803038</v>
      </c>
      <c r="J16" s="222">
        <v>34.5</v>
      </c>
    </row>
    <row r="17" spans="1:10" ht="18" customHeight="1" x14ac:dyDescent="0.2">
      <c r="A17" s="185">
        <v>14</v>
      </c>
      <c r="B17" s="186">
        <v>6229</v>
      </c>
      <c r="C17" s="187" t="s">
        <v>316</v>
      </c>
      <c r="D17" s="221">
        <v>12630303</v>
      </c>
      <c r="E17" s="221">
        <v>0</v>
      </c>
      <c r="F17" s="221">
        <v>716390</v>
      </c>
      <c r="G17" s="221">
        <v>0</v>
      </c>
      <c r="H17" s="221">
        <v>0</v>
      </c>
      <c r="I17" s="221">
        <v>13346693</v>
      </c>
      <c r="J17" s="222">
        <v>33.4</v>
      </c>
    </row>
    <row r="18" spans="1:10" ht="18" customHeight="1" x14ac:dyDescent="0.2">
      <c r="A18" s="185">
        <v>15</v>
      </c>
      <c r="B18" s="186">
        <v>6056</v>
      </c>
      <c r="C18" s="187" t="s">
        <v>322</v>
      </c>
      <c r="D18" s="221">
        <v>10056235</v>
      </c>
      <c r="E18" s="221">
        <v>2405839</v>
      </c>
      <c r="F18" s="221">
        <v>0</v>
      </c>
      <c r="G18" s="221">
        <v>0</v>
      </c>
      <c r="H18" s="221">
        <v>0</v>
      </c>
      <c r="I18" s="221">
        <v>12462074</v>
      </c>
      <c r="J18" s="222">
        <v>33.4</v>
      </c>
    </row>
    <row r="19" spans="1:10" ht="18" customHeight="1" x14ac:dyDescent="0.2">
      <c r="A19" s="185">
        <v>16</v>
      </c>
      <c r="B19" s="186">
        <v>9947</v>
      </c>
      <c r="C19" s="187" t="s">
        <v>322</v>
      </c>
      <c r="D19" s="221">
        <v>8977194</v>
      </c>
      <c r="E19" s="221">
        <v>201621</v>
      </c>
      <c r="F19" s="221">
        <v>0</v>
      </c>
      <c r="G19" s="221">
        <v>0</v>
      </c>
      <c r="H19" s="221">
        <v>0</v>
      </c>
      <c r="I19" s="221">
        <v>9178815</v>
      </c>
      <c r="J19" s="222">
        <v>32.200000000000003</v>
      </c>
    </row>
    <row r="20" spans="1:10" ht="18" customHeight="1" x14ac:dyDescent="0.2">
      <c r="A20" s="185">
        <v>17</v>
      </c>
      <c r="B20" s="186">
        <v>5005</v>
      </c>
      <c r="C20" s="187" t="s">
        <v>322</v>
      </c>
      <c r="D20" s="221">
        <v>10012027</v>
      </c>
      <c r="E20" s="221">
        <v>5945969</v>
      </c>
      <c r="F20" s="221">
        <v>268986</v>
      </c>
      <c r="G20" s="221">
        <v>3159504</v>
      </c>
      <c r="H20" s="221">
        <v>0</v>
      </c>
      <c r="I20" s="221">
        <v>19386486</v>
      </c>
      <c r="J20" s="222">
        <v>32</v>
      </c>
    </row>
    <row r="21" spans="1:10" ht="18" customHeight="1" x14ac:dyDescent="0.2">
      <c r="A21" s="185">
        <v>18</v>
      </c>
      <c r="B21" s="186">
        <v>9270</v>
      </c>
      <c r="C21" s="187" t="s">
        <v>322</v>
      </c>
      <c r="D21" s="221">
        <v>12614610</v>
      </c>
      <c r="E21" s="221">
        <v>10195560</v>
      </c>
      <c r="F21" s="221">
        <v>4277470</v>
      </c>
      <c r="G21" s="221">
        <v>0</v>
      </c>
      <c r="H21" s="221">
        <v>0</v>
      </c>
      <c r="I21" s="221">
        <v>27087640</v>
      </c>
      <c r="J21" s="222">
        <v>31.6</v>
      </c>
    </row>
    <row r="22" spans="1:10" ht="18" customHeight="1" x14ac:dyDescent="0.2">
      <c r="A22" s="185">
        <v>19</v>
      </c>
      <c r="B22" s="186">
        <v>1729</v>
      </c>
      <c r="C22" s="187" t="s">
        <v>322</v>
      </c>
      <c r="D22" s="221">
        <v>3456653</v>
      </c>
      <c r="E22" s="221">
        <v>3203512</v>
      </c>
      <c r="F22" s="221">
        <v>0</v>
      </c>
      <c r="G22" s="221">
        <v>1922218</v>
      </c>
      <c r="H22" s="221">
        <v>0</v>
      </c>
      <c r="I22" s="221">
        <v>8582383</v>
      </c>
      <c r="J22" s="222">
        <v>31.3</v>
      </c>
    </row>
    <row r="23" spans="1:10" ht="18" customHeight="1" x14ac:dyDescent="0.2">
      <c r="A23" s="185">
        <v>20</v>
      </c>
      <c r="B23" s="186">
        <v>2609</v>
      </c>
      <c r="C23" s="187" t="s">
        <v>322</v>
      </c>
      <c r="D23" s="221">
        <v>10300201</v>
      </c>
      <c r="E23" s="221">
        <v>1482154</v>
      </c>
      <c r="F23" s="221">
        <v>489179</v>
      </c>
      <c r="G23" s="221">
        <v>0</v>
      </c>
      <c r="H23" s="221">
        <v>0</v>
      </c>
      <c r="I23" s="221">
        <v>12271534</v>
      </c>
      <c r="J23" s="222">
        <v>30.8</v>
      </c>
    </row>
    <row r="24" spans="1:10" ht="18" customHeight="1" x14ac:dyDescent="0.2">
      <c r="A24" s="185">
        <v>21</v>
      </c>
      <c r="B24" s="186">
        <v>6276</v>
      </c>
      <c r="C24" s="187" t="s">
        <v>322</v>
      </c>
      <c r="D24" s="221">
        <v>8123400</v>
      </c>
      <c r="E24" s="221">
        <v>1387595</v>
      </c>
      <c r="F24" s="221">
        <v>0</v>
      </c>
      <c r="G24" s="221">
        <v>469983</v>
      </c>
      <c r="H24" s="221">
        <v>0</v>
      </c>
      <c r="I24" s="221">
        <v>9980978</v>
      </c>
      <c r="J24" s="222">
        <v>30.7</v>
      </c>
    </row>
    <row r="25" spans="1:10" ht="18" customHeight="1" x14ac:dyDescent="0.2">
      <c r="A25" s="185">
        <v>22</v>
      </c>
      <c r="B25" s="186">
        <v>4965</v>
      </c>
      <c r="C25" s="187" t="s">
        <v>322</v>
      </c>
      <c r="D25" s="221">
        <v>10827979</v>
      </c>
      <c r="E25" s="221">
        <v>12770541</v>
      </c>
      <c r="F25" s="221">
        <v>130858</v>
      </c>
      <c r="G25" s="221">
        <v>1259207</v>
      </c>
      <c r="H25" s="221">
        <v>0</v>
      </c>
      <c r="I25" s="221">
        <v>24988585</v>
      </c>
      <c r="J25" s="222">
        <v>30.5</v>
      </c>
    </row>
    <row r="26" spans="1:10" ht="18" customHeight="1" x14ac:dyDescent="0.2">
      <c r="A26" s="185">
        <v>23</v>
      </c>
      <c r="B26" s="186">
        <v>2854</v>
      </c>
      <c r="C26" s="187" t="s">
        <v>322</v>
      </c>
      <c r="D26" s="221">
        <v>21770639</v>
      </c>
      <c r="E26" s="221">
        <v>2486788</v>
      </c>
      <c r="F26" s="221">
        <v>314104</v>
      </c>
      <c r="G26" s="221">
        <v>968138</v>
      </c>
      <c r="H26" s="221">
        <v>558900</v>
      </c>
      <c r="I26" s="221">
        <v>26098569</v>
      </c>
      <c r="J26" s="222">
        <v>29.8</v>
      </c>
    </row>
    <row r="27" spans="1:10" ht="18" customHeight="1" x14ac:dyDescent="0.2">
      <c r="A27" s="185">
        <v>24</v>
      </c>
      <c r="B27" s="186">
        <v>4786</v>
      </c>
      <c r="C27" s="187" t="s">
        <v>322</v>
      </c>
      <c r="D27" s="221">
        <v>15092921</v>
      </c>
      <c r="E27" s="221">
        <v>1516532</v>
      </c>
      <c r="F27" s="221">
        <v>877133</v>
      </c>
      <c r="G27" s="221">
        <v>2238494</v>
      </c>
      <c r="H27" s="221">
        <v>3624036</v>
      </c>
      <c r="I27" s="221">
        <v>23349116</v>
      </c>
      <c r="J27" s="222">
        <v>29.3</v>
      </c>
    </row>
    <row r="28" spans="1:10" ht="18" customHeight="1" x14ac:dyDescent="0.2">
      <c r="A28" s="185">
        <v>25</v>
      </c>
      <c r="B28" s="186">
        <v>9102</v>
      </c>
      <c r="C28" s="187" t="s">
        <v>322</v>
      </c>
      <c r="D28" s="221">
        <v>14992047</v>
      </c>
      <c r="E28" s="221">
        <v>3686530</v>
      </c>
      <c r="F28" s="221">
        <v>928757</v>
      </c>
      <c r="G28" s="221">
        <v>2564712</v>
      </c>
      <c r="H28" s="221">
        <v>0</v>
      </c>
      <c r="I28" s="221">
        <v>22172046</v>
      </c>
      <c r="J28" s="222">
        <v>29.2</v>
      </c>
    </row>
    <row r="29" spans="1:10" ht="18" customHeight="1" x14ac:dyDescent="0.2">
      <c r="A29" s="185">
        <v>26</v>
      </c>
      <c r="B29" s="186">
        <v>8694</v>
      </c>
      <c r="C29" s="187" t="s">
        <v>322</v>
      </c>
      <c r="D29" s="221">
        <v>14032446</v>
      </c>
      <c r="E29" s="221">
        <v>4580370</v>
      </c>
      <c r="F29" s="221">
        <v>53471</v>
      </c>
      <c r="G29" s="221">
        <v>1009968</v>
      </c>
      <c r="H29" s="221">
        <v>0</v>
      </c>
      <c r="I29" s="221">
        <v>19676255</v>
      </c>
      <c r="J29" s="222">
        <v>29.1</v>
      </c>
    </row>
    <row r="30" spans="1:10" ht="18" customHeight="1" x14ac:dyDescent="0.2">
      <c r="A30" s="185">
        <v>27</v>
      </c>
      <c r="B30" s="186">
        <v>6299</v>
      </c>
      <c r="C30" s="187" t="s">
        <v>316</v>
      </c>
      <c r="D30" s="221">
        <v>8261100</v>
      </c>
      <c r="E30" s="221">
        <v>5281000</v>
      </c>
      <c r="F30" s="221">
        <v>0</v>
      </c>
      <c r="G30" s="221">
        <v>0</v>
      </c>
      <c r="H30" s="221">
        <v>0</v>
      </c>
      <c r="I30" s="221">
        <v>13542100</v>
      </c>
      <c r="J30" s="222">
        <v>28</v>
      </c>
    </row>
    <row r="31" spans="1:10" ht="18" customHeight="1" x14ac:dyDescent="0.2">
      <c r="A31" s="185">
        <v>28</v>
      </c>
      <c r="B31" s="186">
        <v>3251</v>
      </c>
      <c r="C31" s="187" t="s">
        <v>322</v>
      </c>
      <c r="D31" s="221">
        <v>15253881</v>
      </c>
      <c r="E31" s="221">
        <v>1383286</v>
      </c>
      <c r="F31" s="221">
        <v>21367</v>
      </c>
      <c r="G31" s="221">
        <v>2523562</v>
      </c>
      <c r="H31" s="221">
        <v>0</v>
      </c>
      <c r="I31" s="221">
        <v>19182096</v>
      </c>
      <c r="J31" s="222">
        <v>27.9</v>
      </c>
    </row>
    <row r="32" spans="1:10" ht="18" customHeight="1" x14ac:dyDescent="0.2">
      <c r="A32" s="185">
        <v>29</v>
      </c>
      <c r="B32" s="186">
        <v>6241</v>
      </c>
      <c r="C32" s="187" t="s">
        <v>322</v>
      </c>
      <c r="D32" s="221">
        <v>11337015</v>
      </c>
      <c r="E32" s="221">
        <v>13915825</v>
      </c>
      <c r="F32" s="221">
        <v>2007281</v>
      </c>
      <c r="G32" s="221">
        <v>5676391</v>
      </c>
      <c r="H32" s="221">
        <v>0</v>
      </c>
      <c r="I32" s="221">
        <v>32936512</v>
      </c>
      <c r="J32" s="222">
        <v>27.9</v>
      </c>
    </row>
    <row r="33" spans="1:10" ht="18" customHeight="1" x14ac:dyDescent="0.2">
      <c r="A33" s="185">
        <v>30</v>
      </c>
      <c r="B33" s="186">
        <v>7798</v>
      </c>
      <c r="C33" s="187" t="s">
        <v>322</v>
      </c>
      <c r="D33" s="221">
        <v>7567291</v>
      </c>
      <c r="E33" s="221">
        <v>14902760</v>
      </c>
      <c r="F33" s="221">
        <v>596376</v>
      </c>
      <c r="G33" s="221">
        <v>0</v>
      </c>
      <c r="H33" s="221">
        <v>0</v>
      </c>
      <c r="I33" s="221">
        <v>23066427</v>
      </c>
      <c r="J33" s="222">
        <v>27.7</v>
      </c>
    </row>
    <row r="34" spans="1:10" ht="18" customHeight="1" x14ac:dyDescent="0.2">
      <c r="A34" s="185">
        <v>31</v>
      </c>
      <c r="B34" s="186">
        <v>2091</v>
      </c>
      <c r="C34" s="187" t="s">
        <v>322</v>
      </c>
      <c r="D34" s="221">
        <v>12631526</v>
      </c>
      <c r="E34" s="221">
        <v>1519573</v>
      </c>
      <c r="F34" s="221">
        <v>24923</v>
      </c>
      <c r="G34" s="221">
        <v>285904</v>
      </c>
      <c r="H34" s="221">
        <v>0</v>
      </c>
      <c r="I34" s="221">
        <v>14461926</v>
      </c>
      <c r="J34" s="222">
        <v>27.3</v>
      </c>
    </row>
    <row r="35" spans="1:10" ht="18" customHeight="1" x14ac:dyDescent="0.2">
      <c r="A35" s="185">
        <v>32</v>
      </c>
      <c r="B35" s="186">
        <v>3979</v>
      </c>
      <c r="C35" s="187" t="s">
        <v>322</v>
      </c>
      <c r="D35" s="221">
        <v>11168370</v>
      </c>
      <c r="E35" s="221">
        <v>1135367</v>
      </c>
      <c r="F35" s="221">
        <v>663424</v>
      </c>
      <c r="G35" s="221">
        <v>1832265</v>
      </c>
      <c r="H35" s="221">
        <v>0</v>
      </c>
      <c r="I35" s="221">
        <v>14799426</v>
      </c>
      <c r="J35" s="222">
        <v>27</v>
      </c>
    </row>
    <row r="36" spans="1:10" ht="18" customHeight="1" x14ac:dyDescent="0.2">
      <c r="A36" s="185">
        <v>33</v>
      </c>
      <c r="B36" s="186">
        <v>3232</v>
      </c>
      <c r="C36" s="187" t="s">
        <v>316</v>
      </c>
      <c r="D36" s="221">
        <v>3363092</v>
      </c>
      <c r="E36" s="221">
        <v>0</v>
      </c>
      <c r="F36" s="221">
        <v>1347806</v>
      </c>
      <c r="G36" s="221">
        <v>0</v>
      </c>
      <c r="H36" s="221">
        <v>2937066</v>
      </c>
      <c r="I36" s="221">
        <v>7647964</v>
      </c>
      <c r="J36" s="222">
        <v>27</v>
      </c>
    </row>
    <row r="37" spans="1:10" ht="18" customHeight="1" x14ac:dyDescent="0.2">
      <c r="A37" s="185">
        <v>34</v>
      </c>
      <c r="B37" s="186">
        <v>5143</v>
      </c>
      <c r="C37" s="187" t="s">
        <v>327</v>
      </c>
      <c r="D37" s="221">
        <v>15890283</v>
      </c>
      <c r="E37" s="221">
        <v>668938</v>
      </c>
      <c r="F37" s="221">
        <v>14776</v>
      </c>
      <c r="G37" s="221">
        <v>258038</v>
      </c>
      <c r="H37" s="221">
        <v>0</v>
      </c>
      <c r="I37" s="221">
        <v>16832035</v>
      </c>
      <c r="J37" s="222">
        <v>26.5</v>
      </c>
    </row>
    <row r="38" spans="1:10" ht="18" customHeight="1" x14ac:dyDescent="0.2">
      <c r="A38" s="185">
        <v>35</v>
      </c>
      <c r="B38" s="186">
        <v>1980</v>
      </c>
      <c r="C38" s="187" t="s">
        <v>322</v>
      </c>
      <c r="D38" s="221">
        <v>10479545</v>
      </c>
      <c r="E38" s="221">
        <v>3858513</v>
      </c>
      <c r="F38" s="221">
        <v>0</v>
      </c>
      <c r="G38" s="221">
        <v>1835502</v>
      </c>
      <c r="H38" s="221">
        <v>3248570</v>
      </c>
      <c r="I38" s="221">
        <v>19422130</v>
      </c>
      <c r="J38" s="222">
        <v>25.8</v>
      </c>
    </row>
    <row r="39" spans="1:10" ht="18" customHeight="1" x14ac:dyDescent="0.2">
      <c r="A39" s="185">
        <v>36</v>
      </c>
      <c r="B39" s="186">
        <v>3508</v>
      </c>
      <c r="C39" s="187" t="s">
        <v>327</v>
      </c>
      <c r="D39" s="221">
        <v>8180128</v>
      </c>
      <c r="E39" s="221">
        <v>1759280</v>
      </c>
      <c r="F39" s="221">
        <v>307274</v>
      </c>
      <c r="G39" s="221">
        <v>0</v>
      </c>
      <c r="H39" s="221">
        <v>0</v>
      </c>
      <c r="I39" s="221">
        <v>10246682</v>
      </c>
      <c r="J39" s="222">
        <v>25.8</v>
      </c>
    </row>
    <row r="40" spans="1:10" ht="18" customHeight="1" x14ac:dyDescent="0.2">
      <c r="A40" s="185">
        <v>37</v>
      </c>
      <c r="B40" s="186">
        <v>2245</v>
      </c>
      <c r="C40" s="187" t="s">
        <v>322</v>
      </c>
      <c r="D40" s="221">
        <v>8245290</v>
      </c>
      <c r="E40" s="221">
        <v>367827</v>
      </c>
      <c r="F40" s="221">
        <v>0</v>
      </c>
      <c r="G40" s="221">
        <v>0</v>
      </c>
      <c r="H40" s="221">
        <v>0</v>
      </c>
      <c r="I40" s="221">
        <v>8613117</v>
      </c>
      <c r="J40" s="222">
        <v>24</v>
      </c>
    </row>
    <row r="41" spans="1:10" ht="18" customHeight="1" x14ac:dyDescent="0.2">
      <c r="A41" s="185">
        <v>38</v>
      </c>
      <c r="B41" s="186">
        <v>5634</v>
      </c>
      <c r="C41" s="187" t="s">
        <v>327</v>
      </c>
      <c r="D41" s="221">
        <v>4351200</v>
      </c>
      <c r="E41" s="221">
        <v>4350200</v>
      </c>
      <c r="F41" s="221">
        <v>0</v>
      </c>
      <c r="G41" s="221">
        <v>0</v>
      </c>
      <c r="H41" s="221">
        <v>0</v>
      </c>
      <c r="I41" s="221">
        <v>8701400</v>
      </c>
      <c r="J41" s="222">
        <v>24</v>
      </c>
    </row>
    <row r="42" spans="1:10" ht="18" customHeight="1" x14ac:dyDescent="0.2">
      <c r="A42" s="185">
        <v>39</v>
      </c>
      <c r="B42" s="186">
        <v>7483</v>
      </c>
      <c r="C42" s="187" t="s">
        <v>322</v>
      </c>
      <c r="D42" s="221">
        <v>13779820</v>
      </c>
      <c r="E42" s="221">
        <v>8743931</v>
      </c>
      <c r="F42" s="221">
        <v>0</v>
      </c>
      <c r="G42" s="221">
        <v>1505316</v>
      </c>
      <c r="H42" s="221">
        <v>0</v>
      </c>
      <c r="I42" s="221">
        <v>24029067</v>
      </c>
      <c r="J42" s="222">
        <v>23.4</v>
      </c>
    </row>
    <row r="43" spans="1:10" ht="18" customHeight="1" x14ac:dyDescent="0.2">
      <c r="A43" s="185">
        <v>40</v>
      </c>
      <c r="B43" s="186">
        <v>9470</v>
      </c>
      <c r="C43" s="187" t="s">
        <v>322</v>
      </c>
      <c r="D43" s="221">
        <v>18348217</v>
      </c>
      <c r="E43" s="221">
        <v>2399003</v>
      </c>
      <c r="F43" s="221">
        <v>0</v>
      </c>
      <c r="G43" s="221">
        <v>969050</v>
      </c>
      <c r="H43" s="221">
        <v>822277</v>
      </c>
      <c r="I43" s="221">
        <v>22538547</v>
      </c>
      <c r="J43" s="222">
        <v>23</v>
      </c>
    </row>
    <row r="44" spans="1:10" ht="18" customHeight="1" x14ac:dyDescent="0.2">
      <c r="A44" s="185">
        <v>41</v>
      </c>
      <c r="B44" s="186">
        <v>9942</v>
      </c>
      <c r="C44" s="187" t="s">
        <v>316</v>
      </c>
      <c r="D44" s="221">
        <v>7575896</v>
      </c>
      <c r="E44" s="221">
        <v>0</v>
      </c>
      <c r="F44" s="221">
        <v>49525</v>
      </c>
      <c r="G44" s="221">
        <v>0</v>
      </c>
      <c r="H44" s="221">
        <v>0</v>
      </c>
      <c r="I44" s="221">
        <v>7625421</v>
      </c>
      <c r="J44" s="222">
        <v>22.5</v>
      </c>
    </row>
    <row r="45" spans="1:10" ht="18" customHeight="1" x14ac:dyDescent="0.2">
      <c r="A45" s="185">
        <v>42</v>
      </c>
      <c r="B45" s="186">
        <v>6806</v>
      </c>
      <c r="C45" s="187" t="s">
        <v>316</v>
      </c>
      <c r="D45" s="221">
        <v>20504483</v>
      </c>
      <c r="E45" s="221">
        <v>670572</v>
      </c>
      <c r="F45" s="221">
        <v>5048337</v>
      </c>
      <c r="G45" s="221">
        <v>806150</v>
      </c>
      <c r="H45" s="221">
        <v>0</v>
      </c>
      <c r="I45" s="221">
        <v>27029542</v>
      </c>
      <c r="J45" s="222">
        <v>22.4</v>
      </c>
    </row>
    <row r="46" spans="1:10" ht="18" customHeight="1" x14ac:dyDescent="0.2">
      <c r="A46" s="185">
        <v>43</v>
      </c>
      <c r="B46" s="186">
        <v>5073</v>
      </c>
      <c r="C46" s="187" t="s">
        <v>322</v>
      </c>
      <c r="D46" s="221">
        <v>9185359</v>
      </c>
      <c r="E46" s="221">
        <v>1573678</v>
      </c>
      <c r="F46" s="221">
        <v>0</v>
      </c>
      <c r="G46" s="221">
        <v>0</v>
      </c>
      <c r="H46" s="221">
        <v>0</v>
      </c>
      <c r="I46" s="221">
        <v>10759037</v>
      </c>
      <c r="J46" s="222">
        <v>22.2</v>
      </c>
    </row>
    <row r="47" spans="1:10" ht="18" customHeight="1" x14ac:dyDescent="0.2">
      <c r="A47" s="185">
        <v>44</v>
      </c>
      <c r="B47" s="186">
        <v>4333</v>
      </c>
      <c r="C47" s="187" t="s">
        <v>316</v>
      </c>
      <c r="D47" s="221">
        <v>11794900</v>
      </c>
      <c r="E47" s="221">
        <v>0</v>
      </c>
      <c r="F47" s="221">
        <v>31400</v>
      </c>
      <c r="G47" s="221">
        <v>0</v>
      </c>
      <c r="H47" s="221">
        <v>0</v>
      </c>
      <c r="I47" s="221">
        <v>11826300</v>
      </c>
      <c r="J47" s="222">
        <v>22</v>
      </c>
    </row>
    <row r="48" spans="1:10" ht="18" customHeight="1" x14ac:dyDescent="0.2">
      <c r="A48" s="185">
        <v>45</v>
      </c>
      <c r="B48" s="186">
        <v>1528</v>
      </c>
      <c r="C48" s="187" t="s">
        <v>316</v>
      </c>
      <c r="D48" s="221">
        <v>13052480</v>
      </c>
      <c r="E48" s="221">
        <v>10392228</v>
      </c>
      <c r="F48" s="221">
        <v>25693</v>
      </c>
      <c r="G48" s="221">
        <v>918771</v>
      </c>
      <c r="H48" s="221">
        <v>0</v>
      </c>
      <c r="I48" s="221">
        <v>24389172</v>
      </c>
      <c r="J48" s="222">
        <v>21.9</v>
      </c>
    </row>
    <row r="49" spans="1:10" ht="18" customHeight="1" x14ac:dyDescent="0.2">
      <c r="A49" s="185">
        <v>46</v>
      </c>
      <c r="B49" s="186">
        <v>5641</v>
      </c>
      <c r="C49" s="187" t="s">
        <v>316</v>
      </c>
      <c r="D49" s="221">
        <v>6511438</v>
      </c>
      <c r="E49" s="221">
        <v>1798830</v>
      </c>
      <c r="F49" s="221">
        <v>0</v>
      </c>
      <c r="G49" s="221">
        <v>0</v>
      </c>
      <c r="H49" s="221">
        <v>0</v>
      </c>
      <c r="I49" s="221">
        <v>8310268</v>
      </c>
      <c r="J49" s="222">
        <v>21.9</v>
      </c>
    </row>
    <row r="50" spans="1:10" ht="18" customHeight="1" x14ac:dyDescent="0.2">
      <c r="A50" s="185">
        <v>47</v>
      </c>
      <c r="B50" s="186">
        <v>6858</v>
      </c>
      <c r="C50" s="187" t="s">
        <v>316</v>
      </c>
      <c r="D50" s="221">
        <v>3526141</v>
      </c>
      <c r="E50" s="221">
        <v>0</v>
      </c>
      <c r="F50" s="221">
        <v>0</v>
      </c>
      <c r="G50" s="221">
        <v>0</v>
      </c>
      <c r="H50" s="221">
        <v>0</v>
      </c>
      <c r="I50" s="221">
        <v>3526141</v>
      </c>
      <c r="J50" s="222">
        <v>21.8</v>
      </c>
    </row>
    <row r="51" spans="1:10" ht="18" customHeight="1" x14ac:dyDescent="0.2">
      <c r="A51" s="185">
        <v>48</v>
      </c>
      <c r="B51" s="186">
        <v>3678</v>
      </c>
      <c r="C51" s="187" t="s">
        <v>316</v>
      </c>
      <c r="D51" s="221">
        <v>43138053</v>
      </c>
      <c r="E51" s="221">
        <v>6580666</v>
      </c>
      <c r="F51" s="221">
        <v>0</v>
      </c>
      <c r="G51" s="221">
        <v>0</v>
      </c>
      <c r="H51" s="221">
        <v>0</v>
      </c>
      <c r="I51" s="221">
        <v>49718719</v>
      </c>
      <c r="J51" s="222">
        <v>21.8</v>
      </c>
    </row>
    <row r="52" spans="1:10" ht="18" customHeight="1" x14ac:dyDescent="0.2">
      <c r="A52" s="185">
        <v>49</v>
      </c>
      <c r="B52" s="186">
        <v>1825</v>
      </c>
      <c r="C52" s="187" t="s">
        <v>322</v>
      </c>
      <c r="D52" s="221">
        <v>10763486</v>
      </c>
      <c r="E52" s="221">
        <v>8320127</v>
      </c>
      <c r="F52" s="221">
        <v>4403492</v>
      </c>
      <c r="G52" s="221">
        <v>0</v>
      </c>
      <c r="H52" s="221">
        <v>0</v>
      </c>
      <c r="I52" s="221">
        <v>23487105</v>
      </c>
      <c r="J52" s="222">
        <v>21.7</v>
      </c>
    </row>
    <row r="53" spans="1:10" ht="18" customHeight="1" x14ac:dyDescent="0.2">
      <c r="A53" s="185">
        <v>50</v>
      </c>
      <c r="B53" s="186">
        <v>9333</v>
      </c>
      <c r="C53" s="187" t="s">
        <v>322</v>
      </c>
      <c r="D53" s="221">
        <v>15808597</v>
      </c>
      <c r="E53" s="221">
        <v>1115927</v>
      </c>
      <c r="F53" s="221">
        <v>635124</v>
      </c>
      <c r="G53" s="221">
        <v>0</v>
      </c>
      <c r="H53" s="221">
        <v>201044</v>
      </c>
      <c r="I53" s="221">
        <v>17760692</v>
      </c>
      <c r="J53" s="222">
        <v>21.2</v>
      </c>
    </row>
    <row r="54" spans="1:10" ht="18" customHeight="1" x14ac:dyDescent="0.2">
      <c r="A54" s="185">
        <v>51</v>
      </c>
      <c r="B54" s="186">
        <v>4745</v>
      </c>
      <c r="C54" s="187" t="s">
        <v>322</v>
      </c>
      <c r="D54" s="221">
        <v>15846041</v>
      </c>
      <c r="E54" s="221">
        <v>3998264</v>
      </c>
      <c r="F54" s="221">
        <v>1628897</v>
      </c>
      <c r="G54" s="221">
        <v>992167</v>
      </c>
      <c r="H54" s="221">
        <v>0</v>
      </c>
      <c r="I54" s="221">
        <v>22465369</v>
      </c>
      <c r="J54" s="222">
        <v>20.399999999999999</v>
      </c>
    </row>
    <row r="55" spans="1:10" ht="18" customHeight="1" x14ac:dyDescent="0.2">
      <c r="A55" s="185">
        <v>52</v>
      </c>
      <c r="B55" s="186">
        <v>9909</v>
      </c>
      <c r="C55" s="187" t="s">
        <v>322</v>
      </c>
      <c r="D55" s="221">
        <v>5844135</v>
      </c>
      <c r="E55" s="221">
        <v>3139329</v>
      </c>
      <c r="F55" s="221">
        <v>216098</v>
      </c>
      <c r="G55" s="221">
        <v>2486538</v>
      </c>
      <c r="H55" s="221">
        <v>0</v>
      </c>
      <c r="I55" s="221">
        <v>11686100</v>
      </c>
      <c r="J55" s="222">
        <v>19.899999999999999</v>
      </c>
    </row>
    <row r="56" spans="1:10" ht="18" customHeight="1" x14ac:dyDescent="0.2">
      <c r="A56" s="185">
        <v>53</v>
      </c>
      <c r="B56" s="186">
        <v>1268</v>
      </c>
      <c r="C56" s="187" t="s">
        <v>316</v>
      </c>
      <c r="D56" s="221">
        <v>8905868</v>
      </c>
      <c r="E56" s="221">
        <v>598665</v>
      </c>
      <c r="F56" s="221">
        <v>0</v>
      </c>
      <c r="G56" s="221">
        <v>0</v>
      </c>
      <c r="H56" s="221">
        <v>0</v>
      </c>
      <c r="I56" s="221">
        <v>9504533</v>
      </c>
      <c r="J56" s="222">
        <v>19.600000000000001</v>
      </c>
    </row>
    <row r="57" spans="1:10" ht="18" customHeight="1" x14ac:dyDescent="0.2">
      <c r="A57" s="185">
        <v>54</v>
      </c>
      <c r="B57" s="186">
        <v>8708</v>
      </c>
      <c r="C57" s="187" t="s">
        <v>316</v>
      </c>
      <c r="D57" s="221">
        <v>9460700</v>
      </c>
      <c r="E57" s="221">
        <v>0</v>
      </c>
      <c r="F57" s="221">
        <v>0</v>
      </c>
      <c r="G57" s="221">
        <v>0</v>
      </c>
      <c r="H57" s="221">
        <v>0</v>
      </c>
      <c r="I57" s="228">
        <v>9460700</v>
      </c>
      <c r="J57" s="222">
        <v>19.600000000000001</v>
      </c>
    </row>
    <row r="58" spans="1:10" ht="18" customHeight="1" x14ac:dyDescent="0.2">
      <c r="A58" s="185">
        <v>55</v>
      </c>
      <c r="B58" s="186">
        <v>6533</v>
      </c>
      <c r="C58" s="187" t="s">
        <v>316</v>
      </c>
      <c r="D58" s="221">
        <v>7665567</v>
      </c>
      <c r="E58" s="223">
        <v>992960</v>
      </c>
      <c r="F58" s="221">
        <v>328044</v>
      </c>
      <c r="G58" s="221">
        <v>990370</v>
      </c>
      <c r="H58" s="221">
        <v>0</v>
      </c>
      <c r="I58" s="221">
        <v>9976941</v>
      </c>
      <c r="J58" s="222">
        <v>18.600000000000001</v>
      </c>
    </row>
    <row r="59" spans="1:10" ht="18" customHeight="1" x14ac:dyDescent="0.2">
      <c r="A59" s="185">
        <v>56</v>
      </c>
      <c r="B59" s="186">
        <v>3318</v>
      </c>
      <c r="C59" s="187" t="s">
        <v>322</v>
      </c>
      <c r="D59" s="221">
        <v>11028100</v>
      </c>
      <c r="E59" s="221">
        <v>434177</v>
      </c>
      <c r="F59" s="221">
        <v>863862</v>
      </c>
      <c r="G59" s="221">
        <v>0</v>
      </c>
      <c r="H59" s="221">
        <v>0</v>
      </c>
      <c r="I59" s="221">
        <v>12326139</v>
      </c>
      <c r="J59" s="222">
        <v>18.2</v>
      </c>
    </row>
    <row r="60" spans="1:10" ht="18" customHeight="1" x14ac:dyDescent="0.2">
      <c r="A60" s="185">
        <v>57</v>
      </c>
      <c r="B60" s="186">
        <v>5315</v>
      </c>
      <c r="C60" s="187" t="s">
        <v>322</v>
      </c>
      <c r="D60" s="221">
        <v>2995317</v>
      </c>
      <c r="E60" s="221">
        <v>2874628</v>
      </c>
      <c r="F60" s="221">
        <v>0</v>
      </c>
      <c r="G60" s="221">
        <v>1198911</v>
      </c>
      <c r="H60" s="221">
        <v>0</v>
      </c>
      <c r="I60" s="221">
        <v>7068856</v>
      </c>
      <c r="J60" s="222">
        <v>17.7</v>
      </c>
    </row>
    <row r="61" spans="1:10" ht="18" customHeight="1" x14ac:dyDescent="0.2">
      <c r="A61" s="185">
        <v>58</v>
      </c>
      <c r="B61" s="186">
        <v>8288</v>
      </c>
      <c r="C61" s="187" t="s">
        <v>316</v>
      </c>
      <c r="D61" s="221">
        <v>7869500</v>
      </c>
      <c r="E61" s="221">
        <v>2923500</v>
      </c>
      <c r="F61" s="221">
        <v>1187800</v>
      </c>
      <c r="G61" s="221">
        <v>676900</v>
      </c>
      <c r="H61" s="221">
        <v>0</v>
      </c>
      <c r="I61" s="221">
        <v>12657700</v>
      </c>
      <c r="J61" s="222">
        <v>17.600000000000001</v>
      </c>
    </row>
    <row r="62" spans="1:10" ht="18" customHeight="1" x14ac:dyDescent="0.2">
      <c r="A62" s="185">
        <v>59</v>
      </c>
      <c r="B62" s="186">
        <v>3393</v>
      </c>
      <c r="C62" s="187" t="s">
        <v>322</v>
      </c>
      <c r="D62" s="221">
        <v>11896814</v>
      </c>
      <c r="E62" s="221">
        <v>2875857</v>
      </c>
      <c r="F62" s="221">
        <v>231874</v>
      </c>
      <c r="G62" s="221">
        <v>1467423</v>
      </c>
      <c r="H62" s="221">
        <v>0</v>
      </c>
      <c r="I62" s="221">
        <v>16471968</v>
      </c>
      <c r="J62" s="222">
        <v>17.100000000000001</v>
      </c>
    </row>
    <row r="63" spans="1:10" ht="18" customHeight="1" x14ac:dyDescent="0.2">
      <c r="A63" s="185">
        <v>60</v>
      </c>
      <c r="B63" s="186">
        <v>7249</v>
      </c>
      <c r="C63" s="187" t="s">
        <v>322</v>
      </c>
      <c r="D63" s="221">
        <v>6377825</v>
      </c>
      <c r="E63" s="221">
        <v>2059406</v>
      </c>
      <c r="F63" s="221">
        <v>1053543</v>
      </c>
      <c r="G63" s="221">
        <v>0</v>
      </c>
      <c r="H63" s="221">
        <v>0</v>
      </c>
      <c r="I63" s="221">
        <v>9490774</v>
      </c>
      <c r="J63" s="222">
        <v>16.7</v>
      </c>
    </row>
    <row r="64" spans="1:10" ht="18" customHeight="1" x14ac:dyDescent="0.2">
      <c r="A64" s="185">
        <v>61</v>
      </c>
      <c r="B64" s="186">
        <v>4582</v>
      </c>
      <c r="C64" s="187" t="s">
        <v>316</v>
      </c>
      <c r="D64" s="221">
        <v>6304922</v>
      </c>
      <c r="E64" s="221">
        <v>1056240</v>
      </c>
      <c r="F64" s="221">
        <v>0</v>
      </c>
      <c r="G64" s="221">
        <v>0</v>
      </c>
      <c r="H64" s="221">
        <v>0</v>
      </c>
      <c r="I64" s="221">
        <v>7361162</v>
      </c>
      <c r="J64" s="222">
        <v>16.399999999999999</v>
      </c>
    </row>
    <row r="65" spans="1:10" ht="18" customHeight="1" x14ac:dyDescent="0.2">
      <c r="A65" s="185">
        <v>62</v>
      </c>
      <c r="B65" s="186">
        <v>3723</v>
      </c>
      <c r="C65" s="187" t="s">
        <v>316</v>
      </c>
      <c r="D65" s="221">
        <v>11629507</v>
      </c>
      <c r="E65" s="221">
        <v>4055876</v>
      </c>
      <c r="F65" s="221">
        <v>698459</v>
      </c>
      <c r="G65" s="221">
        <v>0</v>
      </c>
      <c r="H65" s="221">
        <v>0</v>
      </c>
      <c r="I65" s="221">
        <v>16383842</v>
      </c>
      <c r="J65" s="230">
        <v>15.2</v>
      </c>
    </row>
    <row r="66" spans="1:10" ht="18" customHeight="1" x14ac:dyDescent="0.2">
      <c r="A66" s="185">
        <v>63</v>
      </c>
      <c r="B66" s="186">
        <v>5442</v>
      </c>
      <c r="C66" s="187" t="s">
        <v>322</v>
      </c>
      <c r="D66" s="221">
        <v>2438665</v>
      </c>
      <c r="E66" s="221">
        <v>526947</v>
      </c>
      <c r="F66" s="221">
        <v>0</v>
      </c>
      <c r="G66" s="221">
        <v>0</v>
      </c>
      <c r="H66" s="228">
        <v>0</v>
      </c>
      <c r="I66" s="221">
        <v>2965612</v>
      </c>
      <c r="J66" s="230">
        <v>12.4</v>
      </c>
    </row>
    <row r="67" spans="1:10" ht="18" customHeight="1" x14ac:dyDescent="0.2">
      <c r="A67" s="185">
        <v>64</v>
      </c>
      <c r="B67" s="186">
        <v>4577</v>
      </c>
      <c r="C67" s="187" t="s">
        <v>316</v>
      </c>
      <c r="D67" s="221">
        <v>2097469</v>
      </c>
      <c r="E67" s="221">
        <v>0</v>
      </c>
      <c r="F67" s="221">
        <v>0</v>
      </c>
      <c r="G67" s="221">
        <v>1037896</v>
      </c>
      <c r="H67" s="228">
        <v>0</v>
      </c>
      <c r="I67" s="221">
        <v>3135365</v>
      </c>
      <c r="J67" s="230">
        <v>12</v>
      </c>
    </row>
    <row r="68" spans="1:10" ht="18" customHeight="1" x14ac:dyDescent="0.2">
      <c r="A68" s="185">
        <v>65</v>
      </c>
      <c r="B68" s="186">
        <v>5065</v>
      </c>
      <c r="C68" s="187" t="s">
        <v>322</v>
      </c>
      <c r="D68" s="221">
        <v>8630700</v>
      </c>
      <c r="E68" s="221">
        <v>0</v>
      </c>
      <c r="F68" s="221">
        <v>0</v>
      </c>
      <c r="G68" s="221">
        <v>0</v>
      </c>
      <c r="H68" s="221">
        <v>0</v>
      </c>
      <c r="I68" s="221">
        <v>8630700</v>
      </c>
      <c r="J68" s="230">
        <v>10.4</v>
      </c>
    </row>
    <row r="69" spans="1:10" ht="18" customHeight="1" x14ac:dyDescent="0.2">
      <c r="A69" s="185">
        <v>66</v>
      </c>
      <c r="B69" s="186">
        <v>2964</v>
      </c>
      <c r="C69" s="187" t="s">
        <v>316</v>
      </c>
      <c r="D69" s="221">
        <v>4573278</v>
      </c>
      <c r="E69" s="221">
        <v>0</v>
      </c>
      <c r="F69" s="221">
        <v>0</v>
      </c>
      <c r="G69" s="221">
        <v>0</v>
      </c>
      <c r="H69" s="221">
        <v>0</v>
      </c>
      <c r="I69" s="221">
        <v>4573278</v>
      </c>
      <c r="J69" s="230">
        <v>10.3</v>
      </c>
    </row>
    <row r="70" spans="1:10" ht="18" customHeight="1" x14ac:dyDescent="0.2">
      <c r="A70" s="185">
        <v>67</v>
      </c>
      <c r="B70" s="186">
        <v>7332</v>
      </c>
      <c r="C70" s="187" t="s">
        <v>316</v>
      </c>
      <c r="D70" s="221">
        <v>1278972</v>
      </c>
      <c r="E70" s="221">
        <v>0</v>
      </c>
      <c r="F70" s="221">
        <v>0</v>
      </c>
      <c r="G70" s="221">
        <v>0</v>
      </c>
      <c r="H70" s="221">
        <v>0</v>
      </c>
      <c r="I70" s="221">
        <v>1278972</v>
      </c>
      <c r="J70" s="230">
        <v>6.5</v>
      </c>
    </row>
    <row r="71" spans="1:10" ht="18" customHeight="1" x14ac:dyDescent="0.2">
      <c r="A71" s="185">
        <v>68</v>
      </c>
      <c r="B71" s="186">
        <v>3954</v>
      </c>
      <c r="C71" s="187" t="s">
        <v>316</v>
      </c>
      <c r="D71" s="221">
        <v>0</v>
      </c>
      <c r="E71" s="221">
        <v>0</v>
      </c>
      <c r="F71" s="221">
        <v>0</v>
      </c>
      <c r="G71" s="221">
        <v>0</v>
      </c>
      <c r="H71" s="221">
        <v>0</v>
      </c>
      <c r="I71" s="221">
        <v>0</v>
      </c>
      <c r="J71" s="230">
        <v>0</v>
      </c>
    </row>
    <row r="72" spans="1:10" ht="20.100000000000001" customHeight="1" x14ac:dyDescent="0.2">
      <c r="A72" s="160"/>
      <c r="B72" s="398" t="s">
        <v>424</v>
      </c>
      <c r="C72" s="398" t="s">
        <v>408</v>
      </c>
      <c r="D72" s="177">
        <v>11160184</v>
      </c>
      <c r="E72" s="177">
        <v>4724156</v>
      </c>
      <c r="F72" s="177">
        <v>1273683</v>
      </c>
      <c r="G72" s="177">
        <v>1636156</v>
      </c>
      <c r="H72" s="177">
        <v>1704569</v>
      </c>
      <c r="I72" s="177">
        <v>16877517</v>
      </c>
      <c r="J72" s="231">
        <v>26</v>
      </c>
    </row>
    <row r="73" spans="1:10" ht="20.100000000000001" customHeight="1" x14ac:dyDescent="0.2">
      <c r="A73" s="160"/>
      <c r="B73" s="163" t="s">
        <v>400</v>
      </c>
      <c r="C73" s="164"/>
      <c r="D73" s="177">
        <v>1278972</v>
      </c>
      <c r="E73" s="181">
        <v>201621</v>
      </c>
      <c r="F73" s="177">
        <v>14776</v>
      </c>
      <c r="G73" s="177">
        <v>250812</v>
      </c>
      <c r="H73" s="177">
        <v>201044</v>
      </c>
      <c r="I73" s="177">
        <v>1278972</v>
      </c>
      <c r="J73" s="170">
        <v>6.5</v>
      </c>
    </row>
    <row r="74" spans="1:10" ht="20.100000000000001" customHeight="1" x14ac:dyDescent="0.2">
      <c r="A74" s="160"/>
      <c r="B74" s="163" t="s">
        <v>401</v>
      </c>
      <c r="C74" s="164"/>
      <c r="D74" s="177">
        <v>43138053</v>
      </c>
      <c r="E74" s="177">
        <v>21852500</v>
      </c>
      <c r="F74" s="177">
        <v>12312218</v>
      </c>
      <c r="G74" s="177">
        <v>5676391</v>
      </c>
      <c r="H74" s="177">
        <v>3624036</v>
      </c>
      <c r="I74" s="177">
        <v>49718719</v>
      </c>
      <c r="J74" s="170">
        <v>58.5</v>
      </c>
    </row>
    <row r="75" spans="1:10" ht="10.5" customHeight="1" x14ac:dyDescent="0.2"/>
    <row r="76" spans="1:10" x14ac:dyDescent="0.2">
      <c r="A76" s="137" t="s">
        <v>539</v>
      </c>
      <c r="B76" s="137"/>
      <c r="C76" s="137"/>
      <c r="D76" s="137"/>
      <c r="E76" s="137"/>
      <c r="F76" s="137"/>
    </row>
    <row r="77" spans="1:10" x14ac:dyDescent="0.2">
      <c r="A77" s="29" t="s">
        <v>124</v>
      </c>
      <c r="B77" s="109"/>
      <c r="C77" s="109"/>
      <c r="D77" s="29"/>
      <c r="E77" s="109"/>
      <c r="F77" s="109"/>
    </row>
  </sheetData>
  <autoFilter ref="A3:J3" xr:uid="{00000000-0009-0000-0000-000021000000}"/>
  <mergeCells count="2">
    <mergeCell ref="A2:B2"/>
    <mergeCell ref="B72:C72"/>
  </mergeCells>
  <conditionalFormatting sqref="A4:J71">
    <cfRule type="expression" dxfId="17" priority="1">
      <formula>MOD(ROW(),2)=0</formula>
    </cfRule>
  </conditionalFormatting>
  <hyperlinks>
    <hyperlink ref="A2:B2" location="TOC!A1" display="Return to Table of Contents" xr:uid="{00000000-0004-0000-2100-000000000000}"/>
  </hyperlinks>
  <pageMargins left="0.25" right="0.25" top="0.75" bottom="0.75" header="0.3" footer="0.3"/>
  <pageSetup scale="45" orientation="portrait" r:id="rId1"/>
  <headerFooter>
    <oddHeader>&amp;L2022-23 &amp;"Arial,Italic"Survey of Dental Education&amp;"Arial,Regular" 
Report 3 - Finances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C79D-A705-487E-98B5-B20FC2A49411}">
  <sheetPr>
    <tabColor theme="5"/>
    <pageSetUpPr fitToPage="1"/>
  </sheetPr>
  <dimension ref="A1:F34"/>
  <sheetViews>
    <sheetView workbookViewId="0"/>
  </sheetViews>
  <sheetFormatPr defaultColWidth="9.140625" defaultRowHeight="12.75" x14ac:dyDescent="0.2"/>
  <cols>
    <col min="1" max="3" width="9.140625" style="7"/>
    <col min="4" max="5" width="11.28515625" style="7" bestFit="1" customWidth="1"/>
    <col min="6" max="6" width="10.28515625" style="7" bestFit="1" customWidth="1"/>
    <col min="7" max="16384" width="9.140625" style="7"/>
  </cols>
  <sheetData>
    <row r="1" spans="1:6" ht="15" x14ac:dyDescent="0.25">
      <c r="A1" s="25" t="s">
        <v>44</v>
      </c>
    </row>
    <row r="2" spans="1:6" ht="20.45" customHeight="1" x14ac:dyDescent="0.2">
      <c r="A2" s="391" t="s">
        <v>64</v>
      </c>
      <c r="B2" s="391"/>
      <c r="C2" s="391"/>
    </row>
    <row r="4" spans="1:6" ht="17.25" customHeight="1" x14ac:dyDescent="0.2"/>
    <row r="5" spans="1:6" x14ac:dyDescent="0.2">
      <c r="C5" s="7" t="s">
        <v>127</v>
      </c>
      <c r="D5" s="7" t="s">
        <v>136</v>
      </c>
      <c r="E5" s="7" t="s">
        <v>137</v>
      </c>
      <c r="F5" s="7" t="s">
        <v>394</v>
      </c>
    </row>
    <row r="6" spans="1:6" x14ac:dyDescent="0.2">
      <c r="C6" s="7">
        <v>2012</v>
      </c>
      <c r="D6" s="332">
        <v>7.4733764647605477E-2</v>
      </c>
      <c r="E6" s="332">
        <v>6.8559422542914333E-2</v>
      </c>
      <c r="F6" s="332">
        <v>8.4635842455827823E-2</v>
      </c>
    </row>
    <row r="7" spans="1:6" x14ac:dyDescent="0.2">
      <c r="C7" s="7">
        <v>2013</v>
      </c>
      <c r="D7" s="332">
        <v>7.8680126057499564E-2</v>
      </c>
      <c r="E7" s="332">
        <v>6.7692917283145179E-2</v>
      </c>
      <c r="F7" s="332">
        <v>9.6529325871632057E-2</v>
      </c>
    </row>
    <row r="8" spans="1:6" x14ac:dyDescent="0.2">
      <c r="C8" s="7">
        <v>2014</v>
      </c>
      <c r="D8" s="332">
        <v>8.1969972353265086E-2</v>
      </c>
      <c r="E8" s="332">
        <v>7.3216745015063894E-2</v>
      </c>
      <c r="F8" s="332">
        <v>9.6784018663273283E-2</v>
      </c>
    </row>
    <row r="9" spans="1:6" x14ac:dyDescent="0.2">
      <c r="C9" s="7">
        <v>2015</v>
      </c>
      <c r="D9" s="332">
        <v>8.0636247633734878E-2</v>
      </c>
      <c r="E9" s="332">
        <v>7.0441014646382069E-2</v>
      </c>
      <c r="F9" s="332">
        <v>9.8073259708711322E-2</v>
      </c>
    </row>
    <row r="10" spans="1:6" x14ac:dyDescent="0.2">
      <c r="C10" s="7">
        <v>2016</v>
      </c>
      <c r="D10" s="332">
        <v>8.4582938173013336E-2</v>
      </c>
      <c r="E10" s="332">
        <v>7.3967340020085509E-2</v>
      </c>
      <c r="F10" s="332">
        <v>0.10163737440840936</v>
      </c>
    </row>
    <row r="11" spans="1:6" x14ac:dyDescent="0.2">
      <c r="C11" s="7">
        <v>2017</v>
      </c>
      <c r="D11" s="332">
        <v>8.564247751607397E-2</v>
      </c>
      <c r="E11" s="332">
        <v>7.4986047370791037E-2</v>
      </c>
      <c r="F11" s="332">
        <v>0.1030254710235748</v>
      </c>
    </row>
    <row r="12" spans="1:6" x14ac:dyDescent="0.2">
      <c r="C12" s="7">
        <v>2018</v>
      </c>
      <c r="D12" s="332">
        <v>8.5213339403352392E-2</v>
      </c>
      <c r="E12" s="332">
        <v>7.5480893817988115E-2</v>
      </c>
      <c r="F12" s="332">
        <v>0.10124595175525328</v>
      </c>
    </row>
    <row r="13" spans="1:6" x14ac:dyDescent="0.2">
      <c r="C13" s="7">
        <v>2019</v>
      </c>
      <c r="D13" s="332">
        <v>9.1051790324506388E-2</v>
      </c>
      <c r="E13" s="332">
        <v>8.2644136851512603E-2</v>
      </c>
      <c r="F13" s="332">
        <v>0.10418092525306769</v>
      </c>
    </row>
    <row r="14" spans="1:6" x14ac:dyDescent="0.2">
      <c r="C14" s="7">
        <v>2020</v>
      </c>
      <c r="D14" s="332">
        <v>9.2819439447491908E-2</v>
      </c>
      <c r="E14" s="332">
        <v>8.7956572787990336E-2</v>
      </c>
      <c r="F14" s="332">
        <v>0.10021191760043449</v>
      </c>
    </row>
    <row r="15" spans="1:6" x14ac:dyDescent="0.2">
      <c r="C15" s="7">
        <v>2021</v>
      </c>
      <c r="D15" s="332">
        <v>8.8153641821626702E-2</v>
      </c>
      <c r="E15" s="332">
        <v>8.6233107940289627E-2</v>
      </c>
      <c r="F15" s="332">
        <v>9.1079157153263271E-2</v>
      </c>
    </row>
    <row r="16" spans="1:6" x14ac:dyDescent="0.2">
      <c r="C16" s="7">
        <v>2022</v>
      </c>
      <c r="D16" s="332">
        <v>9.1999999999999998E-2</v>
      </c>
      <c r="E16" s="332">
        <v>9.2054396774639488E-2</v>
      </c>
      <c r="F16" s="332">
        <v>9.3782380902979134E-2</v>
      </c>
    </row>
    <row r="20" spans="3:6" x14ac:dyDescent="0.2">
      <c r="C20" s="7">
        <v>2012</v>
      </c>
    </row>
    <row r="21" spans="3:6" x14ac:dyDescent="0.2">
      <c r="C21" s="7">
        <v>2013</v>
      </c>
    </row>
    <row r="22" spans="3:6" x14ac:dyDescent="0.2">
      <c r="C22" s="7">
        <v>2014</v>
      </c>
      <c r="D22" s="333"/>
      <c r="E22" s="333"/>
      <c r="F22" s="333"/>
    </row>
    <row r="23" spans="3:6" x14ac:dyDescent="0.2">
      <c r="C23" s="7">
        <v>2015</v>
      </c>
      <c r="D23" s="333"/>
      <c r="E23" s="333"/>
      <c r="F23" s="333"/>
    </row>
    <row r="24" spans="3:6" x14ac:dyDescent="0.2">
      <c r="C24" s="7">
        <v>2016</v>
      </c>
      <c r="D24" s="333"/>
      <c r="E24" s="333"/>
      <c r="F24" s="333"/>
    </row>
    <row r="25" spans="3:6" x14ac:dyDescent="0.2">
      <c r="C25" s="7">
        <v>2017</v>
      </c>
      <c r="D25" s="333"/>
      <c r="E25" s="333"/>
      <c r="F25" s="333"/>
    </row>
    <row r="26" spans="3:6" x14ac:dyDescent="0.2">
      <c r="C26" s="7">
        <v>2018</v>
      </c>
      <c r="D26" s="333"/>
      <c r="E26" s="333"/>
      <c r="F26" s="333"/>
    </row>
    <row r="27" spans="3:6" x14ac:dyDescent="0.2">
      <c r="C27" s="7">
        <v>2019</v>
      </c>
      <c r="D27" s="333"/>
      <c r="E27" s="333"/>
      <c r="F27" s="333"/>
    </row>
    <row r="28" spans="3:6" x14ac:dyDescent="0.2">
      <c r="C28" s="7">
        <v>2020</v>
      </c>
      <c r="D28" s="333"/>
      <c r="E28" s="333"/>
      <c r="F28" s="333"/>
    </row>
    <row r="29" spans="3:6" x14ac:dyDescent="0.2">
      <c r="C29" s="7">
        <v>2021</v>
      </c>
      <c r="D29" s="333"/>
      <c r="E29" s="333"/>
      <c r="F29" s="333"/>
    </row>
    <row r="30" spans="3:6" x14ac:dyDescent="0.2">
      <c r="C30" s="7">
        <v>2022</v>
      </c>
      <c r="D30" s="333"/>
      <c r="E30" s="333"/>
      <c r="F30" s="333"/>
    </row>
    <row r="31" spans="3:6" x14ac:dyDescent="0.2">
      <c r="D31" s="333"/>
      <c r="E31" s="333"/>
      <c r="F31" s="333"/>
    </row>
    <row r="32" spans="3:6" x14ac:dyDescent="0.2">
      <c r="D32" s="333"/>
      <c r="E32" s="333"/>
      <c r="F32" s="333"/>
    </row>
    <row r="33" spans="1:1" x14ac:dyDescent="0.2">
      <c r="A33" s="137" t="s">
        <v>395</v>
      </c>
    </row>
    <row r="34" spans="1:1" x14ac:dyDescent="0.2">
      <c r="A34" s="29" t="s">
        <v>124</v>
      </c>
    </row>
  </sheetData>
  <mergeCells count="1">
    <mergeCell ref="A2:C2"/>
  </mergeCells>
  <hyperlinks>
    <hyperlink ref="A2:C2" location="TOC!A1" display="Return to Table of Contents" xr:uid="{B31C6081-C042-429F-BE46-DE1FA5652927}"/>
  </hyperlinks>
  <pageMargins left="0.25" right="0.25" top="0.75" bottom="0.75" header="0.3" footer="0.3"/>
  <pageSetup scale="73" orientation="portrait" r:id="rId1"/>
  <headerFooter>
    <oddHeader>&amp;L2022-23 &amp;"Arial,Italic"Survey of Dental Education&amp;"Arial,Regular" 
Report 3 - Finances</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70C0"/>
    <pageSetUpPr fitToPage="1"/>
  </sheetPr>
  <dimension ref="A1:H79"/>
  <sheetViews>
    <sheetView workbookViewId="0">
      <pane xSplit="3" ySplit="3" topLeftCell="D4" activePane="bottomRight" state="frozen"/>
      <selection pane="topRight"/>
      <selection pane="bottomLeft"/>
      <selection pane="bottomRight"/>
    </sheetView>
  </sheetViews>
  <sheetFormatPr defaultColWidth="9.140625" defaultRowHeight="15" x14ac:dyDescent="0.2"/>
  <cols>
    <col min="1" max="1" width="11.140625" style="152" customWidth="1"/>
    <col min="2" max="2" width="16.85546875" style="152" customWidth="1"/>
    <col min="3" max="3" width="25.42578125" style="152" customWidth="1"/>
    <col min="4" max="8" width="16.140625" style="152" customWidth="1"/>
    <col min="9" max="16384" width="9.140625" style="1"/>
  </cols>
  <sheetData>
    <row r="1" spans="1:8" x14ac:dyDescent="0.2">
      <c r="A1" s="279" t="s">
        <v>45</v>
      </c>
      <c r="B1" s="279"/>
      <c r="C1" s="279"/>
    </row>
    <row r="2" spans="1:8" ht="17.45" customHeight="1" x14ac:dyDescent="0.2">
      <c r="A2" s="397" t="s">
        <v>64</v>
      </c>
      <c r="B2" s="397"/>
    </row>
    <row r="3" spans="1:8" ht="69" customHeight="1" x14ac:dyDescent="0.2">
      <c r="A3" s="31" t="s">
        <v>307</v>
      </c>
      <c r="B3" s="31" t="s">
        <v>396</v>
      </c>
      <c r="C3" s="31" t="s">
        <v>309</v>
      </c>
      <c r="D3" s="31" t="s">
        <v>239</v>
      </c>
      <c r="E3" s="31" t="s">
        <v>241</v>
      </c>
      <c r="F3" s="31" t="s">
        <v>540</v>
      </c>
      <c r="G3" s="31" t="s">
        <v>541</v>
      </c>
      <c r="H3" s="31" t="s">
        <v>533</v>
      </c>
    </row>
    <row r="4" spans="1:8" ht="18" customHeight="1" x14ac:dyDescent="0.2">
      <c r="A4" s="185">
        <v>1</v>
      </c>
      <c r="B4" s="186">
        <v>3318</v>
      </c>
      <c r="C4" s="187" t="s">
        <v>322</v>
      </c>
      <c r="D4" s="221">
        <v>6138001</v>
      </c>
      <c r="E4" s="221">
        <v>12184886</v>
      </c>
      <c r="F4" s="221">
        <v>18322887</v>
      </c>
      <c r="G4" s="228">
        <v>35648</v>
      </c>
      <c r="H4" s="233">
        <v>27</v>
      </c>
    </row>
    <row r="5" spans="1:8" ht="18" customHeight="1" x14ac:dyDescent="0.2">
      <c r="A5" s="185">
        <v>2</v>
      </c>
      <c r="B5" s="186">
        <v>8589</v>
      </c>
      <c r="C5" s="187" t="s">
        <v>322</v>
      </c>
      <c r="D5" s="221">
        <v>7892798</v>
      </c>
      <c r="E5" s="221">
        <v>0</v>
      </c>
      <c r="F5" s="221">
        <v>7892798</v>
      </c>
      <c r="G5" s="228">
        <v>37585</v>
      </c>
      <c r="H5" s="233">
        <v>26</v>
      </c>
    </row>
    <row r="6" spans="1:8" ht="18" customHeight="1" x14ac:dyDescent="0.2">
      <c r="A6" s="185">
        <v>3</v>
      </c>
      <c r="B6" s="186">
        <v>1980</v>
      </c>
      <c r="C6" s="187" t="s">
        <v>322</v>
      </c>
      <c r="D6" s="221">
        <v>14192503</v>
      </c>
      <c r="E6" s="221">
        <v>1185095</v>
      </c>
      <c r="F6" s="221">
        <v>15377598</v>
      </c>
      <c r="G6" s="228">
        <v>51088</v>
      </c>
      <c r="H6" s="233">
        <v>20.399999999999999</v>
      </c>
    </row>
    <row r="7" spans="1:8" ht="18" customHeight="1" x14ac:dyDescent="0.2">
      <c r="A7" s="185">
        <v>4</v>
      </c>
      <c r="B7" s="186">
        <v>5143</v>
      </c>
      <c r="C7" s="187" t="s">
        <v>327</v>
      </c>
      <c r="D7" s="221">
        <v>11183516</v>
      </c>
      <c r="E7" s="221">
        <v>0</v>
      </c>
      <c r="F7" s="221">
        <v>11183516</v>
      </c>
      <c r="G7" s="228">
        <v>17529</v>
      </c>
      <c r="H7" s="233">
        <v>17.600000000000001</v>
      </c>
    </row>
    <row r="8" spans="1:8" ht="18" customHeight="1" x14ac:dyDescent="0.2">
      <c r="A8" s="185">
        <v>5</v>
      </c>
      <c r="B8" s="186">
        <v>9942</v>
      </c>
      <c r="C8" s="187" t="s">
        <v>316</v>
      </c>
      <c r="D8" s="221">
        <v>3960466</v>
      </c>
      <c r="E8" s="221">
        <v>1873948</v>
      </c>
      <c r="F8" s="221">
        <v>5834414</v>
      </c>
      <c r="G8" s="228">
        <v>18119</v>
      </c>
      <c r="H8" s="233">
        <v>17.2</v>
      </c>
    </row>
    <row r="9" spans="1:8" ht="18" customHeight="1" x14ac:dyDescent="0.2">
      <c r="A9" s="185">
        <v>6</v>
      </c>
      <c r="B9" s="186">
        <v>7332</v>
      </c>
      <c r="C9" s="187" t="s">
        <v>316</v>
      </c>
      <c r="D9" s="221">
        <v>2192501</v>
      </c>
      <c r="E9" s="221">
        <v>1077036</v>
      </c>
      <c r="F9" s="221">
        <v>3269537</v>
      </c>
      <c r="G9" s="228">
        <v>14467</v>
      </c>
      <c r="H9" s="233">
        <v>16.5</v>
      </c>
    </row>
    <row r="10" spans="1:8" ht="18" customHeight="1" x14ac:dyDescent="0.2">
      <c r="A10" s="185">
        <v>7</v>
      </c>
      <c r="B10" s="186">
        <v>6299</v>
      </c>
      <c r="C10" s="187" t="s">
        <v>316</v>
      </c>
      <c r="D10" s="221">
        <v>7219500</v>
      </c>
      <c r="E10" s="221">
        <v>0</v>
      </c>
      <c r="F10" s="221">
        <v>7219500</v>
      </c>
      <c r="G10" s="228">
        <v>33270</v>
      </c>
      <c r="H10" s="233">
        <v>15</v>
      </c>
    </row>
    <row r="11" spans="1:8" ht="18" customHeight="1" x14ac:dyDescent="0.2">
      <c r="A11" s="185">
        <v>8</v>
      </c>
      <c r="B11" s="186">
        <v>5065</v>
      </c>
      <c r="C11" s="187" t="s">
        <v>322</v>
      </c>
      <c r="D11" s="221">
        <v>11832720</v>
      </c>
      <c r="E11" s="221">
        <v>0</v>
      </c>
      <c r="F11" s="221">
        <v>11832720</v>
      </c>
      <c r="G11" s="228">
        <v>117156</v>
      </c>
      <c r="H11" s="233">
        <v>14.2</v>
      </c>
    </row>
    <row r="12" spans="1:8" ht="18" customHeight="1" x14ac:dyDescent="0.2">
      <c r="A12" s="185">
        <v>9</v>
      </c>
      <c r="B12" s="186">
        <v>9333</v>
      </c>
      <c r="C12" s="187" t="s">
        <v>322</v>
      </c>
      <c r="D12" s="221">
        <v>7046052</v>
      </c>
      <c r="E12" s="221">
        <v>4694470</v>
      </c>
      <c r="F12" s="221">
        <v>11740522</v>
      </c>
      <c r="G12" s="228">
        <v>20418</v>
      </c>
      <c r="H12" s="233">
        <v>14</v>
      </c>
    </row>
    <row r="13" spans="1:8" ht="18" customHeight="1" x14ac:dyDescent="0.2">
      <c r="A13" s="185">
        <v>10</v>
      </c>
      <c r="B13" s="186">
        <v>5442</v>
      </c>
      <c r="C13" s="187" t="s">
        <v>322</v>
      </c>
      <c r="D13" s="221">
        <v>3317118</v>
      </c>
      <c r="E13" s="221">
        <v>0</v>
      </c>
      <c r="F13" s="221">
        <v>3317118</v>
      </c>
      <c r="G13" s="228">
        <v>13216</v>
      </c>
      <c r="H13" s="233">
        <v>13.9</v>
      </c>
    </row>
    <row r="14" spans="1:8" ht="18" customHeight="1" x14ac:dyDescent="0.2">
      <c r="A14" s="185">
        <v>11</v>
      </c>
      <c r="B14" s="186">
        <v>9973</v>
      </c>
      <c r="C14" s="187" t="s">
        <v>316</v>
      </c>
      <c r="D14" s="221">
        <v>11479355</v>
      </c>
      <c r="E14" s="221">
        <v>0</v>
      </c>
      <c r="F14" s="221">
        <v>11479355</v>
      </c>
      <c r="G14" s="228">
        <v>21141</v>
      </c>
      <c r="H14" s="233">
        <v>13.4</v>
      </c>
    </row>
    <row r="15" spans="1:8" ht="18" customHeight="1" x14ac:dyDescent="0.2">
      <c r="A15" s="185">
        <v>12</v>
      </c>
      <c r="B15" s="186">
        <v>2091</v>
      </c>
      <c r="C15" s="187" t="s">
        <v>322</v>
      </c>
      <c r="D15" s="221">
        <v>4098635</v>
      </c>
      <c r="E15" s="221">
        <v>2574133</v>
      </c>
      <c r="F15" s="221">
        <v>6672768</v>
      </c>
      <c r="G15" s="228">
        <v>14538</v>
      </c>
      <c r="H15" s="233">
        <v>12.6</v>
      </c>
    </row>
    <row r="16" spans="1:8" ht="18" customHeight="1" x14ac:dyDescent="0.2">
      <c r="A16" s="185">
        <v>13</v>
      </c>
      <c r="B16" s="186">
        <v>6670</v>
      </c>
      <c r="C16" s="187" t="s">
        <v>316</v>
      </c>
      <c r="D16" s="221">
        <v>10175211</v>
      </c>
      <c r="E16" s="221">
        <v>0</v>
      </c>
      <c r="F16" s="221">
        <v>10175211</v>
      </c>
      <c r="G16" s="228">
        <v>21603</v>
      </c>
      <c r="H16" s="233">
        <v>12.6</v>
      </c>
    </row>
    <row r="17" spans="1:8" ht="18" customHeight="1" x14ac:dyDescent="0.2">
      <c r="A17" s="185">
        <v>14</v>
      </c>
      <c r="B17" s="186">
        <v>5255</v>
      </c>
      <c r="C17" s="187" t="s">
        <v>322</v>
      </c>
      <c r="D17" s="221">
        <v>5650962</v>
      </c>
      <c r="E17" s="221">
        <v>0</v>
      </c>
      <c r="F17" s="221">
        <v>5650962</v>
      </c>
      <c r="G17" s="228">
        <v>18054</v>
      </c>
      <c r="H17" s="233">
        <v>12.5</v>
      </c>
    </row>
    <row r="18" spans="1:8" ht="18" customHeight="1" x14ac:dyDescent="0.2">
      <c r="A18" s="185">
        <v>15</v>
      </c>
      <c r="B18" s="186">
        <v>2609</v>
      </c>
      <c r="C18" s="187" t="s">
        <v>322</v>
      </c>
      <c r="D18" s="221">
        <v>4565953</v>
      </c>
      <c r="E18" s="221">
        <v>0</v>
      </c>
      <c r="F18" s="221">
        <v>4565953</v>
      </c>
      <c r="G18" s="228">
        <v>10261</v>
      </c>
      <c r="H18" s="233">
        <v>11.4</v>
      </c>
    </row>
    <row r="19" spans="1:8" ht="18" customHeight="1" x14ac:dyDescent="0.2">
      <c r="A19" s="185">
        <v>16</v>
      </c>
      <c r="B19" s="186">
        <v>7798</v>
      </c>
      <c r="C19" s="187" t="s">
        <v>322</v>
      </c>
      <c r="D19" s="221">
        <v>6540546</v>
      </c>
      <c r="E19" s="221">
        <v>2894701</v>
      </c>
      <c r="F19" s="221">
        <v>9435247</v>
      </c>
      <c r="G19" s="228">
        <v>16466</v>
      </c>
      <c r="H19" s="233">
        <v>11.3</v>
      </c>
    </row>
    <row r="20" spans="1:8" ht="18" customHeight="1" x14ac:dyDescent="0.2">
      <c r="A20" s="185">
        <v>17</v>
      </c>
      <c r="B20" s="186">
        <v>3723</v>
      </c>
      <c r="C20" s="187" t="s">
        <v>316</v>
      </c>
      <c r="D20" s="221">
        <v>12049293</v>
      </c>
      <c r="E20" s="221">
        <v>0</v>
      </c>
      <c r="F20" s="221">
        <v>12049293</v>
      </c>
      <c r="G20" s="228">
        <v>16044</v>
      </c>
      <c r="H20" s="233">
        <v>11.2</v>
      </c>
    </row>
    <row r="21" spans="1:8" ht="18" customHeight="1" x14ac:dyDescent="0.2">
      <c r="A21" s="185">
        <v>18</v>
      </c>
      <c r="B21" s="186">
        <v>7249</v>
      </c>
      <c r="C21" s="187" t="s">
        <v>322</v>
      </c>
      <c r="D21" s="221">
        <v>6323988</v>
      </c>
      <c r="E21" s="221">
        <v>0</v>
      </c>
      <c r="F21" s="221">
        <v>6323988</v>
      </c>
      <c r="G21" s="228">
        <v>10773</v>
      </c>
      <c r="H21" s="233">
        <v>11.1</v>
      </c>
    </row>
    <row r="22" spans="1:8" ht="18" customHeight="1" x14ac:dyDescent="0.2">
      <c r="A22" s="185">
        <v>19</v>
      </c>
      <c r="B22" s="186">
        <v>2178</v>
      </c>
      <c r="C22" s="187" t="s">
        <v>322</v>
      </c>
      <c r="D22" s="221">
        <v>4318627</v>
      </c>
      <c r="E22" s="221">
        <v>68175</v>
      </c>
      <c r="F22" s="221">
        <v>4386802</v>
      </c>
      <c r="G22" s="228">
        <v>21610</v>
      </c>
      <c r="H22" s="233">
        <v>11.1</v>
      </c>
    </row>
    <row r="23" spans="1:8" ht="18" customHeight="1" x14ac:dyDescent="0.2">
      <c r="A23" s="185">
        <v>20</v>
      </c>
      <c r="B23" s="186">
        <v>3251</v>
      </c>
      <c r="C23" s="187" t="s">
        <v>322</v>
      </c>
      <c r="D23" s="221">
        <v>6707631</v>
      </c>
      <c r="E23" s="221">
        <v>842685</v>
      </c>
      <c r="F23" s="221">
        <v>7550316</v>
      </c>
      <c r="G23" s="228">
        <v>16133</v>
      </c>
      <c r="H23" s="233">
        <v>11</v>
      </c>
    </row>
    <row r="24" spans="1:8" ht="18" customHeight="1" x14ac:dyDescent="0.2">
      <c r="A24" s="185">
        <v>21</v>
      </c>
      <c r="B24" s="186">
        <v>6056</v>
      </c>
      <c r="C24" s="187" t="s">
        <v>322</v>
      </c>
      <c r="D24" s="221">
        <v>3994322</v>
      </c>
      <c r="E24" s="221">
        <v>0</v>
      </c>
      <c r="F24" s="221">
        <v>3994322</v>
      </c>
      <c r="G24" s="228">
        <v>10766</v>
      </c>
      <c r="H24" s="233">
        <v>10.7</v>
      </c>
    </row>
    <row r="25" spans="1:8" ht="18" customHeight="1" x14ac:dyDescent="0.2">
      <c r="A25" s="185">
        <v>22</v>
      </c>
      <c r="B25" s="186">
        <v>2964</v>
      </c>
      <c r="C25" s="187" t="s">
        <v>316</v>
      </c>
      <c r="D25" s="221">
        <v>4628360</v>
      </c>
      <c r="E25" s="221">
        <v>0</v>
      </c>
      <c r="F25" s="221">
        <v>4628360</v>
      </c>
      <c r="G25" s="228">
        <v>10495</v>
      </c>
      <c r="H25" s="233">
        <v>10.5</v>
      </c>
    </row>
    <row r="26" spans="1:8" ht="18" customHeight="1" x14ac:dyDescent="0.2">
      <c r="A26" s="185">
        <v>23</v>
      </c>
      <c r="B26" s="186">
        <v>2245</v>
      </c>
      <c r="C26" s="187" t="s">
        <v>322</v>
      </c>
      <c r="D26" s="221">
        <v>3701083</v>
      </c>
      <c r="E26" s="221">
        <v>44089</v>
      </c>
      <c r="F26" s="221">
        <v>3745172</v>
      </c>
      <c r="G26" s="228">
        <v>9830</v>
      </c>
      <c r="H26" s="233">
        <v>10.4</v>
      </c>
    </row>
    <row r="27" spans="1:8" ht="18" customHeight="1" x14ac:dyDescent="0.2">
      <c r="A27" s="185">
        <v>24</v>
      </c>
      <c r="B27" s="186">
        <v>3232</v>
      </c>
      <c r="C27" s="187" t="s">
        <v>316</v>
      </c>
      <c r="D27" s="221">
        <v>2337451</v>
      </c>
      <c r="E27" s="221">
        <v>507948</v>
      </c>
      <c r="F27" s="221">
        <v>2845399</v>
      </c>
      <c r="G27" s="228">
        <v>9880</v>
      </c>
      <c r="H27" s="233">
        <v>10</v>
      </c>
    </row>
    <row r="28" spans="1:8" ht="18" customHeight="1" x14ac:dyDescent="0.2">
      <c r="A28" s="185">
        <v>25</v>
      </c>
      <c r="B28" s="186">
        <v>5005</v>
      </c>
      <c r="C28" s="187" t="s">
        <v>322</v>
      </c>
      <c r="D28" s="221">
        <v>5862315</v>
      </c>
      <c r="E28" s="221">
        <v>0</v>
      </c>
      <c r="F28" s="221">
        <v>5862315</v>
      </c>
      <c r="G28" s="228">
        <v>16194</v>
      </c>
      <c r="H28" s="233">
        <v>9.6999999999999993</v>
      </c>
    </row>
    <row r="29" spans="1:8" ht="18" customHeight="1" x14ac:dyDescent="0.2">
      <c r="A29" s="185">
        <v>26</v>
      </c>
      <c r="B29" s="186">
        <v>7214</v>
      </c>
      <c r="C29" s="187" t="s">
        <v>316</v>
      </c>
      <c r="D29" s="221">
        <v>6601000</v>
      </c>
      <c r="E29" s="221">
        <v>0</v>
      </c>
      <c r="F29" s="221">
        <v>6601000</v>
      </c>
      <c r="G29" s="228">
        <v>11113</v>
      </c>
      <c r="H29" s="233">
        <v>9.6</v>
      </c>
    </row>
    <row r="30" spans="1:8" ht="18" customHeight="1" x14ac:dyDescent="0.2">
      <c r="A30" s="185">
        <v>27</v>
      </c>
      <c r="B30" s="186">
        <v>5634</v>
      </c>
      <c r="C30" s="187" t="s">
        <v>327</v>
      </c>
      <c r="D30" s="221">
        <v>2808700</v>
      </c>
      <c r="E30" s="221">
        <v>599600</v>
      </c>
      <c r="F30" s="221">
        <v>3408300</v>
      </c>
      <c r="G30" s="228">
        <v>7835</v>
      </c>
      <c r="H30" s="233">
        <v>9.4</v>
      </c>
    </row>
    <row r="31" spans="1:8" ht="18" customHeight="1" x14ac:dyDescent="0.2">
      <c r="A31" s="185">
        <v>28</v>
      </c>
      <c r="B31" s="186">
        <v>1729</v>
      </c>
      <c r="C31" s="187" t="s">
        <v>322</v>
      </c>
      <c r="D31" s="221">
        <v>2166002</v>
      </c>
      <c r="E31" s="221">
        <v>400419</v>
      </c>
      <c r="F31" s="221">
        <v>2566421</v>
      </c>
      <c r="G31" s="228">
        <v>12280</v>
      </c>
      <c r="H31" s="233">
        <v>9.4</v>
      </c>
    </row>
    <row r="32" spans="1:8" ht="18" customHeight="1" x14ac:dyDescent="0.2">
      <c r="A32" s="185">
        <v>29</v>
      </c>
      <c r="B32" s="186">
        <v>6229</v>
      </c>
      <c r="C32" s="187" t="s">
        <v>316</v>
      </c>
      <c r="D32" s="221">
        <v>2945811</v>
      </c>
      <c r="E32" s="221">
        <v>781294</v>
      </c>
      <c r="F32" s="221">
        <v>3727105</v>
      </c>
      <c r="G32" s="228">
        <v>8102</v>
      </c>
      <c r="H32" s="233">
        <v>9.3000000000000007</v>
      </c>
    </row>
    <row r="33" spans="1:8" ht="18" customHeight="1" x14ac:dyDescent="0.2">
      <c r="A33" s="185">
        <v>30</v>
      </c>
      <c r="B33" s="186">
        <v>4582</v>
      </c>
      <c r="C33" s="187" t="s">
        <v>316</v>
      </c>
      <c r="D33" s="221">
        <v>4132170</v>
      </c>
      <c r="E33" s="221">
        <v>0</v>
      </c>
      <c r="F33" s="221">
        <v>4132170</v>
      </c>
      <c r="G33" s="228">
        <v>9587</v>
      </c>
      <c r="H33" s="233">
        <v>9.1999999999999993</v>
      </c>
    </row>
    <row r="34" spans="1:8" ht="18" customHeight="1" x14ac:dyDescent="0.2">
      <c r="A34" s="185">
        <v>31</v>
      </c>
      <c r="B34" s="186">
        <v>9470</v>
      </c>
      <c r="C34" s="187" t="s">
        <v>322</v>
      </c>
      <c r="D34" s="221">
        <v>8916710</v>
      </c>
      <c r="E34" s="221">
        <v>0</v>
      </c>
      <c r="F34" s="221">
        <v>8916710</v>
      </c>
      <c r="G34" s="228">
        <v>14405</v>
      </c>
      <c r="H34" s="233">
        <v>9.1</v>
      </c>
    </row>
    <row r="35" spans="1:8" ht="18" customHeight="1" x14ac:dyDescent="0.2">
      <c r="A35" s="185">
        <v>32</v>
      </c>
      <c r="B35" s="186">
        <v>6533</v>
      </c>
      <c r="C35" s="187" t="s">
        <v>316</v>
      </c>
      <c r="D35" s="221">
        <v>4625706</v>
      </c>
      <c r="E35" s="221">
        <v>0</v>
      </c>
      <c r="F35" s="221">
        <v>4625706</v>
      </c>
      <c r="G35" s="228">
        <v>7127</v>
      </c>
      <c r="H35" s="233">
        <v>8.6</v>
      </c>
    </row>
    <row r="36" spans="1:8" ht="18" customHeight="1" x14ac:dyDescent="0.2">
      <c r="A36" s="185">
        <v>33</v>
      </c>
      <c r="B36" s="186">
        <v>8708</v>
      </c>
      <c r="C36" s="187" t="s">
        <v>316</v>
      </c>
      <c r="D36" s="221">
        <v>4105200</v>
      </c>
      <c r="E36" s="221">
        <v>0</v>
      </c>
      <c r="F36" s="221">
        <v>4105200</v>
      </c>
      <c r="G36" s="228">
        <v>7491</v>
      </c>
      <c r="H36" s="233">
        <v>8.5</v>
      </c>
    </row>
    <row r="37" spans="1:8" ht="18" customHeight="1" x14ac:dyDescent="0.2">
      <c r="A37" s="185">
        <v>34</v>
      </c>
      <c r="B37" s="186">
        <v>7483</v>
      </c>
      <c r="C37" s="187" t="s">
        <v>322</v>
      </c>
      <c r="D37" s="221">
        <v>8715477</v>
      </c>
      <c r="E37" s="221">
        <v>0</v>
      </c>
      <c r="F37" s="221">
        <v>8715477</v>
      </c>
      <c r="G37" s="228">
        <v>16633</v>
      </c>
      <c r="H37" s="233">
        <v>8.5</v>
      </c>
    </row>
    <row r="38" spans="1:8" ht="18" customHeight="1" x14ac:dyDescent="0.2">
      <c r="A38" s="185">
        <v>35</v>
      </c>
      <c r="B38" s="186">
        <v>7653</v>
      </c>
      <c r="C38" s="187" t="s">
        <v>322</v>
      </c>
      <c r="D38" s="221">
        <v>3644376</v>
      </c>
      <c r="E38" s="221">
        <v>241524</v>
      </c>
      <c r="F38" s="221">
        <v>3885900</v>
      </c>
      <c r="G38" s="228">
        <v>16327</v>
      </c>
      <c r="H38" s="233">
        <v>8.5</v>
      </c>
    </row>
    <row r="39" spans="1:8" ht="18" customHeight="1" x14ac:dyDescent="0.2">
      <c r="A39" s="185">
        <v>36</v>
      </c>
      <c r="B39" s="186">
        <v>6805</v>
      </c>
      <c r="C39" s="187" t="s">
        <v>322</v>
      </c>
      <c r="D39" s="221">
        <v>4401811</v>
      </c>
      <c r="E39" s="221">
        <v>1553448</v>
      </c>
      <c r="F39" s="221">
        <v>5955259</v>
      </c>
      <c r="G39" s="228">
        <v>8520</v>
      </c>
      <c r="H39" s="233">
        <v>8.3000000000000007</v>
      </c>
    </row>
    <row r="40" spans="1:8" ht="18" customHeight="1" x14ac:dyDescent="0.2">
      <c r="A40" s="185">
        <v>37</v>
      </c>
      <c r="B40" s="186">
        <v>8288</v>
      </c>
      <c r="C40" s="187" t="s">
        <v>316</v>
      </c>
      <c r="D40" s="221">
        <v>5982000</v>
      </c>
      <c r="E40" s="221">
        <v>0</v>
      </c>
      <c r="F40" s="221">
        <v>5982000</v>
      </c>
      <c r="G40" s="228">
        <v>9064</v>
      </c>
      <c r="H40" s="233">
        <v>8.3000000000000007</v>
      </c>
    </row>
    <row r="41" spans="1:8" ht="18" customHeight="1" x14ac:dyDescent="0.2">
      <c r="A41" s="185">
        <v>38</v>
      </c>
      <c r="B41" s="186">
        <v>5073</v>
      </c>
      <c r="C41" s="187" t="s">
        <v>322</v>
      </c>
      <c r="D41" s="221">
        <v>3975956</v>
      </c>
      <c r="E41" s="221">
        <v>0</v>
      </c>
      <c r="F41" s="221">
        <v>3975956</v>
      </c>
      <c r="G41" s="228">
        <v>7404</v>
      </c>
      <c r="H41" s="233">
        <v>8.1999999999999993</v>
      </c>
    </row>
    <row r="42" spans="1:8" ht="18" customHeight="1" x14ac:dyDescent="0.2">
      <c r="A42" s="185">
        <v>39</v>
      </c>
      <c r="B42" s="186">
        <v>1461</v>
      </c>
      <c r="C42" s="187" t="s">
        <v>316</v>
      </c>
      <c r="D42" s="221">
        <v>8984054</v>
      </c>
      <c r="E42" s="221">
        <v>0</v>
      </c>
      <c r="F42" s="221">
        <v>8984054</v>
      </c>
      <c r="G42" s="228">
        <v>11160</v>
      </c>
      <c r="H42" s="233">
        <v>7.6</v>
      </c>
    </row>
    <row r="43" spans="1:8" ht="18" customHeight="1" x14ac:dyDescent="0.2">
      <c r="A43" s="185">
        <v>40</v>
      </c>
      <c r="B43" s="186">
        <v>1825</v>
      </c>
      <c r="C43" s="187" t="s">
        <v>322</v>
      </c>
      <c r="D43" s="221">
        <v>8180165</v>
      </c>
      <c r="E43" s="221">
        <v>0</v>
      </c>
      <c r="F43" s="221">
        <v>8180165</v>
      </c>
      <c r="G43" s="221">
        <v>14104</v>
      </c>
      <c r="H43" s="233">
        <v>7.6</v>
      </c>
    </row>
    <row r="44" spans="1:8" ht="18" customHeight="1" x14ac:dyDescent="0.2">
      <c r="A44" s="185">
        <v>41</v>
      </c>
      <c r="B44" s="186">
        <v>3678</v>
      </c>
      <c r="C44" s="187" t="s">
        <v>316</v>
      </c>
      <c r="D44" s="221">
        <v>17202740</v>
      </c>
      <c r="E44" s="221">
        <v>0</v>
      </c>
      <c r="F44" s="221">
        <v>17202740</v>
      </c>
      <c r="G44" s="221">
        <v>9431</v>
      </c>
      <c r="H44" s="233">
        <v>7.5</v>
      </c>
    </row>
    <row r="45" spans="1:8" ht="18" customHeight="1" x14ac:dyDescent="0.2">
      <c r="A45" s="185">
        <v>42</v>
      </c>
      <c r="B45" s="186">
        <v>8694</v>
      </c>
      <c r="C45" s="187" t="s">
        <v>322</v>
      </c>
      <c r="D45" s="221">
        <v>5017643</v>
      </c>
      <c r="E45" s="221">
        <v>0</v>
      </c>
      <c r="F45" s="221">
        <v>5017643</v>
      </c>
      <c r="G45" s="221">
        <v>8519</v>
      </c>
      <c r="H45" s="233">
        <v>7.4</v>
      </c>
    </row>
    <row r="46" spans="1:8" ht="18" customHeight="1" x14ac:dyDescent="0.2">
      <c r="A46" s="185">
        <v>43</v>
      </c>
      <c r="B46" s="186">
        <v>5381</v>
      </c>
      <c r="C46" s="187" t="s">
        <v>322</v>
      </c>
      <c r="D46" s="221">
        <v>2050924</v>
      </c>
      <c r="E46" s="221">
        <v>0</v>
      </c>
      <c r="F46" s="221">
        <v>2050924</v>
      </c>
      <c r="G46" s="221">
        <v>6552</v>
      </c>
      <c r="H46" s="233">
        <v>7.4</v>
      </c>
    </row>
    <row r="47" spans="1:8" ht="18" customHeight="1" x14ac:dyDescent="0.2">
      <c r="A47" s="185">
        <v>44</v>
      </c>
      <c r="B47" s="186">
        <v>3508</v>
      </c>
      <c r="C47" s="187" t="s">
        <v>327</v>
      </c>
      <c r="D47" s="221">
        <v>2884478</v>
      </c>
      <c r="E47" s="221">
        <v>0</v>
      </c>
      <c r="F47" s="221">
        <v>2884478</v>
      </c>
      <c r="G47" s="221">
        <v>6601</v>
      </c>
      <c r="H47" s="233">
        <v>7.3</v>
      </c>
    </row>
    <row r="48" spans="1:8" ht="18" customHeight="1" x14ac:dyDescent="0.2">
      <c r="A48" s="185">
        <v>45</v>
      </c>
      <c r="B48" s="186">
        <v>9947</v>
      </c>
      <c r="C48" s="187" t="s">
        <v>322</v>
      </c>
      <c r="D48" s="221">
        <v>1948125</v>
      </c>
      <c r="E48" s="221">
        <v>112897</v>
      </c>
      <c r="F48" s="221">
        <v>2061022</v>
      </c>
      <c r="G48" s="221">
        <v>9326</v>
      </c>
      <c r="H48" s="233">
        <v>7.2</v>
      </c>
    </row>
    <row r="49" spans="1:8" ht="18" customHeight="1" x14ac:dyDescent="0.2">
      <c r="A49" s="185">
        <v>46</v>
      </c>
      <c r="B49" s="186">
        <v>4333</v>
      </c>
      <c r="C49" s="187" t="s">
        <v>316</v>
      </c>
      <c r="D49" s="221">
        <v>3809400</v>
      </c>
      <c r="E49" s="221">
        <v>0</v>
      </c>
      <c r="F49" s="221">
        <v>3809400</v>
      </c>
      <c r="G49" s="221">
        <v>6579</v>
      </c>
      <c r="H49" s="233">
        <v>7.1</v>
      </c>
    </row>
    <row r="50" spans="1:8" ht="18" customHeight="1" x14ac:dyDescent="0.2">
      <c r="A50" s="185">
        <v>47</v>
      </c>
      <c r="B50" s="186">
        <v>6806</v>
      </c>
      <c r="C50" s="187" t="s">
        <v>316</v>
      </c>
      <c r="D50" s="221">
        <v>8421734</v>
      </c>
      <c r="E50" s="221">
        <v>0</v>
      </c>
      <c r="F50" s="221">
        <v>8421734</v>
      </c>
      <c r="G50" s="221">
        <v>8005</v>
      </c>
      <c r="H50" s="233">
        <v>7</v>
      </c>
    </row>
    <row r="51" spans="1:8" ht="18" customHeight="1" x14ac:dyDescent="0.2">
      <c r="A51" s="185">
        <v>48</v>
      </c>
      <c r="B51" s="186">
        <v>1528</v>
      </c>
      <c r="C51" s="187" t="s">
        <v>316</v>
      </c>
      <c r="D51" s="221">
        <v>7564966</v>
      </c>
      <c r="E51" s="221">
        <v>0</v>
      </c>
      <c r="F51" s="221">
        <v>7564966</v>
      </c>
      <c r="G51" s="221">
        <v>9192</v>
      </c>
      <c r="H51" s="233">
        <v>6.8</v>
      </c>
    </row>
    <row r="52" spans="1:8" ht="18" customHeight="1" x14ac:dyDescent="0.2">
      <c r="A52" s="185">
        <v>49</v>
      </c>
      <c r="B52" s="186">
        <v>9270</v>
      </c>
      <c r="C52" s="187" t="s">
        <v>322</v>
      </c>
      <c r="D52" s="221">
        <v>5784562</v>
      </c>
      <c r="E52" s="221">
        <v>0</v>
      </c>
      <c r="F52" s="221">
        <v>5784562</v>
      </c>
      <c r="G52" s="221">
        <v>11639</v>
      </c>
      <c r="H52" s="233">
        <v>6.7</v>
      </c>
    </row>
    <row r="53" spans="1:8" ht="18" customHeight="1" x14ac:dyDescent="0.2">
      <c r="A53" s="185">
        <v>50</v>
      </c>
      <c r="B53" s="186">
        <v>3979</v>
      </c>
      <c r="C53" s="187" t="s">
        <v>322</v>
      </c>
      <c r="D53" s="221">
        <v>3666494</v>
      </c>
      <c r="E53" s="221">
        <v>0</v>
      </c>
      <c r="F53" s="221">
        <v>3666494</v>
      </c>
      <c r="G53" s="228">
        <v>10689</v>
      </c>
      <c r="H53" s="233">
        <v>6.7</v>
      </c>
    </row>
    <row r="54" spans="1:8" ht="18" customHeight="1" x14ac:dyDescent="0.2">
      <c r="A54" s="185">
        <v>51</v>
      </c>
      <c r="B54" s="186">
        <v>4786</v>
      </c>
      <c r="C54" s="187" t="s">
        <v>322</v>
      </c>
      <c r="D54" s="221">
        <v>5339737</v>
      </c>
      <c r="E54" s="221">
        <v>0</v>
      </c>
      <c r="F54" s="221">
        <v>5339737</v>
      </c>
      <c r="G54" s="228">
        <v>8489</v>
      </c>
      <c r="H54" s="233">
        <v>6.7</v>
      </c>
    </row>
    <row r="55" spans="1:8" ht="18" customHeight="1" x14ac:dyDescent="0.2">
      <c r="A55" s="185">
        <v>52</v>
      </c>
      <c r="B55" s="186">
        <v>5641</v>
      </c>
      <c r="C55" s="187" t="s">
        <v>316</v>
      </c>
      <c r="D55" s="221">
        <v>2532135</v>
      </c>
      <c r="E55" s="221">
        <v>0</v>
      </c>
      <c r="F55" s="221">
        <v>2532135</v>
      </c>
      <c r="G55" s="228">
        <v>6995</v>
      </c>
      <c r="H55" s="233">
        <v>6.7</v>
      </c>
    </row>
    <row r="56" spans="1:8" ht="18" customHeight="1" x14ac:dyDescent="0.2">
      <c r="A56" s="185">
        <v>53</v>
      </c>
      <c r="B56" s="186">
        <v>4745</v>
      </c>
      <c r="C56" s="187" t="s">
        <v>322</v>
      </c>
      <c r="D56" s="221">
        <v>7216979</v>
      </c>
      <c r="E56" s="221">
        <v>0</v>
      </c>
      <c r="F56" s="221">
        <v>7216979</v>
      </c>
      <c r="G56" s="228">
        <v>10968</v>
      </c>
      <c r="H56" s="233">
        <v>6.6</v>
      </c>
    </row>
    <row r="57" spans="1:8" ht="18" customHeight="1" x14ac:dyDescent="0.2">
      <c r="A57" s="185">
        <v>54</v>
      </c>
      <c r="B57" s="186">
        <v>1268</v>
      </c>
      <c r="C57" s="187" t="s">
        <v>316</v>
      </c>
      <c r="D57" s="221">
        <v>3085786</v>
      </c>
      <c r="E57" s="221">
        <v>0</v>
      </c>
      <c r="F57" s="221">
        <v>3085786</v>
      </c>
      <c r="G57" s="228">
        <v>10568</v>
      </c>
      <c r="H57" s="234">
        <v>6.4</v>
      </c>
    </row>
    <row r="58" spans="1:8" ht="18" customHeight="1" x14ac:dyDescent="0.2">
      <c r="A58" s="185">
        <v>55</v>
      </c>
      <c r="B58" s="186">
        <v>2132</v>
      </c>
      <c r="C58" s="187" t="s">
        <v>322</v>
      </c>
      <c r="D58" s="221">
        <v>5461200</v>
      </c>
      <c r="E58" s="223">
        <v>168000</v>
      </c>
      <c r="F58" s="221">
        <v>5629200</v>
      </c>
      <c r="G58" s="228">
        <v>10310</v>
      </c>
      <c r="H58" s="233">
        <v>6.2</v>
      </c>
    </row>
    <row r="59" spans="1:8" ht="18" customHeight="1" x14ac:dyDescent="0.2">
      <c r="A59" s="185">
        <v>56</v>
      </c>
      <c r="B59" s="186">
        <v>6276</v>
      </c>
      <c r="C59" s="187" t="s">
        <v>322</v>
      </c>
      <c r="D59" s="221">
        <v>2012623</v>
      </c>
      <c r="E59" s="221">
        <v>0</v>
      </c>
      <c r="F59" s="221">
        <v>2012623</v>
      </c>
      <c r="G59" s="228">
        <v>6777</v>
      </c>
      <c r="H59" s="233">
        <v>6.2</v>
      </c>
    </row>
    <row r="60" spans="1:8" ht="18" customHeight="1" x14ac:dyDescent="0.2">
      <c r="A60" s="185">
        <v>57</v>
      </c>
      <c r="B60" s="186">
        <v>3346</v>
      </c>
      <c r="C60" s="187" t="s">
        <v>316</v>
      </c>
      <c r="D60" s="221">
        <v>1040716</v>
      </c>
      <c r="E60" s="221">
        <v>0</v>
      </c>
      <c r="F60" s="221">
        <v>1040716</v>
      </c>
      <c r="G60" s="228">
        <v>2508</v>
      </c>
      <c r="H60" s="233">
        <v>6.2</v>
      </c>
    </row>
    <row r="61" spans="1:8" ht="18" customHeight="1" x14ac:dyDescent="0.2">
      <c r="A61" s="185">
        <v>58</v>
      </c>
      <c r="B61" s="186">
        <v>9102</v>
      </c>
      <c r="C61" s="187" t="s">
        <v>322</v>
      </c>
      <c r="D61" s="221">
        <v>4273372</v>
      </c>
      <c r="E61" s="221">
        <v>319500</v>
      </c>
      <c r="F61" s="221">
        <v>4592872</v>
      </c>
      <c r="G61" s="228">
        <v>7758</v>
      </c>
      <c r="H61" s="233">
        <v>6</v>
      </c>
    </row>
    <row r="62" spans="1:8" ht="18" customHeight="1" x14ac:dyDescent="0.2">
      <c r="A62" s="185">
        <v>59</v>
      </c>
      <c r="B62" s="186">
        <v>4965</v>
      </c>
      <c r="C62" s="187" t="s">
        <v>322</v>
      </c>
      <c r="D62" s="221">
        <v>4946901</v>
      </c>
      <c r="E62" s="221">
        <v>0</v>
      </c>
      <c r="F62" s="221">
        <v>4946901</v>
      </c>
      <c r="G62" s="228">
        <v>11346</v>
      </c>
      <c r="H62" s="233">
        <v>6</v>
      </c>
    </row>
    <row r="63" spans="1:8" ht="18" customHeight="1" x14ac:dyDescent="0.2">
      <c r="A63" s="185">
        <v>60</v>
      </c>
      <c r="B63" s="186">
        <v>4430</v>
      </c>
      <c r="C63" s="187" t="s">
        <v>322</v>
      </c>
      <c r="D63" s="221">
        <v>4229851</v>
      </c>
      <c r="E63" s="221">
        <v>0</v>
      </c>
      <c r="F63" s="221">
        <v>4229851</v>
      </c>
      <c r="G63" s="228">
        <v>8703</v>
      </c>
      <c r="H63" s="233">
        <v>5.8</v>
      </c>
    </row>
    <row r="64" spans="1:8" ht="18" customHeight="1" x14ac:dyDescent="0.2">
      <c r="A64" s="185">
        <v>61</v>
      </c>
      <c r="B64" s="186">
        <v>3954</v>
      </c>
      <c r="C64" s="187" t="s">
        <v>316</v>
      </c>
      <c r="D64" s="221">
        <v>920157</v>
      </c>
      <c r="E64" s="221">
        <v>0</v>
      </c>
      <c r="F64" s="221">
        <v>920157</v>
      </c>
      <c r="G64" s="228">
        <v>24869</v>
      </c>
      <c r="H64" s="233">
        <v>5.7</v>
      </c>
    </row>
    <row r="65" spans="1:8" ht="18" customHeight="1" x14ac:dyDescent="0.2">
      <c r="A65" s="185">
        <v>62</v>
      </c>
      <c r="B65" s="186">
        <v>2854</v>
      </c>
      <c r="C65" s="187" t="s">
        <v>322</v>
      </c>
      <c r="D65" s="221">
        <v>4766750</v>
      </c>
      <c r="E65" s="221">
        <v>0</v>
      </c>
      <c r="F65" s="221">
        <v>4766750</v>
      </c>
      <c r="G65" s="228">
        <v>9630</v>
      </c>
      <c r="H65" s="233">
        <v>5.4</v>
      </c>
    </row>
    <row r="66" spans="1:8" ht="18" customHeight="1" x14ac:dyDescent="0.2">
      <c r="A66" s="185">
        <v>63</v>
      </c>
      <c r="B66" s="186">
        <v>3393</v>
      </c>
      <c r="C66" s="187" t="s">
        <v>322</v>
      </c>
      <c r="D66" s="221">
        <v>4618341</v>
      </c>
      <c r="E66" s="221">
        <v>0</v>
      </c>
      <c r="F66" s="221">
        <v>4618341</v>
      </c>
      <c r="G66" s="228">
        <v>10715</v>
      </c>
      <c r="H66" s="233">
        <v>4.8</v>
      </c>
    </row>
    <row r="67" spans="1:8" ht="18" customHeight="1" x14ac:dyDescent="0.2">
      <c r="A67" s="185">
        <v>64</v>
      </c>
      <c r="B67" s="186">
        <v>6858</v>
      </c>
      <c r="C67" s="187" t="s">
        <v>316</v>
      </c>
      <c r="D67" s="221">
        <v>745161</v>
      </c>
      <c r="E67" s="221">
        <v>0</v>
      </c>
      <c r="F67" s="221">
        <v>745161</v>
      </c>
      <c r="G67" s="228">
        <v>2934</v>
      </c>
      <c r="H67" s="233">
        <v>4.5999999999999996</v>
      </c>
    </row>
    <row r="68" spans="1:8" ht="18" customHeight="1" x14ac:dyDescent="0.2">
      <c r="A68" s="185">
        <v>65</v>
      </c>
      <c r="B68" s="186">
        <v>4577</v>
      </c>
      <c r="C68" s="187" t="s">
        <v>316</v>
      </c>
      <c r="D68" s="221">
        <v>1191478</v>
      </c>
      <c r="E68" s="221">
        <v>0</v>
      </c>
      <c r="F68" s="221">
        <v>1191478</v>
      </c>
      <c r="G68" s="228">
        <v>3434</v>
      </c>
      <c r="H68" s="233">
        <v>4.5999999999999996</v>
      </c>
    </row>
    <row r="69" spans="1:8" ht="18" customHeight="1" x14ac:dyDescent="0.2">
      <c r="A69" s="185">
        <v>66</v>
      </c>
      <c r="B69" s="186">
        <v>6241</v>
      </c>
      <c r="C69" s="187" t="s">
        <v>322</v>
      </c>
      <c r="D69" s="221">
        <v>4295461</v>
      </c>
      <c r="E69" s="221">
        <v>386270</v>
      </c>
      <c r="F69" s="221">
        <v>4681731</v>
      </c>
      <c r="G69" s="228">
        <v>9126</v>
      </c>
      <c r="H69" s="233">
        <v>4</v>
      </c>
    </row>
    <row r="70" spans="1:8" ht="18" customHeight="1" x14ac:dyDescent="0.2">
      <c r="A70" s="185">
        <v>67</v>
      </c>
      <c r="B70" s="186">
        <v>9909</v>
      </c>
      <c r="C70" s="187" t="s">
        <v>322</v>
      </c>
      <c r="D70" s="221">
        <v>2211414</v>
      </c>
      <c r="E70" s="221">
        <v>0</v>
      </c>
      <c r="F70" s="221">
        <v>2211414</v>
      </c>
      <c r="G70" s="228">
        <v>4787</v>
      </c>
      <c r="H70" s="233">
        <v>3.8</v>
      </c>
    </row>
    <row r="71" spans="1:8" ht="18" customHeight="1" x14ac:dyDescent="0.2">
      <c r="A71" s="185">
        <v>68</v>
      </c>
      <c r="B71" s="186">
        <v>5315</v>
      </c>
      <c r="C71" s="187" t="s">
        <v>322</v>
      </c>
      <c r="D71" s="221">
        <v>1119539</v>
      </c>
      <c r="E71" s="228">
        <v>0</v>
      </c>
      <c r="F71" s="228">
        <v>1119539</v>
      </c>
      <c r="G71" s="228">
        <v>3118</v>
      </c>
      <c r="H71" s="233">
        <v>2.8</v>
      </c>
    </row>
    <row r="72" spans="1:8" ht="20.100000000000001" customHeight="1" x14ac:dyDescent="0.2">
      <c r="A72" s="160"/>
      <c r="B72" s="398" t="s">
        <v>407</v>
      </c>
      <c r="C72" s="398" t="s">
        <v>408</v>
      </c>
      <c r="D72" s="177">
        <v>5381658</v>
      </c>
      <c r="E72" s="177">
        <v>1625506</v>
      </c>
      <c r="F72" s="177">
        <v>5859748</v>
      </c>
      <c r="G72" s="177">
        <v>12341</v>
      </c>
      <c r="H72" s="178">
        <v>9.1999999999999993</v>
      </c>
    </row>
    <row r="73" spans="1:8" ht="20.100000000000001" customHeight="1" x14ac:dyDescent="0.2">
      <c r="A73" s="160"/>
      <c r="B73" s="163" t="s">
        <v>400</v>
      </c>
      <c r="C73" s="164"/>
      <c r="D73" s="177">
        <v>745161</v>
      </c>
      <c r="E73" s="181">
        <v>44089</v>
      </c>
      <c r="F73" s="177">
        <v>745161</v>
      </c>
      <c r="G73" s="177">
        <v>2508</v>
      </c>
      <c r="H73" s="178">
        <v>2.8</v>
      </c>
    </row>
    <row r="74" spans="1:8" ht="20.100000000000001" customHeight="1" x14ac:dyDescent="0.2">
      <c r="A74" s="160"/>
      <c r="B74" s="163" t="s">
        <v>401</v>
      </c>
      <c r="C74" s="164"/>
      <c r="D74" s="177">
        <v>17202740</v>
      </c>
      <c r="E74" s="177">
        <v>12184886</v>
      </c>
      <c r="F74" s="177">
        <v>18322887</v>
      </c>
      <c r="G74" s="177">
        <v>117156</v>
      </c>
      <c r="H74" s="178">
        <v>27</v>
      </c>
    </row>
    <row r="75" spans="1:8" ht="12" customHeight="1" x14ac:dyDescent="0.2"/>
    <row r="76" spans="1:8" x14ac:dyDescent="0.2">
      <c r="A76" s="137" t="s">
        <v>542</v>
      </c>
      <c r="B76" s="137"/>
      <c r="C76" s="137"/>
      <c r="D76" s="137"/>
      <c r="E76" s="137"/>
      <c r="F76" s="137"/>
    </row>
    <row r="77" spans="1:8" x14ac:dyDescent="0.2">
      <c r="A77" s="29" t="s">
        <v>124</v>
      </c>
      <c r="B77" s="109"/>
      <c r="C77" s="109"/>
      <c r="D77" s="29"/>
      <c r="E77" s="109"/>
      <c r="F77" s="109"/>
    </row>
    <row r="79" spans="1:8" x14ac:dyDescent="0.2">
      <c r="F79" s="373"/>
    </row>
  </sheetData>
  <autoFilter ref="A3:H3" xr:uid="{00000000-0009-0000-0000-000022000000}"/>
  <mergeCells count="2">
    <mergeCell ref="A2:B2"/>
    <mergeCell ref="B72:C72"/>
  </mergeCells>
  <conditionalFormatting sqref="A4:H71">
    <cfRule type="expression" dxfId="16" priority="1">
      <formula>MOD(ROW(),2)=0</formula>
    </cfRule>
  </conditionalFormatting>
  <hyperlinks>
    <hyperlink ref="A2:B2" location="TOC!A1" display="Return to Table of Contents" xr:uid="{00000000-0004-0000-2200-000000000000}"/>
  </hyperlinks>
  <pageMargins left="0.25" right="0.25" top="0.75" bottom="0.75" header="0.3" footer="0.3"/>
  <pageSetup scale="46" orientation="portrait" r:id="rId1"/>
  <headerFooter>
    <oddHeader>&amp;L2022-23 &amp;"Arial,Italic"Survey of Dental Education&amp;"Arial,Regular" 
Report 3 - Finances</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A1:H78"/>
  <sheetViews>
    <sheetView workbookViewId="0">
      <pane xSplit="3" ySplit="4" topLeftCell="D5" activePane="bottomRight" state="frozen"/>
      <selection pane="topRight"/>
      <selection pane="bottomLeft"/>
      <selection pane="bottomRight"/>
    </sheetView>
  </sheetViews>
  <sheetFormatPr defaultColWidth="9.140625" defaultRowHeight="12.75" x14ac:dyDescent="0.2"/>
  <cols>
    <col min="1" max="1" width="11.140625" style="1" customWidth="1"/>
    <col min="2" max="2" width="16.85546875" style="1" customWidth="1"/>
    <col min="3" max="3" width="25.42578125" style="1" customWidth="1"/>
    <col min="4" max="8" width="16.140625" style="1" customWidth="1"/>
    <col min="9" max="16384" width="9.140625" style="1"/>
  </cols>
  <sheetData>
    <row r="1" spans="1:8" ht="15" x14ac:dyDescent="0.25">
      <c r="A1" s="146" t="s">
        <v>46</v>
      </c>
      <c r="B1" s="146"/>
      <c r="C1" s="146"/>
    </row>
    <row r="2" spans="1:8" ht="23.25" customHeight="1" x14ac:dyDescent="0.2">
      <c r="A2" s="387" t="s">
        <v>64</v>
      </c>
      <c r="B2" s="387"/>
    </row>
    <row r="3" spans="1:8" ht="12.75" customHeight="1" x14ac:dyDescent="0.2">
      <c r="A3" s="405" t="s">
        <v>307</v>
      </c>
      <c r="B3" s="405" t="s">
        <v>396</v>
      </c>
      <c r="C3" s="405" t="s">
        <v>309</v>
      </c>
      <c r="D3" s="405" t="s">
        <v>543</v>
      </c>
      <c r="E3" s="405" t="s">
        <v>544</v>
      </c>
      <c r="F3" s="405" t="s">
        <v>545</v>
      </c>
      <c r="G3" s="405" t="s">
        <v>546</v>
      </c>
      <c r="H3" s="405" t="s">
        <v>533</v>
      </c>
    </row>
    <row r="4" spans="1:8" ht="57" customHeight="1" x14ac:dyDescent="0.2">
      <c r="A4" s="405"/>
      <c r="B4" s="405"/>
      <c r="C4" s="405"/>
      <c r="D4" s="405"/>
      <c r="E4" s="405"/>
      <c r="F4" s="405"/>
      <c r="G4" s="405"/>
      <c r="H4" s="405"/>
    </row>
    <row r="5" spans="1:8" ht="18" customHeight="1" x14ac:dyDescent="0.2">
      <c r="A5" s="185">
        <v>1</v>
      </c>
      <c r="B5" s="186">
        <v>3393</v>
      </c>
      <c r="C5" s="187" t="s">
        <v>322</v>
      </c>
      <c r="D5" s="221">
        <v>102777</v>
      </c>
      <c r="E5" s="221">
        <v>13576248</v>
      </c>
      <c r="F5" s="221">
        <v>13679025</v>
      </c>
      <c r="G5" s="228">
        <v>31738</v>
      </c>
      <c r="H5" s="233">
        <v>14.2</v>
      </c>
    </row>
    <row r="6" spans="1:8" ht="18" customHeight="1" x14ac:dyDescent="0.2">
      <c r="A6" s="185">
        <v>2</v>
      </c>
      <c r="B6" s="186">
        <v>1980</v>
      </c>
      <c r="C6" s="187" t="s">
        <v>322</v>
      </c>
      <c r="D6" s="221">
        <v>0</v>
      </c>
      <c r="E6" s="221">
        <v>2662858</v>
      </c>
      <c r="F6" s="221">
        <v>2662858</v>
      </c>
      <c r="G6" s="228">
        <v>8847</v>
      </c>
      <c r="H6" s="233">
        <v>3.5</v>
      </c>
    </row>
    <row r="7" spans="1:8" ht="18" customHeight="1" x14ac:dyDescent="0.2">
      <c r="A7" s="185">
        <v>3</v>
      </c>
      <c r="B7" s="186">
        <v>7332</v>
      </c>
      <c r="C7" s="187" t="s">
        <v>316</v>
      </c>
      <c r="D7" s="221">
        <v>340111</v>
      </c>
      <c r="E7" s="221">
        <v>280024</v>
      </c>
      <c r="F7" s="221">
        <v>620135</v>
      </c>
      <c r="G7" s="228">
        <v>2744</v>
      </c>
      <c r="H7" s="233">
        <v>3.1</v>
      </c>
    </row>
    <row r="8" spans="1:8" ht="18" customHeight="1" x14ac:dyDescent="0.2">
      <c r="A8" s="185">
        <v>4</v>
      </c>
      <c r="B8" s="186">
        <v>8694</v>
      </c>
      <c r="C8" s="187" t="s">
        <v>322</v>
      </c>
      <c r="D8" s="221">
        <v>0</v>
      </c>
      <c r="E8" s="221">
        <v>2022122</v>
      </c>
      <c r="F8" s="221">
        <v>2022122</v>
      </c>
      <c r="G8" s="228">
        <v>3433</v>
      </c>
      <c r="H8" s="233">
        <v>3</v>
      </c>
    </row>
    <row r="9" spans="1:8" ht="18" customHeight="1" x14ac:dyDescent="0.2">
      <c r="A9" s="185">
        <v>5</v>
      </c>
      <c r="B9" s="186">
        <v>3508</v>
      </c>
      <c r="C9" s="187" t="s">
        <v>327</v>
      </c>
      <c r="D9" s="221">
        <v>0</v>
      </c>
      <c r="E9" s="221">
        <v>1076000</v>
      </c>
      <c r="F9" s="221">
        <v>1076000</v>
      </c>
      <c r="G9" s="228">
        <v>2462</v>
      </c>
      <c r="H9" s="233">
        <v>2.7</v>
      </c>
    </row>
    <row r="10" spans="1:8" ht="18" customHeight="1" x14ac:dyDescent="0.2">
      <c r="A10" s="185">
        <v>6</v>
      </c>
      <c r="B10" s="186">
        <v>8708</v>
      </c>
      <c r="C10" s="187" t="s">
        <v>316</v>
      </c>
      <c r="D10" s="221">
        <v>1171000</v>
      </c>
      <c r="E10" s="221">
        <v>0</v>
      </c>
      <c r="F10" s="221">
        <v>1171000</v>
      </c>
      <c r="G10" s="228">
        <v>2137</v>
      </c>
      <c r="H10" s="233">
        <v>2.4</v>
      </c>
    </row>
    <row r="11" spans="1:8" ht="18" customHeight="1" x14ac:dyDescent="0.2">
      <c r="A11" s="185">
        <v>7</v>
      </c>
      <c r="B11" s="186">
        <v>5315</v>
      </c>
      <c r="C11" s="187" t="s">
        <v>322</v>
      </c>
      <c r="D11" s="221">
        <v>753344</v>
      </c>
      <c r="E11" s="221">
        <v>0</v>
      </c>
      <c r="F11" s="221">
        <v>753344</v>
      </c>
      <c r="G11" s="228">
        <v>2098</v>
      </c>
      <c r="H11" s="233">
        <v>1.9</v>
      </c>
    </row>
    <row r="12" spans="1:8" ht="18" customHeight="1" x14ac:dyDescent="0.2">
      <c r="A12" s="185">
        <v>8</v>
      </c>
      <c r="B12" s="186">
        <v>1461</v>
      </c>
      <c r="C12" s="187" t="s">
        <v>316</v>
      </c>
      <c r="D12" s="221">
        <v>2056000</v>
      </c>
      <c r="E12" s="221">
        <v>0</v>
      </c>
      <c r="F12" s="221">
        <v>2056000</v>
      </c>
      <c r="G12" s="228">
        <v>2554</v>
      </c>
      <c r="H12" s="233">
        <v>1.7</v>
      </c>
    </row>
    <row r="13" spans="1:8" ht="18" customHeight="1" x14ac:dyDescent="0.2">
      <c r="A13" s="185">
        <v>9</v>
      </c>
      <c r="B13" s="186">
        <v>9102</v>
      </c>
      <c r="C13" s="187" t="s">
        <v>322</v>
      </c>
      <c r="D13" s="221">
        <v>0</v>
      </c>
      <c r="E13" s="221">
        <v>1304765</v>
      </c>
      <c r="F13" s="221">
        <v>1304765</v>
      </c>
      <c r="G13" s="228">
        <v>2204</v>
      </c>
      <c r="H13" s="233">
        <v>1.7</v>
      </c>
    </row>
    <row r="14" spans="1:8" ht="18" customHeight="1" x14ac:dyDescent="0.2">
      <c r="A14" s="185">
        <v>10</v>
      </c>
      <c r="B14" s="186">
        <v>2091</v>
      </c>
      <c r="C14" s="187" t="s">
        <v>322</v>
      </c>
      <c r="D14" s="221">
        <v>35599</v>
      </c>
      <c r="E14" s="221">
        <v>807821</v>
      </c>
      <c r="F14" s="221">
        <v>843420</v>
      </c>
      <c r="G14" s="228">
        <v>1838</v>
      </c>
      <c r="H14" s="233">
        <v>1.6</v>
      </c>
    </row>
    <row r="15" spans="1:8" ht="18" customHeight="1" x14ac:dyDescent="0.2">
      <c r="A15" s="185">
        <v>11</v>
      </c>
      <c r="B15" s="186">
        <v>5073</v>
      </c>
      <c r="C15" s="187" t="s">
        <v>322</v>
      </c>
      <c r="D15" s="221">
        <v>152473</v>
      </c>
      <c r="E15" s="221">
        <v>588912</v>
      </c>
      <c r="F15" s="221">
        <v>741385</v>
      </c>
      <c r="G15" s="228">
        <v>1381</v>
      </c>
      <c r="H15" s="233">
        <v>1.5</v>
      </c>
    </row>
    <row r="16" spans="1:8" ht="18" customHeight="1" x14ac:dyDescent="0.2">
      <c r="A16" s="185">
        <v>12</v>
      </c>
      <c r="B16" s="186">
        <v>5143</v>
      </c>
      <c r="C16" s="187" t="s">
        <v>327</v>
      </c>
      <c r="D16" s="221">
        <v>966088</v>
      </c>
      <c r="E16" s="221">
        <v>0</v>
      </c>
      <c r="F16" s="221">
        <v>966088</v>
      </c>
      <c r="G16" s="228">
        <v>1514</v>
      </c>
      <c r="H16" s="233">
        <v>1.5</v>
      </c>
    </row>
    <row r="17" spans="1:8" ht="18" customHeight="1" x14ac:dyDescent="0.2">
      <c r="A17" s="185">
        <v>13</v>
      </c>
      <c r="B17" s="186">
        <v>5381</v>
      </c>
      <c r="C17" s="187" t="s">
        <v>322</v>
      </c>
      <c r="D17" s="221">
        <v>87549</v>
      </c>
      <c r="E17" s="221">
        <v>325982</v>
      </c>
      <c r="F17" s="221">
        <v>413531</v>
      </c>
      <c r="G17" s="228">
        <v>1321</v>
      </c>
      <c r="H17" s="233">
        <v>1.5</v>
      </c>
    </row>
    <row r="18" spans="1:8" ht="18" customHeight="1" x14ac:dyDescent="0.2">
      <c r="A18" s="185">
        <v>14</v>
      </c>
      <c r="B18" s="186">
        <v>7249</v>
      </c>
      <c r="C18" s="187" t="s">
        <v>322</v>
      </c>
      <c r="D18" s="221">
        <v>393412</v>
      </c>
      <c r="E18" s="221">
        <v>392624</v>
      </c>
      <c r="F18" s="221">
        <v>786036</v>
      </c>
      <c r="G18" s="228">
        <v>1339</v>
      </c>
      <c r="H18" s="233">
        <v>1.4</v>
      </c>
    </row>
    <row r="19" spans="1:8" ht="18" customHeight="1" x14ac:dyDescent="0.2">
      <c r="A19" s="185">
        <v>15</v>
      </c>
      <c r="B19" s="186">
        <v>2245</v>
      </c>
      <c r="C19" s="187" t="s">
        <v>322</v>
      </c>
      <c r="D19" s="221">
        <v>484667</v>
      </c>
      <c r="E19" s="221">
        <v>4409</v>
      </c>
      <c r="F19" s="221">
        <v>489076</v>
      </c>
      <c r="G19" s="228">
        <v>1284</v>
      </c>
      <c r="H19" s="233">
        <v>1.4</v>
      </c>
    </row>
    <row r="20" spans="1:8" ht="18" customHeight="1" x14ac:dyDescent="0.2">
      <c r="A20" s="185">
        <v>16</v>
      </c>
      <c r="B20" s="186">
        <v>5641</v>
      </c>
      <c r="C20" s="187" t="s">
        <v>316</v>
      </c>
      <c r="D20" s="221">
        <v>508000</v>
      </c>
      <c r="E20" s="221">
        <v>0</v>
      </c>
      <c r="F20" s="221">
        <v>508000</v>
      </c>
      <c r="G20" s="228">
        <v>1403</v>
      </c>
      <c r="H20" s="233">
        <v>1.3</v>
      </c>
    </row>
    <row r="21" spans="1:8" ht="18" customHeight="1" x14ac:dyDescent="0.2">
      <c r="A21" s="185">
        <v>17</v>
      </c>
      <c r="B21" s="186">
        <v>6858</v>
      </c>
      <c r="C21" s="187" t="s">
        <v>316</v>
      </c>
      <c r="D21" s="221">
        <v>203566</v>
      </c>
      <c r="E21" s="221">
        <v>0</v>
      </c>
      <c r="F21" s="221">
        <v>203566</v>
      </c>
      <c r="G21" s="228">
        <v>801</v>
      </c>
      <c r="H21" s="233">
        <v>1.3</v>
      </c>
    </row>
    <row r="22" spans="1:8" ht="18" customHeight="1" x14ac:dyDescent="0.2">
      <c r="A22" s="185">
        <v>18</v>
      </c>
      <c r="B22" s="186">
        <v>2854</v>
      </c>
      <c r="C22" s="187" t="s">
        <v>322</v>
      </c>
      <c r="D22" s="221">
        <v>0</v>
      </c>
      <c r="E22" s="221">
        <v>1070556</v>
      </c>
      <c r="F22" s="221">
        <v>1070556</v>
      </c>
      <c r="G22" s="228">
        <v>2163</v>
      </c>
      <c r="H22" s="233">
        <v>1.2</v>
      </c>
    </row>
    <row r="23" spans="1:8" ht="18" customHeight="1" x14ac:dyDescent="0.2">
      <c r="A23" s="185">
        <v>19</v>
      </c>
      <c r="B23" s="186">
        <v>6229</v>
      </c>
      <c r="C23" s="187" t="s">
        <v>316</v>
      </c>
      <c r="D23" s="221">
        <v>0</v>
      </c>
      <c r="E23" s="221">
        <v>480796</v>
      </c>
      <c r="F23" s="221">
        <v>480796</v>
      </c>
      <c r="G23" s="228">
        <v>1045</v>
      </c>
      <c r="H23" s="233">
        <v>1.2</v>
      </c>
    </row>
    <row r="24" spans="1:8" ht="18" customHeight="1" x14ac:dyDescent="0.2">
      <c r="A24" s="185">
        <v>20</v>
      </c>
      <c r="B24" s="186">
        <v>6056</v>
      </c>
      <c r="C24" s="187" t="s">
        <v>322</v>
      </c>
      <c r="D24" s="221">
        <v>0</v>
      </c>
      <c r="E24" s="221">
        <v>444831</v>
      </c>
      <c r="F24" s="221">
        <v>444831</v>
      </c>
      <c r="G24" s="228">
        <v>1199</v>
      </c>
      <c r="H24" s="233">
        <v>1.2</v>
      </c>
    </row>
    <row r="25" spans="1:8" ht="18" customHeight="1" x14ac:dyDescent="0.2">
      <c r="A25" s="185">
        <v>21</v>
      </c>
      <c r="B25" s="186">
        <v>6806</v>
      </c>
      <c r="C25" s="187" t="s">
        <v>316</v>
      </c>
      <c r="D25" s="221">
        <v>1377127</v>
      </c>
      <c r="E25" s="221">
        <v>0</v>
      </c>
      <c r="F25" s="221">
        <v>1377127</v>
      </c>
      <c r="G25" s="228">
        <v>1309</v>
      </c>
      <c r="H25" s="233">
        <v>1.1000000000000001</v>
      </c>
    </row>
    <row r="26" spans="1:8" ht="18" customHeight="1" x14ac:dyDescent="0.2">
      <c r="A26" s="185">
        <v>22</v>
      </c>
      <c r="B26" s="186">
        <v>4333</v>
      </c>
      <c r="C26" s="187" t="s">
        <v>316</v>
      </c>
      <c r="D26" s="221">
        <v>584400</v>
      </c>
      <c r="E26" s="221">
        <v>0</v>
      </c>
      <c r="F26" s="221">
        <v>584400</v>
      </c>
      <c r="G26" s="228">
        <v>1009</v>
      </c>
      <c r="H26" s="233">
        <v>1.1000000000000001</v>
      </c>
    </row>
    <row r="27" spans="1:8" ht="18" customHeight="1" x14ac:dyDescent="0.2">
      <c r="A27" s="185">
        <v>23</v>
      </c>
      <c r="B27" s="186">
        <v>3232</v>
      </c>
      <c r="C27" s="187" t="s">
        <v>316</v>
      </c>
      <c r="D27" s="221">
        <v>0</v>
      </c>
      <c r="E27" s="221">
        <v>300719</v>
      </c>
      <c r="F27" s="221">
        <v>300719</v>
      </c>
      <c r="G27" s="228">
        <v>1044</v>
      </c>
      <c r="H27" s="233">
        <v>1.1000000000000001</v>
      </c>
    </row>
    <row r="28" spans="1:8" ht="18" customHeight="1" x14ac:dyDescent="0.2">
      <c r="A28" s="185">
        <v>24</v>
      </c>
      <c r="B28" s="186">
        <v>1528</v>
      </c>
      <c r="C28" s="187" t="s">
        <v>316</v>
      </c>
      <c r="D28" s="221">
        <v>1065403</v>
      </c>
      <c r="E28" s="221">
        <v>0</v>
      </c>
      <c r="F28" s="221">
        <v>1065403</v>
      </c>
      <c r="G28" s="228">
        <v>1295</v>
      </c>
      <c r="H28" s="233">
        <v>1</v>
      </c>
    </row>
    <row r="29" spans="1:8" ht="18" customHeight="1" x14ac:dyDescent="0.2">
      <c r="A29" s="185">
        <v>25</v>
      </c>
      <c r="B29" s="186">
        <v>3346</v>
      </c>
      <c r="C29" s="187" t="s">
        <v>316</v>
      </c>
      <c r="D29" s="221">
        <v>157249</v>
      </c>
      <c r="E29" s="221">
        <v>0</v>
      </c>
      <c r="F29" s="221">
        <v>157249</v>
      </c>
      <c r="G29" s="228">
        <v>379</v>
      </c>
      <c r="H29" s="233">
        <v>0.9</v>
      </c>
    </row>
    <row r="30" spans="1:8" ht="18" customHeight="1" x14ac:dyDescent="0.2">
      <c r="A30" s="185">
        <v>26</v>
      </c>
      <c r="B30" s="186">
        <v>3318</v>
      </c>
      <c r="C30" s="187" t="s">
        <v>322</v>
      </c>
      <c r="D30" s="221">
        <v>0</v>
      </c>
      <c r="E30" s="221">
        <v>630265</v>
      </c>
      <c r="F30" s="221">
        <v>630265</v>
      </c>
      <c r="G30" s="228">
        <v>1226</v>
      </c>
      <c r="H30" s="233">
        <v>0.9</v>
      </c>
    </row>
    <row r="31" spans="1:8" ht="18" customHeight="1" x14ac:dyDescent="0.2">
      <c r="A31" s="185">
        <v>27</v>
      </c>
      <c r="B31" s="186">
        <v>7214</v>
      </c>
      <c r="C31" s="187" t="s">
        <v>316</v>
      </c>
      <c r="D31" s="221">
        <v>0</v>
      </c>
      <c r="E31" s="221">
        <v>617000</v>
      </c>
      <c r="F31" s="221">
        <v>617000</v>
      </c>
      <c r="G31" s="228">
        <v>1039</v>
      </c>
      <c r="H31" s="233">
        <v>0.9</v>
      </c>
    </row>
    <row r="32" spans="1:8" ht="18" customHeight="1" x14ac:dyDescent="0.2">
      <c r="A32" s="185">
        <v>28</v>
      </c>
      <c r="B32" s="186">
        <v>2178</v>
      </c>
      <c r="C32" s="187" t="s">
        <v>322</v>
      </c>
      <c r="D32" s="221">
        <v>150400</v>
      </c>
      <c r="E32" s="221">
        <v>202176</v>
      </c>
      <c r="F32" s="221">
        <v>352576</v>
      </c>
      <c r="G32" s="228">
        <v>1737</v>
      </c>
      <c r="H32" s="233">
        <v>0.9</v>
      </c>
    </row>
    <row r="33" spans="1:8" ht="18" customHeight="1" x14ac:dyDescent="0.2">
      <c r="A33" s="185">
        <v>29</v>
      </c>
      <c r="B33" s="186">
        <v>4786</v>
      </c>
      <c r="C33" s="187" t="s">
        <v>322</v>
      </c>
      <c r="D33" s="221">
        <v>682905</v>
      </c>
      <c r="E33" s="221">
        <v>0</v>
      </c>
      <c r="F33" s="221">
        <v>682905</v>
      </c>
      <c r="G33" s="228">
        <v>1086</v>
      </c>
      <c r="H33" s="233">
        <v>0.9</v>
      </c>
    </row>
    <row r="34" spans="1:8" ht="18" customHeight="1" x14ac:dyDescent="0.2">
      <c r="A34" s="185">
        <v>30</v>
      </c>
      <c r="B34" s="186">
        <v>6533</v>
      </c>
      <c r="C34" s="187" t="s">
        <v>316</v>
      </c>
      <c r="D34" s="221">
        <v>447696</v>
      </c>
      <c r="E34" s="221">
        <v>0</v>
      </c>
      <c r="F34" s="221">
        <v>447696</v>
      </c>
      <c r="G34" s="228">
        <v>690</v>
      </c>
      <c r="H34" s="233">
        <v>0.8</v>
      </c>
    </row>
    <row r="35" spans="1:8" ht="18" customHeight="1" x14ac:dyDescent="0.2">
      <c r="A35" s="185">
        <v>31</v>
      </c>
      <c r="B35" s="186">
        <v>4430</v>
      </c>
      <c r="C35" s="187" t="s">
        <v>322</v>
      </c>
      <c r="D35" s="221">
        <v>231233</v>
      </c>
      <c r="E35" s="221">
        <v>369288</v>
      </c>
      <c r="F35" s="221">
        <v>600521</v>
      </c>
      <c r="G35" s="228">
        <v>1236</v>
      </c>
      <c r="H35" s="233">
        <v>0.8</v>
      </c>
    </row>
    <row r="36" spans="1:8" ht="18" customHeight="1" x14ac:dyDescent="0.2">
      <c r="A36" s="185">
        <v>32</v>
      </c>
      <c r="B36" s="186">
        <v>3723</v>
      </c>
      <c r="C36" s="187" t="s">
        <v>316</v>
      </c>
      <c r="D36" s="221">
        <v>91531</v>
      </c>
      <c r="E36" s="228">
        <v>778305</v>
      </c>
      <c r="F36" s="221">
        <v>869836</v>
      </c>
      <c r="G36" s="228">
        <v>1158</v>
      </c>
      <c r="H36" s="233">
        <v>0.8</v>
      </c>
    </row>
    <row r="37" spans="1:8" ht="18" customHeight="1" x14ac:dyDescent="0.2">
      <c r="A37" s="185">
        <v>33</v>
      </c>
      <c r="B37" s="186">
        <v>7798</v>
      </c>
      <c r="C37" s="187" t="s">
        <v>322</v>
      </c>
      <c r="D37" s="221">
        <v>312240</v>
      </c>
      <c r="E37" s="221">
        <v>359621</v>
      </c>
      <c r="F37" s="221">
        <v>671861</v>
      </c>
      <c r="G37" s="228">
        <v>1173</v>
      </c>
      <c r="H37" s="233">
        <v>0.8</v>
      </c>
    </row>
    <row r="38" spans="1:8" ht="18" customHeight="1" x14ac:dyDescent="0.2">
      <c r="A38" s="185">
        <v>34</v>
      </c>
      <c r="B38" s="186">
        <v>9942</v>
      </c>
      <c r="C38" s="187" t="s">
        <v>316</v>
      </c>
      <c r="D38" s="221">
        <v>28849</v>
      </c>
      <c r="E38" s="221">
        <v>239428</v>
      </c>
      <c r="F38" s="221">
        <v>268277</v>
      </c>
      <c r="G38" s="228">
        <v>833</v>
      </c>
      <c r="H38" s="233">
        <v>0.8</v>
      </c>
    </row>
    <row r="39" spans="1:8" ht="18" customHeight="1" x14ac:dyDescent="0.2">
      <c r="A39" s="185">
        <v>35</v>
      </c>
      <c r="B39" s="186">
        <v>2609</v>
      </c>
      <c r="C39" s="187" t="s">
        <v>322</v>
      </c>
      <c r="D39" s="221">
        <v>0</v>
      </c>
      <c r="E39" s="221">
        <v>308132</v>
      </c>
      <c r="F39" s="221">
        <v>308132</v>
      </c>
      <c r="G39" s="228">
        <v>692</v>
      </c>
      <c r="H39" s="233">
        <v>0.8</v>
      </c>
    </row>
    <row r="40" spans="1:8" ht="18" customHeight="1" x14ac:dyDescent="0.2">
      <c r="A40" s="185">
        <v>36</v>
      </c>
      <c r="B40" s="186">
        <v>9333</v>
      </c>
      <c r="C40" s="187" t="s">
        <v>322</v>
      </c>
      <c r="D40" s="221">
        <v>0</v>
      </c>
      <c r="E40" s="221">
        <v>631834</v>
      </c>
      <c r="F40" s="221">
        <v>631834</v>
      </c>
      <c r="G40" s="228">
        <v>1099</v>
      </c>
      <c r="H40" s="233">
        <v>0.8</v>
      </c>
    </row>
    <row r="41" spans="1:8" ht="18" customHeight="1" x14ac:dyDescent="0.2">
      <c r="A41" s="185">
        <v>37</v>
      </c>
      <c r="B41" s="186">
        <v>1729</v>
      </c>
      <c r="C41" s="187" t="s">
        <v>322</v>
      </c>
      <c r="D41" s="221">
        <v>0</v>
      </c>
      <c r="E41" s="221">
        <v>204185</v>
      </c>
      <c r="F41" s="221">
        <v>204185</v>
      </c>
      <c r="G41" s="228">
        <v>977</v>
      </c>
      <c r="H41" s="233">
        <v>0.7</v>
      </c>
    </row>
    <row r="42" spans="1:8" ht="18" customHeight="1" x14ac:dyDescent="0.2">
      <c r="A42" s="185">
        <v>38</v>
      </c>
      <c r="B42" s="186">
        <v>9947</v>
      </c>
      <c r="C42" s="187" t="s">
        <v>322</v>
      </c>
      <c r="D42" s="221">
        <v>85800</v>
      </c>
      <c r="E42" s="221">
        <v>117917</v>
      </c>
      <c r="F42" s="221">
        <v>203717</v>
      </c>
      <c r="G42" s="228">
        <v>922</v>
      </c>
      <c r="H42" s="233">
        <v>0.7</v>
      </c>
    </row>
    <row r="43" spans="1:8" ht="18" customHeight="1" x14ac:dyDescent="0.2">
      <c r="A43" s="185">
        <v>39</v>
      </c>
      <c r="B43" s="186">
        <v>6670</v>
      </c>
      <c r="C43" s="187" t="s">
        <v>316</v>
      </c>
      <c r="D43" s="221">
        <v>566280</v>
      </c>
      <c r="E43" s="221">
        <v>0</v>
      </c>
      <c r="F43" s="221">
        <v>566280</v>
      </c>
      <c r="G43" s="228">
        <v>1202</v>
      </c>
      <c r="H43" s="233">
        <v>0.7</v>
      </c>
    </row>
    <row r="44" spans="1:8" ht="18" customHeight="1" x14ac:dyDescent="0.2">
      <c r="A44" s="185">
        <v>40</v>
      </c>
      <c r="B44" s="186">
        <v>9470</v>
      </c>
      <c r="C44" s="187" t="s">
        <v>322</v>
      </c>
      <c r="D44" s="221">
        <v>54203</v>
      </c>
      <c r="E44" s="221">
        <v>609687</v>
      </c>
      <c r="F44" s="221">
        <v>663890</v>
      </c>
      <c r="G44" s="221">
        <v>1073</v>
      </c>
      <c r="H44" s="233">
        <v>0.7</v>
      </c>
    </row>
    <row r="45" spans="1:8" ht="18" customHeight="1" x14ac:dyDescent="0.2">
      <c r="A45" s="185">
        <v>41</v>
      </c>
      <c r="B45" s="186">
        <v>9909</v>
      </c>
      <c r="C45" s="187" t="s">
        <v>322</v>
      </c>
      <c r="D45" s="221">
        <v>3600</v>
      </c>
      <c r="E45" s="221">
        <v>388345</v>
      </c>
      <c r="F45" s="221">
        <v>391945</v>
      </c>
      <c r="G45" s="221">
        <v>848</v>
      </c>
      <c r="H45" s="233">
        <v>0.7</v>
      </c>
    </row>
    <row r="46" spans="1:8" ht="18" customHeight="1" x14ac:dyDescent="0.2">
      <c r="A46" s="185">
        <v>42</v>
      </c>
      <c r="B46" s="186">
        <v>3954</v>
      </c>
      <c r="C46" s="187" t="s">
        <v>316</v>
      </c>
      <c r="D46" s="221">
        <v>98070</v>
      </c>
      <c r="E46" s="221">
        <v>0</v>
      </c>
      <c r="F46" s="221">
        <v>98070</v>
      </c>
      <c r="G46" s="221">
        <v>2651</v>
      </c>
      <c r="H46" s="233">
        <v>0.6</v>
      </c>
    </row>
    <row r="47" spans="1:8" ht="18" customHeight="1" x14ac:dyDescent="0.2">
      <c r="A47" s="185">
        <v>43</v>
      </c>
      <c r="B47" s="186">
        <v>3251</v>
      </c>
      <c r="C47" s="187" t="s">
        <v>322</v>
      </c>
      <c r="D47" s="221">
        <v>14645</v>
      </c>
      <c r="E47" s="221">
        <v>329340</v>
      </c>
      <c r="F47" s="221">
        <v>343985</v>
      </c>
      <c r="G47" s="221">
        <v>735</v>
      </c>
      <c r="H47" s="233">
        <v>0.5</v>
      </c>
    </row>
    <row r="48" spans="1:8" ht="18" customHeight="1" x14ac:dyDescent="0.2">
      <c r="A48" s="185">
        <v>44</v>
      </c>
      <c r="B48" s="186">
        <v>3678</v>
      </c>
      <c r="C48" s="187" t="s">
        <v>316</v>
      </c>
      <c r="D48" s="221">
        <v>1075623</v>
      </c>
      <c r="E48" s="221">
        <v>0</v>
      </c>
      <c r="F48" s="221">
        <v>1075623</v>
      </c>
      <c r="G48" s="221">
        <v>590</v>
      </c>
      <c r="H48" s="233">
        <v>0.5</v>
      </c>
    </row>
    <row r="49" spans="1:8" ht="18" customHeight="1" x14ac:dyDescent="0.2">
      <c r="A49" s="185">
        <v>45</v>
      </c>
      <c r="B49" s="186">
        <v>2132</v>
      </c>
      <c r="C49" s="187" t="s">
        <v>322</v>
      </c>
      <c r="D49" s="221">
        <v>131700</v>
      </c>
      <c r="E49" s="221">
        <v>291800</v>
      </c>
      <c r="F49" s="221">
        <v>423500</v>
      </c>
      <c r="G49" s="221">
        <v>776</v>
      </c>
      <c r="H49" s="233">
        <v>0.5</v>
      </c>
    </row>
    <row r="50" spans="1:8" ht="18" customHeight="1" x14ac:dyDescent="0.2">
      <c r="A50" s="185">
        <v>46</v>
      </c>
      <c r="B50" s="186">
        <v>7653</v>
      </c>
      <c r="C50" s="187" t="s">
        <v>322</v>
      </c>
      <c r="D50" s="221">
        <v>202780</v>
      </c>
      <c r="E50" s="221">
        <v>10167</v>
      </c>
      <c r="F50" s="221">
        <v>212947</v>
      </c>
      <c r="G50" s="221">
        <v>895</v>
      </c>
      <c r="H50" s="233">
        <v>0.5</v>
      </c>
    </row>
    <row r="51" spans="1:8" ht="18" customHeight="1" x14ac:dyDescent="0.2">
      <c r="A51" s="185">
        <v>47</v>
      </c>
      <c r="B51" s="186">
        <v>4965</v>
      </c>
      <c r="C51" s="187" t="s">
        <v>322</v>
      </c>
      <c r="D51" s="221">
        <v>349277</v>
      </c>
      <c r="E51" s="221">
        <v>23920</v>
      </c>
      <c r="F51" s="221">
        <v>373197</v>
      </c>
      <c r="G51" s="221">
        <v>856</v>
      </c>
      <c r="H51" s="233">
        <v>0.5</v>
      </c>
    </row>
    <row r="52" spans="1:8" ht="18" customHeight="1" x14ac:dyDescent="0.2">
      <c r="A52" s="185">
        <v>48</v>
      </c>
      <c r="B52" s="186">
        <v>3979</v>
      </c>
      <c r="C52" s="187" t="s">
        <v>322</v>
      </c>
      <c r="D52" s="221">
        <v>242986</v>
      </c>
      <c r="E52" s="221">
        <v>0</v>
      </c>
      <c r="F52" s="221">
        <v>242986</v>
      </c>
      <c r="G52" s="221">
        <v>708</v>
      </c>
      <c r="H52" s="233">
        <v>0.4</v>
      </c>
    </row>
    <row r="53" spans="1:8" ht="18" customHeight="1" x14ac:dyDescent="0.2">
      <c r="A53" s="185">
        <v>49</v>
      </c>
      <c r="B53" s="186">
        <v>1825</v>
      </c>
      <c r="C53" s="187" t="s">
        <v>322</v>
      </c>
      <c r="D53" s="221">
        <v>464595</v>
      </c>
      <c r="E53" s="221">
        <v>0</v>
      </c>
      <c r="F53" s="221">
        <v>464595</v>
      </c>
      <c r="G53" s="221">
        <v>801</v>
      </c>
      <c r="H53" s="233">
        <v>0.4</v>
      </c>
    </row>
    <row r="54" spans="1:8" ht="18" customHeight="1" x14ac:dyDescent="0.2">
      <c r="A54" s="185">
        <v>50</v>
      </c>
      <c r="B54" s="186">
        <v>7483</v>
      </c>
      <c r="C54" s="187" t="s">
        <v>322</v>
      </c>
      <c r="D54" s="221">
        <v>23271</v>
      </c>
      <c r="E54" s="221">
        <v>343283</v>
      </c>
      <c r="F54" s="221">
        <v>366554</v>
      </c>
      <c r="G54" s="228">
        <v>700</v>
      </c>
      <c r="H54" s="233">
        <v>0.4</v>
      </c>
    </row>
    <row r="55" spans="1:8" ht="18" customHeight="1" x14ac:dyDescent="0.2">
      <c r="A55" s="185">
        <v>51</v>
      </c>
      <c r="B55" s="186">
        <v>5065</v>
      </c>
      <c r="C55" s="187" t="s">
        <v>322</v>
      </c>
      <c r="D55" s="221">
        <v>87575</v>
      </c>
      <c r="E55" s="221">
        <v>89539</v>
      </c>
      <c r="F55" s="221">
        <v>177114</v>
      </c>
      <c r="G55" s="228">
        <v>1754</v>
      </c>
      <c r="H55" s="233">
        <v>0.2</v>
      </c>
    </row>
    <row r="56" spans="1:8" ht="18" customHeight="1" x14ac:dyDescent="0.2">
      <c r="A56" s="185">
        <v>52</v>
      </c>
      <c r="B56" s="186">
        <v>5255</v>
      </c>
      <c r="C56" s="187" t="s">
        <v>322</v>
      </c>
      <c r="D56" s="221">
        <v>0</v>
      </c>
      <c r="E56" s="221">
        <v>95750</v>
      </c>
      <c r="F56" s="221">
        <v>95750</v>
      </c>
      <c r="G56" s="228">
        <v>306</v>
      </c>
      <c r="H56" s="233">
        <v>0.2</v>
      </c>
    </row>
    <row r="57" spans="1:8" ht="18" customHeight="1" x14ac:dyDescent="0.2">
      <c r="A57" s="185">
        <v>53</v>
      </c>
      <c r="B57" s="186">
        <v>5442</v>
      </c>
      <c r="C57" s="187" t="s">
        <v>322</v>
      </c>
      <c r="D57" s="221">
        <v>39036</v>
      </c>
      <c r="E57" s="221">
        <v>0</v>
      </c>
      <c r="F57" s="221">
        <v>39036</v>
      </c>
      <c r="G57" s="228">
        <v>156</v>
      </c>
      <c r="H57" s="233">
        <v>0.2</v>
      </c>
    </row>
    <row r="58" spans="1:8" ht="18" customHeight="1" x14ac:dyDescent="0.2">
      <c r="A58" s="185">
        <v>54</v>
      </c>
      <c r="B58" s="186">
        <v>5634</v>
      </c>
      <c r="C58" s="187" t="s">
        <v>327</v>
      </c>
      <c r="D58" s="221">
        <v>0</v>
      </c>
      <c r="E58" s="221">
        <v>51000</v>
      </c>
      <c r="F58" s="221">
        <v>51000</v>
      </c>
      <c r="G58" s="228">
        <v>117</v>
      </c>
      <c r="H58" s="234">
        <v>0.1</v>
      </c>
    </row>
    <row r="59" spans="1:8" ht="18" customHeight="1" x14ac:dyDescent="0.2">
      <c r="A59" s="185">
        <v>55</v>
      </c>
      <c r="B59" s="186">
        <v>6299</v>
      </c>
      <c r="C59" s="187" t="s">
        <v>316</v>
      </c>
      <c r="D59" s="221">
        <v>49600</v>
      </c>
      <c r="E59" s="223">
        <v>0</v>
      </c>
      <c r="F59" s="221">
        <v>49600</v>
      </c>
      <c r="G59" s="228">
        <v>229</v>
      </c>
      <c r="H59" s="233">
        <v>0.1</v>
      </c>
    </row>
    <row r="60" spans="1:8" ht="18" customHeight="1" x14ac:dyDescent="0.2">
      <c r="A60" s="185">
        <v>56</v>
      </c>
      <c r="B60" s="186">
        <v>4577</v>
      </c>
      <c r="C60" s="187" t="s">
        <v>316</v>
      </c>
      <c r="D60" s="221">
        <v>20700</v>
      </c>
      <c r="E60" s="221">
        <v>0</v>
      </c>
      <c r="F60" s="221">
        <v>20700</v>
      </c>
      <c r="G60" s="228">
        <v>60</v>
      </c>
      <c r="H60" s="233">
        <v>0.1</v>
      </c>
    </row>
    <row r="61" spans="1:8" ht="18" customHeight="1" x14ac:dyDescent="0.2">
      <c r="A61" s="185">
        <v>57</v>
      </c>
      <c r="B61" s="186">
        <v>6276</v>
      </c>
      <c r="C61" s="187" t="s">
        <v>322</v>
      </c>
      <c r="D61" s="221">
        <v>25000</v>
      </c>
      <c r="E61" s="221">
        <v>0</v>
      </c>
      <c r="F61" s="221">
        <v>25000</v>
      </c>
      <c r="G61" s="228">
        <v>84</v>
      </c>
      <c r="H61" s="233">
        <v>0.1</v>
      </c>
    </row>
    <row r="62" spans="1:8" ht="18" customHeight="1" x14ac:dyDescent="0.2">
      <c r="A62" s="185">
        <v>58</v>
      </c>
      <c r="B62" s="186">
        <v>9973</v>
      </c>
      <c r="C62" s="187" t="s">
        <v>316</v>
      </c>
      <c r="D62" s="221">
        <v>65915</v>
      </c>
      <c r="E62" s="221">
        <v>0</v>
      </c>
      <c r="F62" s="221">
        <v>65915</v>
      </c>
      <c r="G62" s="228">
        <v>121</v>
      </c>
      <c r="H62" s="233">
        <v>0.1</v>
      </c>
    </row>
    <row r="63" spans="1:8" ht="18" customHeight="1" x14ac:dyDescent="0.2">
      <c r="A63" s="185">
        <v>59</v>
      </c>
      <c r="B63" s="186">
        <v>6805</v>
      </c>
      <c r="C63" s="187" t="s">
        <v>322</v>
      </c>
      <c r="D63" s="228">
        <v>39059</v>
      </c>
      <c r="E63" s="221">
        <v>0</v>
      </c>
      <c r="F63" s="228">
        <v>39059</v>
      </c>
      <c r="G63" s="228">
        <v>56</v>
      </c>
      <c r="H63" s="190">
        <v>0.1</v>
      </c>
    </row>
    <row r="64" spans="1:8" ht="18" customHeight="1" x14ac:dyDescent="0.2">
      <c r="A64" s="185">
        <v>60</v>
      </c>
      <c r="B64" s="186">
        <v>4582</v>
      </c>
      <c r="C64" s="187" t="s">
        <v>316</v>
      </c>
      <c r="D64" s="228">
        <v>0</v>
      </c>
      <c r="E64" s="221">
        <v>21181</v>
      </c>
      <c r="F64" s="228">
        <v>21181</v>
      </c>
      <c r="G64" s="228">
        <v>49</v>
      </c>
      <c r="H64" s="190" t="s">
        <v>216</v>
      </c>
    </row>
    <row r="65" spans="1:8" ht="18" customHeight="1" x14ac:dyDescent="0.2">
      <c r="A65" s="185">
        <v>61</v>
      </c>
      <c r="B65" s="186">
        <v>5005</v>
      </c>
      <c r="C65" s="187" t="s">
        <v>322</v>
      </c>
      <c r="D65" s="228">
        <v>4683</v>
      </c>
      <c r="E65" s="221">
        <v>0</v>
      </c>
      <c r="F65" s="228">
        <v>4683</v>
      </c>
      <c r="G65" s="228">
        <v>13</v>
      </c>
      <c r="H65" s="190" t="s">
        <v>216</v>
      </c>
    </row>
    <row r="66" spans="1:8" ht="18" customHeight="1" x14ac:dyDescent="0.2">
      <c r="A66" s="185">
        <v>62</v>
      </c>
      <c r="B66" s="186">
        <v>2964</v>
      </c>
      <c r="C66" s="187" t="s">
        <v>316</v>
      </c>
      <c r="D66" s="228">
        <v>161</v>
      </c>
      <c r="E66" s="221">
        <v>0</v>
      </c>
      <c r="F66" s="228">
        <v>161</v>
      </c>
      <c r="G66" s="228" t="s">
        <v>547</v>
      </c>
      <c r="H66" s="190" t="s">
        <v>216</v>
      </c>
    </row>
    <row r="67" spans="1:8" ht="18" customHeight="1" x14ac:dyDescent="0.2">
      <c r="A67" s="185">
        <v>63</v>
      </c>
      <c r="B67" s="186">
        <v>6241</v>
      </c>
      <c r="C67" s="187" t="s">
        <v>322</v>
      </c>
      <c r="D67" s="221">
        <v>0</v>
      </c>
      <c r="E67" s="221">
        <v>0</v>
      </c>
      <c r="F67" s="221">
        <v>0</v>
      </c>
      <c r="G67" s="228">
        <v>0</v>
      </c>
      <c r="H67" s="190">
        <v>0</v>
      </c>
    </row>
    <row r="68" spans="1:8" ht="18" customHeight="1" x14ac:dyDescent="0.2">
      <c r="A68" s="185">
        <v>64</v>
      </c>
      <c r="B68" s="186">
        <v>9270</v>
      </c>
      <c r="C68" s="187" t="s">
        <v>322</v>
      </c>
      <c r="D68" s="221">
        <v>0</v>
      </c>
      <c r="E68" s="221">
        <v>0</v>
      </c>
      <c r="F68" s="221">
        <v>0</v>
      </c>
      <c r="G68" s="228">
        <v>0</v>
      </c>
      <c r="H68" s="190">
        <v>0</v>
      </c>
    </row>
    <row r="69" spans="1:8" ht="18" customHeight="1" x14ac:dyDescent="0.2">
      <c r="A69" s="185">
        <v>65</v>
      </c>
      <c r="B69" s="186">
        <v>8288</v>
      </c>
      <c r="C69" s="187" t="s">
        <v>316</v>
      </c>
      <c r="D69" s="221">
        <v>0</v>
      </c>
      <c r="E69" s="221">
        <v>0</v>
      </c>
      <c r="F69" s="221">
        <v>0</v>
      </c>
      <c r="G69" s="228">
        <v>0</v>
      </c>
      <c r="H69" s="190">
        <v>0</v>
      </c>
    </row>
    <row r="70" spans="1:8" ht="18" customHeight="1" x14ac:dyDescent="0.2">
      <c r="A70" s="185">
        <v>66</v>
      </c>
      <c r="B70" s="186">
        <v>4745</v>
      </c>
      <c r="C70" s="187" t="s">
        <v>322</v>
      </c>
      <c r="D70" s="221">
        <v>0</v>
      </c>
      <c r="E70" s="221">
        <v>0</v>
      </c>
      <c r="F70" s="221">
        <v>0</v>
      </c>
      <c r="G70" s="228">
        <v>0</v>
      </c>
      <c r="H70" s="190">
        <v>0</v>
      </c>
    </row>
    <row r="71" spans="1:8" ht="18" customHeight="1" x14ac:dyDescent="0.2">
      <c r="A71" s="185">
        <v>67</v>
      </c>
      <c r="B71" s="186">
        <v>1268</v>
      </c>
      <c r="C71" s="187" t="s">
        <v>316</v>
      </c>
      <c r="D71" s="221">
        <v>0</v>
      </c>
      <c r="E71" s="221">
        <v>0</v>
      </c>
      <c r="F71" s="221">
        <v>0</v>
      </c>
      <c r="G71" s="228">
        <v>0</v>
      </c>
      <c r="H71" s="190">
        <v>0</v>
      </c>
    </row>
    <row r="72" spans="1:8" ht="18" customHeight="1" x14ac:dyDescent="0.2">
      <c r="A72" s="185">
        <v>68</v>
      </c>
      <c r="B72" s="186">
        <v>8589</v>
      </c>
      <c r="C72" s="187" t="s">
        <v>322</v>
      </c>
      <c r="D72" s="221">
        <v>0</v>
      </c>
      <c r="E72" s="228">
        <v>0</v>
      </c>
      <c r="F72" s="228">
        <v>0</v>
      </c>
      <c r="G72" s="228">
        <v>0</v>
      </c>
      <c r="H72" s="190">
        <v>0</v>
      </c>
    </row>
    <row r="73" spans="1:8" ht="20.100000000000001" customHeight="1" x14ac:dyDescent="0.2">
      <c r="A73" s="160"/>
      <c r="B73" s="398" t="s">
        <v>424</v>
      </c>
      <c r="C73" s="398" t="s">
        <v>408</v>
      </c>
      <c r="D73" s="177">
        <v>348439</v>
      </c>
      <c r="E73" s="177">
        <v>866239</v>
      </c>
      <c r="F73" s="177">
        <v>775468</v>
      </c>
      <c r="G73" s="177">
        <v>1632</v>
      </c>
      <c r="H73" s="178">
        <v>1.1000000000000001</v>
      </c>
    </row>
    <row r="74" spans="1:8" ht="20.100000000000001" customHeight="1" x14ac:dyDescent="0.2">
      <c r="A74" s="160"/>
      <c r="B74" s="163" t="s">
        <v>400</v>
      </c>
      <c r="C74" s="164"/>
      <c r="D74" s="177">
        <v>161</v>
      </c>
      <c r="E74" s="181">
        <v>4409</v>
      </c>
      <c r="F74" s="177">
        <v>161</v>
      </c>
      <c r="G74" s="235" t="s">
        <v>547</v>
      </c>
      <c r="H74" s="162" t="s">
        <v>216</v>
      </c>
    </row>
    <row r="75" spans="1:8" ht="20.100000000000001" customHeight="1" x14ac:dyDescent="0.2">
      <c r="A75" s="160"/>
      <c r="B75" s="163" t="s">
        <v>401</v>
      </c>
      <c r="C75" s="164"/>
      <c r="D75" s="177">
        <v>2056000</v>
      </c>
      <c r="E75" s="177">
        <v>13576248</v>
      </c>
      <c r="F75" s="177">
        <v>13679025</v>
      </c>
      <c r="G75" s="177">
        <v>31738</v>
      </c>
      <c r="H75" s="178">
        <v>14.2</v>
      </c>
    </row>
    <row r="76" spans="1:8" ht="6.75" customHeight="1" x14ac:dyDescent="0.2"/>
    <row r="77" spans="1:8" x14ac:dyDescent="0.2">
      <c r="A77" s="137" t="s">
        <v>548</v>
      </c>
      <c r="B77" s="137"/>
      <c r="C77" s="137"/>
    </row>
    <row r="78" spans="1:8" x14ac:dyDescent="0.2">
      <c r="A78" s="29" t="s">
        <v>124</v>
      </c>
      <c r="B78" s="109"/>
      <c r="C78" s="109"/>
    </row>
  </sheetData>
  <autoFilter ref="A3:H4" xr:uid="{00000000-0009-0000-0000-000023000000}"/>
  <mergeCells count="10">
    <mergeCell ref="B73:C73"/>
    <mergeCell ref="H3:H4"/>
    <mergeCell ref="G3:G4"/>
    <mergeCell ref="A2:B2"/>
    <mergeCell ref="D3:D4"/>
    <mergeCell ref="E3:E4"/>
    <mergeCell ref="F3:F4"/>
    <mergeCell ref="A3:A4"/>
    <mergeCell ref="B3:B4"/>
    <mergeCell ref="C3:C4"/>
  </mergeCells>
  <conditionalFormatting sqref="A5:H72">
    <cfRule type="expression" dxfId="15" priority="1">
      <formula>MOD(ROW(),2)=0</formula>
    </cfRule>
  </conditionalFormatting>
  <hyperlinks>
    <hyperlink ref="A2:B2" location="TOC!A1" display="Return to Table of Contents" xr:uid="{00000000-0004-0000-2300-000000000000}"/>
  </hyperlinks>
  <pageMargins left="0.25" right="0.25" top="0.75" bottom="0.75" header="0.3" footer="0.3"/>
  <pageSetup scale="47" orientation="portrait" r:id="rId1"/>
  <headerFooter>
    <oddHeader>&amp;L2022-23 &amp;"Arial,Italic"Survey of Dental Education&amp;"Arial,Regular" 
Report 3 - Finances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70C0"/>
    <pageSetUpPr fitToPage="1"/>
  </sheetPr>
  <dimension ref="A1:H77"/>
  <sheetViews>
    <sheetView workbookViewId="0">
      <pane xSplit="3" ySplit="3" topLeftCell="D4" activePane="bottomRight" state="frozen"/>
      <selection pane="topRight"/>
      <selection pane="bottomLeft"/>
      <selection pane="bottomRight"/>
    </sheetView>
  </sheetViews>
  <sheetFormatPr defaultColWidth="9.140625" defaultRowHeight="12.75" x14ac:dyDescent="0.2"/>
  <cols>
    <col min="1" max="1" width="11.140625" style="1" customWidth="1"/>
    <col min="2" max="2" width="16.85546875" style="1" customWidth="1"/>
    <col min="3" max="3" width="25.42578125" style="1" customWidth="1"/>
    <col min="4" max="8" width="16.140625" style="1" customWidth="1"/>
    <col min="9" max="16384" width="9.140625" style="1"/>
  </cols>
  <sheetData>
    <row r="1" spans="1:8" ht="15" x14ac:dyDescent="0.25">
      <c r="A1" s="146" t="s">
        <v>47</v>
      </c>
      <c r="B1" s="146"/>
      <c r="C1" s="146"/>
    </row>
    <row r="2" spans="1:8" ht="21" customHeight="1" x14ac:dyDescent="0.2">
      <c r="A2" s="387" t="s">
        <v>64</v>
      </c>
      <c r="B2" s="387"/>
    </row>
    <row r="3" spans="1:8" ht="67.5" x14ac:dyDescent="0.2">
      <c r="A3" s="31" t="s">
        <v>307</v>
      </c>
      <c r="B3" s="31" t="s">
        <v>396</v>
      </c>
      <c r="C3" s="31" t="s">
        <v>309</v>
      </c>
      <c r="D3" s="31" t="s">
        <v>549</v>
      </c>
      <c r="E3" s="31" t="s">
        <v>550</v>
      </c>
      <c r="F3" s="31" t="s">
        <v>551</v>
      </c>
      <c r="G3" s="31" t="s">
        <v>552</v>
      </c>
      <c r="H3" s="31" t="s">
        <v>533</v>
      </c>
    </row>
    <row r="4" spans="1:8" ht="18" customHeight="1" x14ac:dyDescent="0.2">
      <c r="A4" s="185">
        <v>1</v>
      </c>
      <c r="B4" s="186">
        <v>7798</v>
      </c>
      <c r="C4" s="187" t="s">
        <v>322</v>
      </c>
      <c r="D4" s="221">
        <v>2922510</v>
      </c>
      <c r="E4" s="221">
        <v>2240545</v>
      </c>
      <c r="F4" s="221">
        <v>5163055</v>
      </c>
      <c r="G4" s="228">
        <v>9011</v>
      </c>
      <c r="H4" s="233">
        <v>6.2</v>
      </c>
    </row>
    <row r="5" spans="1:8" ht="18" customHeight="1" x14ac:dyDescent="0.2">
      <c r="A5" s="185">
        <v>2</v>
      </c>
      <c r="B5" s="186">
        <v>5641</v>
      </c>
      <c r="C5" s="187" t="s">
        <v>316</v>
      </c>
      <c r="D5" s="221">
        <v>2232377</v>
      </c>
      <c r="E5" s="221">
        <v>0</v>
      </c>
      <c r="F5" s="221">
        <v>2232377</v>
      </c>
      <c r="G5" s="228">
        <v>6167</v>
      </c>
      <c r="H5" s="233">
        <v>5.9</v>
      </c>
    </row>
    <row r="6" spans="1:8" ht="18" customHeight="1" x14ac:dyDescent="0.2">
      <c r="A6" s="185">
        <v>3</v>
      </c>
      <c r="B6" s="186">
        <v>5381</v>
      </c>
      <c r="C6" s="187" t="s">
        <v>322</v>
      </c>
      <c r="D6" s="221">
        <v>578184</v>
      </c>
      <c r="E6" s="221">
        <v>909226</v>
      </c>
      <c r="F6" s="221">
        <v>1487410</v>
      </c>
      <c r="G6" s="228">
        <v>4752</v>
      </c>
      <c r="H6" s="233">
        <v>5.4</v>
      </c>
    </row>
    <row r="7" spans="1:8" ht="18" customHeight="1" x14ac:dyDescent="0.2">
      <c r="A7" s="185">
        <v>4</v>
      </c>
      <c r="B7" s="186">
        <v>6056</v>
      </c>
      <c r="C7" s="187" t="s">
        <v>322</v>
      </c>
      <c r="D7" s="221">
        <v>1038851</v>
      </c>
      <c r="E7" s="221">
        <v>921679</v>
      </c>
      <c r="F7" s="221">
        <v>1960530</v>
      </c>
      <c r="G7" s="228">
        <v>5284</v>
      </c>
      <c r="H7" s="233">
        <v>5.2</v>
      </c>
    </row>
    <row r="8" spans="1:8" ht="18" customHeight="1" x14ac:dyDescent="0.2">
      <c r="A8" s="185">
        <v>5</v>
      </c>
      <c r="B8" s="186">
        <v>2091</v>
      </c>
      <c r="C8" s="187" t="s">
        <v>322</v>
      </c>
      <c r="D8" s="221">
        <v>2468571</v>
      </c>
      <c r="E8" s="221">
        <v>0</v>
      </c>
      <c r="F8" s="221">
        <v>2468571</v>
      </c>
      <c r="G8" s="228">
        <v>5378</v>
      </c>
      <c r="H8" s="233">
        <v>4.7</v>
      </c>
    </row>
    <row r="9" spans="1:8" ht="18" customHeight="1" x14ac:dyDescent="0.2">
      <c r="A9" s="185">
        <v>6</v>
      </c>
      <c r="B9" s="186">
        <v>9942</v>
      </c>
      <c r="C9" s="187" t="s">
        <v>316</v>
      </c>
      <c r="D9" s="221">
        <v>70592</v>
      </c>
      <c r="E9" s="221">
        <v>1492728</v>
      </c>
      <c r="F9" s="221">
        <v>1563320</v>
      </c>
      <c r="G9" s="228">
        <v>4855</v>
      </c>
      <c r="H9" s="233">
        <v>4.5999999999999996</v>
      </c>
    </row>
    <row r="10" spans="1:8" ht="18" customHeight="1" x14ac:dyDescent="0.2">
      <c r="A10" s="185">
        <v>7</v>
      </c>
      <c r="B10" s="186">
        <v>2609</v>
      </c>
      <c r="C10" s="187" t="s">
        <v>322</v>
      </c>
      <c r="D10" s="221">
        <v>0</v>
      </c>
      <c r="E10" s="221">
        <v>1758515</v>
      </c>
      <c r="F10" s="221">
        <v>1758515</v>
      </c>
      <c r="G10" s="228">
        <v>3952</v>
      </c>
      <c r="H10" s="233">
        <v>4.4000000000000004</v>
      </c>
    </row>
    <row r="11" spans="1:8" ht="18" customHeight="1" x14ac:dyDescent="0.2">
      <c r="A11" s="185">
        <v>8</v>
      </c>
      <c r="B11" s="186">
        <v>7214</v>
      </c>
      <c r="C11" s="187" t="s">
        <v>316</v>
      </c>
      <c r="D11" s="221">
        <v>2151000</v>
      </c>
      <c r="E11" s="221">
        <v>848000</v>
      </c>
      <c r="F11" s="221">
        <v>2999000</v>
      </c>
      <c r="G11" s="228">
        <v>5049</v>
      </c>
      <c r="H11" s="233">
        <v>4.4000000000000004</v>
      </c>
    </row>
    <row r="12" spans="1:8" ht="18" customHeight="1" x14ac:dyDescent="0.2">
      <c r="A12" s="185">
        <v>9</v>
      </c>
      <c r="B12" s="186">
        <v>7332</v>
      </c>
      <c r="C12" s="187" t="s">
        <v>316</v>
      </c>
      <c r="D12" s="221">
        <v>0</v>
      </c>
      <c r="E12" s="221">
        <v>796988</v>
      </c>
      <c r="F12" s="221">
        <v>796988</v>
      </c>
      <c r="G12" s="228">
        <v>3526</v>
      </c>
      <c r="H12" s="233">
        <v>4</v>
      </c>
    </row>
    <row r="13" spans="1:8" ht="18" customHeight="1" x14ac:dyDescent="0.2">
      <c r="A13" s="185">
        <v>10</v>
      </c>
      <c r="B13" s="186">
        <v>1825</v>
      </c>
      <c r="C13" s="187" t="s">
        <v>322</v>
      </c>
      <c r="D13" s="221">
        <v>4306161</v>
      </c>
      <c r="E13" s="221">
        <v>0</v>
      </c>
      <c r="F13" s="221">
        <v>4306161</v>
      </c>
      <c r="G13" s="228">
        <v>7424</v>
      </c>
      <c r="H13" s="233">
        <v>4</v>
      </c>
    </row>
    <row r="14" spans="1:8" ht="18" customHeight="1" x14ac:dyDescent="0.2">
      <c r="A14" s="185">
        <v>11</v>
      </c>
      <c r="B14" s="186">
        <v>5143</v>
      </c>
      <c r="C14" s="187" t="s">
        <v>327</v>
      </c>
      <c r="D14" s="221">
        <v>2498726</v>
      </c>
      <c r="E14" s="221">
        <v>0</v>
      </c>
      <c r="F14" s="221">
        <v>2498726</v>
      </c>
      <c r="G14" s="228">
        <v>3916</v>
      </c>
      <c r="H14" s="233">
        <v>3.9</v>
      </c>
    </row>
    <row r="15" spans="1:8" ht="18" customHeight="1" x14ac:dyDescent="0.2">
      <c r="A15" s="185">
        <v>12</v>
      </c>
      <c r="B15" s="186">
        <v>4745</v>
      </c>
      <c r="C15" s="187" t="s">
        <v>322</v>
      </c>
      <c r="D15" s="221">
        <v>4103285</v>
      </c>
      <c r="E15" s="221">
        <v>0</v>
      </c>
      <c r="F15" s="221">
        <v>4103285</v>
      </c>
      <c r="G15" s="228">
        <v>6236</v>
      </c>
      <c r="H15" s="233">
        <v>3.7</v>
      </c>
    </row>
    <row r="16" spans="1:8" ht="18" customHeight="1" x14ac:dyDescent="0.2">
      <c r="A16" s="185">
        <v>13</v>
      </c>
      <c r="B16" s="186">
        <v>2245</v>
      </c>
      <c r="C16" s="187" t="s">
        <v>322</v>
      </c>
      <c r="D16" s="221">
        <v>1325469</v>
      </c>
      <c r="E16" s="221">
        <v>0</v>
      </c>
      <c r="F16" s="221">
        <v>1325469</v>
      </c>
      <c r="G16" s="228">
        <v>3479</v>
      </c>
      <c r="H16" s="233">
        <v>3.7</v>
      </c>
    </row>
    <row r="17" spans="1:8" ht="18" customHeight="1" x14ac:dyDescent="0.2">
      <c r="A17" s="185">
        <v>14</v>
      </c>
      <c r="B17" s="186">
        <v>9470</v>
      </c>
      <c r="C17" s="187" t="s">
        <v>322</v>
      </c>
      <c r="D17" s="221">
        <v>3611233</v>
      </c>
      <c r="E17" s="221">
        <v>0</v>
      </c>
      <c r="F17" s="221">
        <v>3611233</v>
      </c>
      <c r="G17" s="228">
        <v>5834</v>
      </c>
      <c r="H17" s="233">
        <v>3.7</v>
      </c>
    </row>
    <row r="18" spans="1:8" ht="18" customHeight="1" x14ac:dyDescent="0.2">
      <c r="A18" s="185">
        <v>15</v>
      </c>
      <c r="B18" s="186">
        <v>5315</v>
      </c>
      <c r="C18" s="187" t="s">
        <v>322</v>
      </c>
      <c r="D18" s="221">
        <v>1425833</v>
      </c>
      <c r="E18" s="221">
        <v>0</v>
      </c>
      <c r="F18" s="221">
        <v>1425833</v>
      </c>
      <c r="G18" s="228">
        <v>3972</v>
      </c>
      <c r="H18" s="233">
        <v>3.6</v>
      </c>
    </row>
    <row r="19" spans="1:8" ht="18" customHeight="1" x14ac:dyDescent="0.2">
      <c r="A19" s="185">
        <v>16</v>
      </c>
      <c r="B19" s="186">
        <v>7653</v>
      </c>
      <c r="C19" s="187" t="s">
        <v>322</v>
      </c>
      <c r="D19" s="221">
        <v>1556185</v>
      </c>
      <c r="E19" s="221">
        <v>48584</v>
      </c>
      <c r="F19" s="221">
        <v>1604769</v>
      </c>
      <c r="G19" s="228">
        <v>6743</v>
      </c>
      <c r="H19" s="233">
        <v>3.5</v>
      </c>
    </row>
    <row r="20" spans="1:8" ht="18" customHeight="1" x14ac:dyDescent="0.2">
      <c r="A20" s="185">
        <v>17</v>
      </c>
      <c r="B20" s="186">
        <v>1461</v>
      </c>
      <c r="C20" s="187" t="s">
        <v>316</v>
      </c>
      <c r="D20" s="221">
        <v>4074023</v>
      </c>
      <c r="E20" s="221">
        <v>0</v>
      </c>
      <c r="F20" s="221">
        <v>4074023</v>
      </c>
      <c r="G20" s="228">
        <v>5061</v>
      </c>
      <c r="H20" s="233">
        <v>3.4</v>
      </c>
    </row>
    <row r="21" spans="1:8" ht="18" customHeight="1" x14ac:dyDescent="0.2">
      <c r="A21" s="185">
        <v>18</v>
      </c>
      <c r="B21" s="186">
        <v>2964</v>
      </c>
      <c r="C21" s="187" t="s">
        <v>316</v>
      </c>
      <c r="D21" s="221">
        <v>1524861</v>
      </c>
      <c r="E21" s="221">
        <v>0</v>
      </c>
      <c r="F21" s="221">
        <v>1524861</v>
      </c>
      <c r="G21" s="228">
        <v>3458</v>
      </c>
      <c r="H21" s="233">
        <v>3.4</v>
      </c>
    </row>
    <row r="22" spans="1:8" ht="18" customHeight="1" x14ac:dyDescent="0.2">
      <c r="A22" s="185">
        <v>19</v>
      </c>
      <c r="B22" s="186">
        <v>9947</v>
      </c>
      <c r="C22" s="187" t="s">
        <v>322</v>
      </c>
      <c r="D22" s="221">
        <v>963297</v>
      </c>
      <c r="E22" s="221">
        <v>0</v>
      </c>
      <c r="F22" s="221">
        <v>963297</v>
      </c>
      <c r="G22" s="228">
        <v>4359</v>
      </c>
      <c r="H22" s="233">
        <v>3.4</v>
      </c>
    </row>
    <row r="23" spans="1:8" ht="18" customHeight="1" x14ac:dyDescent="0.2">
      <c r="A23" s="185">
        <v>20</v>
      </c>
      <c r="B23" s="186">
        <v>5073</v>
      </c>
      <c r="C23" s="187" t="s">
        <v>322</v>
      </c>
      <c r="D23" s="221">
        <v>838320</v>
      </c>
      <c r="E23" s="221">
        <v>670709</v>
      </c>
      <c r="F23" s="221">
        <v>1509029</v>
      </c>
      <c r="G23" s="228">
        <v>2810</v>
      </c>
      <c r="H23" s="233">
        <v>3.1</v>
      </c>
    </row>
    <row r="24" spans="1:8" ht="18" customHeight="1" x14ac:dyDescent="0.2">
      <c r="A24" s="185">
        <v>21</v>
      </c>
      <c r="B24" s="186">
        <v>9333</v>
      </c>
      <c r="C24" s="187" t="s">
        <v>322</v>
      </c>
      <c r="D24" s="221">
        <v>209272</v>
      </c>
      <c r="E24" s="221">
        <v>2208867</v>
      </c>
      <c r="F24" s="221">
        <v>2418139</v>
      </c>
      <c r="G24" s="228">
        <v>4205</v>
      </c>
      <c r="H24" s="233">
        <v>2.9</v>
      </c>
    </row>
    <row r="25" spans="1:8" ht="18" customHeight="1" x14ac:dyDescent="0.2">
      <c r="A25" s="185">
        <v>22</v>
      </c>
      <c r="B25" s="186">
        <v>8708</v>
      </c>
      <c r="C25" s="187" t="s">
        <v>316</v>
      </c>
      <c r="D25" s="221">
        <v>1382500</v>
      </c>
      <c r="E25" s="221">
        <v>0</v>
      </c>
      <c r="F25" s="221">
        <v>1382500</v>
      </c>
      <c r="G25" s="228">
        <v>2523</v>
      </c>
      <c r="H25" s="233">
        <v>2.9</v>
      </c>
    </row>
    <row r="26" spans="1:8" ht="18" customHeight="1" x14ac:dyDescent="0.2">
      <c r="A26" s="185">
        <v>23</v>
      </c>
      <c r="B26" s="186">
        <v>3346</v>
      </c>
      <c r="C26" s="187" t="s">
        <v>316</v>
      </c>
      <c r="D26" s="221">
        <v>477766</v>
      </c>
      <c r="E26" s="221">
        <v>0</v>
      </c>
      <c r="F26" s="221">
        <v>477766</v>
      </c>
      <c r="G26" s="228">
        <v>1151</v>
      </c>
      <c r="H26" s="233">
        <v>2.8</v>
      </c>
    </row>
    <row r="27" spans="1:8" ht="18" customHeight="1" x14ac:dyDescent="0.2">
      <c r="A27" s="185">
        <v>24</v>
      </c>
      <c r="B27" s="186">
        <v>5005</v>
      </c>
      <c r="C27" s="187" t="s">
        <v>322</v>
      </c>
      <c r="D27" s="221">
        <v>1681899</v>
      </c>
      <c r="E27" s="221">
        <v>0</v>
      </c>
      <c r="F27" s="221">
        <v>1681899</v>
      </c>
      <c r="G27" s="228">
        <v>4646</v>
      </c>
      <c r="H27" s="233">
        <v>2.8</v>
      </c>
    </row>
    <row r="28" spans="1:8" ht="18" customHeight="1" x14ac:dyDescent="0.2">
      <c r="A28" s="185">
        <v>25</v>
      </c>
      <c r="B28" s="186">
        <v>7249</v>
      </c>
      <c r="C28" s="187" t="s">
        <v>322</v>
      </c>
      <c r="D28" s="221">
        <v>555943</v>
      </c>
      <c r="E28" s="221">
        <v>876190</v>
      </c>
      <c r="F28" s="221">
        <v>1432133</v>
      </c>
      <c r="G28" s="228">
        <v>2440</v>
      </c>
      <c r="H28" s="233">
        <v>2.5</v>
      </c>
    </row>
    <row r="29" spans="1:8" ht="18" customHeight="1" x14ac:dyDescent="0.2">
      <c r="A29" s="185">
        <v>26</v>
      </c>
      <c r="B29" s="186">
        <v>3232</v>
      </c>
      <c r="C29" s="187" t="s">
        <v>316</v>
      </c>
      <c r="D29" s="221">
        <v>0</v>
      </c>
      <c r="E29" s="221">
        <v>708580</v>
      </c>
      <c r="F29" s="221">
        <v>708580</v>
      </c>
      <c r="G29" s="228">
        <v>2460</v>
      </c>
      <c r="H29" s="233">
        <v>2.5</v>
      </c>
    </row>
    <row r="30" spans="1:8" ht="18" customHeight="1" x14ac:dyDescent="0.2">
      <c r="A30" s="185">
        <v>27</v>
      </c>
      <c r="B30" s="186">
        <v>3251</v>
      </c>
      <c r="C30" s="187" t="s">
        <v>322</v>
      </c>
      <c r="D30" s="221">
        <v>1536309</v>
      </c>
      <c r="E30" s="221">
        <v>175208</v>
      </c>
      <c r="F30" s="221">
        <v>1711517</v>
      </c>
      <c r="G30" s="228">
        <v>3657</v>
      </c>
      <c r="H30" s="233">
        <v>2.5</v>
      </c>
    </row>
    <row r="31" spans="1:8" ht="18" customHeight="1" x14ac:dyDescent="0.2">
      <c r="A31" s="185">
        <v>28</v>
      </c>
      <c r="B31" s="186">
        <v>9973</v>
      </c>
      <c r="C31" s="187" t="s">
        <v>316</v>
      </c>
      <c r="D31" s="221">
        <v>2076901</v>
      </c>
      <c r="E31" s="221">
        <v>0</v>
      </c>
      <c r="F31" s="221">
        <v>2076901</v>
      </c>
      <c r="G31" s="228">
        <v>3825</v>
      </c>
      <c r="H31" s="233">
        <v>2.4</v>
      </c>
    </row>
    <row r="32" spans="1:8" ht="18" customHeight="1" x14ac:dyDescent="0.2">
      <c r="A32" s="185">
        <v>29</v>
      </c>
      <c r="B32" s="186">
        <v>1528</v>
      </c>
      <c r="C32" s="187" t="s">
        <v>316</v>
      </c>
      <c r="D32" s="221">
        <v>2509809</v>
      </c>
      <c r="E32" s="221">
        <v>0</v>
      </c>
      <c r="F32" s="221">
        <v>2509809</v>
      </c>
      <c r="G32" s="228">
        <v>3050</v>
      </c>
      <c r="H32" s="233">
        <v>2.2999999999999998</v>
      </c>
    </row>
    <row r="33" spans="1:8" ht="18" customHeight="1" x14ac:dyDescent="0.2">
      <c r="A33" s="185">
        <v>30</v>
      </c>
      <c r="B33" s="186">
        <v>5255</v>
      </c>
      <c r="C33" s="187" t="s">
        <v>322</v>
      </c>
      <c r="D33" s="221">
        <v>711104</v>
      </c>
      <c r="E33" s="221">
        <v>283745</v>
      </c>
      <c r="F33" s="221">
        <v>994849</v>
      </c>
      <c r="G33" s="228">
        <v>3178</v>
      </c>
      <c r="H33" s="233">
        <v>2.2000000000000002</v>
      </c>
    </row>
    <row r="34" spans="1:8" ht="18" customHeight="1" x14ac:dyDescent="0.2">
      <c r="A34" s="185">
        <v>31</v>
      </c>
      <c r="B34" s="186">
        <v>9102</v>
      </c>
      <c r="C34" s="187" t="s">
        <v>322</v>
      </c>
      <c r="D34" s="221">
        <v>0</v>
      </c>
      <c r="E34" s="221">
        <v>1614484</v>
      </c>
      <c r="F34" s="221">
        <v>1614484</v>
      </c>
      <c r="G34" s="228">
        <v>2727</v>
      </c>
      <c r="H34" s="233">
        <v>2.1</v>
      </c>
    </row>
    <row r="35" spans="1:8" ht="18" customHeight="1" x14ac:dyDescent="0.2">
      <c r="A35" s="185">
        <v>32</v>
      </c>
      <c r="B35" s="186">
        <v>2132</v>
      </c>
      <c r="C35" s="187" t="s">
        <v>322</v>
      </c>
      <c r="D35" s="221">
        <v>1789000</v>
      </c>
      <c r="E35" s="221">
        <v>56000</v>
      </c>
      <c r="F35" s="221">
        <v>1845000</v>
      </c>
      <c r="G35" s="228">
        <v>3379</v>
      </c>
      <c r="H35" s="233">
        <v>2</v>
      </c>
    </row>
    <row r="36" spans="1:8" ht="18" customHeight="1" x14ac:dyDescent="0.2">
      <c r="A36" s="185">
        <v>33</v>
      </c>
      <c r="B36" s="186">
        <v>9909</v>
      </c>
      <c r="C36" s="187" t="s">
        <v>322</v>
      </c>
      <c r="D36" s="221">
        <v>181754</v>
      </c>
      <c r="E36" s="221">
        <v>964969</v>
      </c>
      <c r="F36" s="221">
        <v>1146723</v>
      </c>
      <c r="G36" s="228">
        <v>2482</v>
      </c>
      <c r="H36" s="233">
        <v>1.9</v>
      </c>
    </row>
    <row r="37" spans="1:8" ht="18" customHeight="1" x14ac:dyDescent="0.2">
      <c r="A37" s="185">
        <v>34</v>
      </c>
      <c r="B37" s="186">
        <v>5634</v>
      </c>
      <c r="C37" s="187" t="s">
        <v>327</v>
      </c>
      <c r="D37" s="221">
        <v>642800</v>
      </c>
      <c r="E37" s="221">
        <v>40000</v>
      </c>
      <c r="F37" s="221">
        <v>682800</v>
      </c>
      <c r="G37" s="228">
        <v>1570</v>
      </c>
      <c r="H37" s="233">
        <v>1.9</v>
      </c>
    </row>
    <row r="38" spans="1:8" ht="18" customHeight="1" x14ac:dyDescent="0.2">
      <c r="A38" s="185">
        <v>35</v>
      </c>
      <c r="B38" s="186">
        <v>2854</v>
      </c>
      <c r="C38" s="187" t="s">
        <v>322</v>
      </c>
      <c r="D38" s="221">
        <v>1113730</v>
      </c>
      <c r="E38" s="221">
        <v>494370</v>
      </c>
      <c r="F38" s="221">
        <v>1608100</v>
      </c>
      <c r="G38" s="228">
        <v>3249</v>
      </c>
      <c r="H38" s="233">
        <v>1.8</v>
      </c>
    </row>
    <row r="39" spans="1:8" ht="18" customHeight="1" x14ac:dyDescent="0.2">
      <c r="A39" s="185">
        <v>36</v>
      </c>
      <c r="B39" s="186">
        <v>4430</v>
      </c>
      <c r="C39" s="187" t="s">
        <v>322</v>
      </c>
      <c r="D39" s="221">
        <v>1324324</v>
      </c>
      <c r="E39" s="221">
        <v>0</v>
      </c>
      <c r="F39" s="221">
        <v>1324324</v>
      </c>
      <c r="G39" s="228">
        <v>2725</v>
      </c>
      <c r="H39" s="233">
        <v>1.8</v>
      </c>
    </row>
    <row r="40" spans="1:8" ht="18" customHeight="1" x14ac:dyDescent="0.2">
      <c r="A40" s="185">
        <v>37</v>
      </c>
      <c r="B40" s="186">
        <v>6229</v>
      </c>
      <c r="C40" s="187" t="s">
        <v>316</v>
      </c>
      <c r="D40" s="221">
        <v>0</v>
      </c>
      <c r="E40" s="221">
        <v>721194</v>
      </c>
      <c r="F40" s="221">
        <v>721194</v>
      </c>
      <c r="G40" s="228">
        <v>1568</v>
      </c>
      <c r="H40" s="233">
        <v>1.8</v>
      </c>
    </row>
    <row r="41" spans="1:8" ht="18" customHeight="1" x14ac:dyDescent="0.2">
      <c r="A41" s="185">
        <v>38</v>
      </c>
      <c r="B41" s="186">
        <v>6670</v>
      </c>
      <c r="C41" s="187" t="s">
        <v>316</v>
      </c>
      <c r="D41" s="221">
        <v>1446166</v>
      </c>
      <c r="E41" s="221">
        <v>0</v>
      </c>
      <c r="F41" s="221">
        <v>1446166</v>
      </c>
      <c r="G41" s="228">
        <v>3070</v>
      </c>
      <c r="H41" s="233">
        <v>1.8</v>
      </c>
    </row>
    <row r="42" spans="1:8" ht="18" customHeight="1" x14ac:dyDescent="0.2">
      <c r="A42" s="185">
        <v>39</v>
      </c>
      <c r="B42" s="186">
        <v>2178</v>
      </c>
      <c r="C42" s="187" t="s">
        <v>322</v>
      </c>
      <c r="D42" s="221">
        <v>678395</v>
      </c>
      <c r="E42" s="221">
        <v>0</v>
      </c>
      <c r="F42" s="221">
        <v>678395</v>
      </c>
      <c r="G42" s="228">
        <v>3342</v>
      </c>
      <c r="H42" s="233">
        <v>1.7</v>
      </c>
    </row>
    <row r="43" spans="1:8" ht="18" customHeight="1" x14ac:dyDescent="0.2">
      <c r="A43" s="185">
        <v>40</v>
      </c>
      <c r="B43" s="186">
        <v>4577</v>
      </c>
      <c r="C43" s="187" t="s">
        <v>316</v>
      </c>
      <c r="D43" s="221">
        <v>401242</v>
      </c>
      <c r="E43" s="221">
        <v>36319</v>
      </c>
      <c r="F43" s="221">
        <v>437561</v>
      </c>
      <c r="G43" s="221">
        <v>1261</v>
      </c>
      <c r="H43" s="233">
        <v>1.7</v>
      </c>
    </row>
    <row r="44" spans="1:8" ht="18" customHeight="1" x14ac:dyDescent="0.2">
      <c r="A44" s="185">
        <v>41</v>
      </c>
      <c r="B44" s="186">
        <v>3678</v>
      </c>
      <c r="C44" s="187" t="s">
        <v>316</v>
      </c>
      <c r="D44" s="221">
        <v>3764318</v>
      </c>
      <c r="E44" s="221">
        <v>0</v>
      </c>
      <c r="F44" s="221">
        <v>3764318</v>
      </c>
      <c r="G44" s="221">
        <v>2064</v>
      </c>
      <c r="H44" s="233">
        <v>1.6</v>
      </c>
    </row>
    <row r="45" spans="1:8" ht="18" customHeight="1" x14ac:dyDescent="0.2">
      <c r="A45" s="185">
        <v>42</v>
      </c>
      <c r="B45" s="186">
        <v>7483</v>
      </c>
      <c r="C45" s="187" t="s">
        <v>322</v>
      </c>
      <c r="D45" s="221">
        <v>1680629</v>
      </c>
      <c r="E45" s="221">
        <v>0</v>
      </c>
      <c r="F45" s="221">
        <v>1680629</v>
      </c>
      <c r="G45" s="221">
        <v>3207</v>
      </c>
      <c r="H45" s="233">
        <v>1.6</v>
      </c>
    </row>
    <row r="46" spans="1:8" ht="18" customHeight="1" x14ac:dyDescent="0.2">
      <c r="A46" s="185">
        <v>43</v>
      </c>
      <c r="B46" s="186">
        <v>4582</v>
      </c>
      <c r="C46" s="187" t="s">
        <v>316</v>
      </c>
      <c r="D46" s="221">
        <v>0</v>
      </c>
      <c r="E46" s="221">
        <v>735383</v>
      </c>
      <c r="F46" s="221">
        <v>735383</v>
      </c>
      <c r="G46" s="221">
        <v>1706</v>
      </c>
      <c r="H46" s="233">
        <v>1.6</v>
      </c>
    </row>
    <row r="47" spans="1:8" ht="18" customHeight="1" x14ac:dyDescent="0.2">
      <c r="A47" s="185">
        <v>44</v>
      </c>
      <c r="B47" s="186">
        <v>4333</v>
      </c>
      <c r="C47" s="187" t="s">
        <v>316</v>
      </c>
      <c r="D47" s="221">
        <v>868900</v>
      </c>
      <c r="E47" s="221">
        <v>0</v>
      </c>
      <c r="F47" s="221">
        <v>868900</v>
      </c>
      <c r="G47" s="221">
        <v>1501</v>
      </c>
      <c r="H47" s="233">
        <v>1.6</v>
      </c>
    </row>
    <row r="48" spans="1:8" ht="18" customHeight="1" x14ac:dyDescent="0.2">
      <c r="A48" s="185">
        <v>45</v>
      </c>
      <c r="B48" s="186">
        <v>4965</v>
      </c>
      <c r="C48" s="187" t="s">
        <v>322</v>
      </c>
      <c r="D48" s="221">
        <v>1266059</v>
      </c>
      <c r="E48" s="221">
        <v>0</v>
      </c>
      <c r="F48" s="221">
        <v>1266059</v>
      </c>
      <c r="G48" s="221">
        <v>2904</v>
      </c>
      <c r="H48" s="233">
        <v>1.5</v>
      </c>
    </row>
    <row r="49" spans="1:8" ht="18" customHeight="1" x14ac:dyDescent="0.2">
      <c r="A49" s="185">
        <v>46</v>
      </c>
      <c r="B49" s="186">
        <v>3979</v>
      </c>
      <c r="C49" s="187" t="s">
        <v>322</v>
      </c>
      <c r="D49" s="221">
        <v>841130</v>
      </c>
      <c r="E49" s="221">
        <v>0</v>
      </c>
      <c r="F49" s="221">
        <v>841130</v>
      </c>
      <c r="G49" s="221">
        <v>2452</v>
      </c>
      <c r="H49" s="233">
        <v>1.5</v>
      </c>
    </row>
    <row r="50" spans="1:8" ht="18" customHeight="1" x14ac:dyDescent="0.2">
      <c r="A50" s="185">
        <v>47</v>
      </c>
      <c r="B50" s="186">
        <v>6805</v>
      </c>
      <c r="C50" s="187" t="s">
        <v>322</v>
      </c>
      <c r="D50" s="221">
        <v>1011719</v>
      </c>
      <c r="E50" s="221">
        <v>0</v>
      </c>
      <c r="F50" s="221">
        <v>1011719</v>
      </c>
      <c r="G50" s="221">
        <v>1447</v>
      </c>
      <c r="H50" s="233">
        <v>1.4</v>
      </c>
    </row>
    <row r="51" spans="1:8" ht="18" customHeight="1" x14ac:dyDescent="0.2">
      <c r="A51" s="185">
        <v>48</v>
      </c>
      <c r="B51" s="186">
        <v>4786</v>
      </c>
      <c r="C51" s="187" t="s">
        <v>322</v>
      </c>
      <c r="D51" s="221">
        <v>1121594</v>
      </c>
      <c r="E51" s="221">
        <v>0</v>
      </c>
      <c r="F51" s="221">
        <v>1121594</v>
      </c>
      <c r="G51" s="221">
        <v>1783</v>
      </c>
      <c r="H51" s="233">
        <v>1.4</v>
      </c>
    </row>
    <row r="52" spans="1:8" ht="18" customHeight="1" x14ac:dyDescent="0.2">
      <c r="A52" s="185">
        <v>49</v>
      </c>
      <c r="B52" s="186">
        <v>1729</v>
      </c>
      <c r="C52" s="187" t="s">
        <v>322</v>
      </c>
      <c r="D52" s="221">
        <v>0</v>
      </c>
      <c r="E52" s="221">
        <v>365669</v>
      </c>
      <c r="F52" s="221">
        <v>365669</v>
      </c>
      <c r="G52" s="221">
        <v>1750</v>
      </c>
      <c r="H52" s="233">
        <v>1.3</v>
      </c>
    </row>
    <row r="53" spans="1:8" ht="18" customHeight="1" x14ac:dyDescent="0.2">
      <c r="A53" s="185">
        <v>50</v>
      </c>
      <c r="B53" s="186">
        <v>6241</v>
      </c>
      <c r="C53" s="187" t="s">
        <v>322</v>
      </c>
      <c r="D53" s="221">
        <v>862219</v>
      </c>
      <c r="E53" s="221">
        <v>597508</v>
      </c>
      <c r="F53" s="221">
        <v>1459727</v>
      </c>
      <c r="G53" s="228">
        <v>2845</v>
      </c>
      <c r="H53" s="233">
        <v>1.2</v>
      </c>
    </row>
    <row r="54" spans="1:8" ht="18" customHeight="1" x14ac:dyDescent="0.2">
      <c r="A54" s="185">
        <v>51</v>
      </c>
      <c r="B54" s="186">
        <v>3318</v>
      </c>
      <c r="C54" s="187" t="s">
        <v>322</v>
      </c>
      <c r="D54" s="221">
        <v>0</v>
      </c>
      <c r="E54" s="221">
        <v>798752</v>
      </c>
      <c r="F54" s="221">
        <v>798752</v>
      </c>
      <c r="G54" s="228">
        <v>1554</v>
      </c>
      <c r="H54" s="233">
        <v>1.2</v>
      </c>
    </row>
    <row r="55" spans="1:8" ht="18" customHeight="1" x14ac:dyDescent="0.2">
      <c r="A55" s="185">
        <v>52</v>
      </c>
      <c r="B55" s="186">
        <v>3393</v>
      </c>
      <c r="C55" s="187" t="s">
        <v>322</v>
      </c>
      <c r="D55" s="221">
        <v>1127281</v>
      </c>
      <c r="E55" s="221">
        <v>0</v>
      </c>
      <c r="F55" s="221">
        <v>1127281</v>
      </c>
      <c r="G55" s="228">
        <v>2616</v>
      </c>
      <c r="H55" s="233">
        <v>1.2</v>
      </c>
    </row>
    <row r="56" spans="1:8" ht="18" customHeight="1" x14ac:dyDescent="0.2">
      <c r="A56" s="185">
        <v>53</v>
      </c>
      <c r="B56" s="186">
        <v>3723</v>
      </c>
      <c r="C56" s="187" t="s">
        <v>316</v>
      </c>
      <c r="D56" s="221">
        <v>1198160</v>
      </c>
      <c r="E56" s="221">
        <v>0</v>
      </c>
      <c r="F56" s="221">
        <v>1198160</v>
      </c>
      <c r="G56" s="228">
        <v>1595</v>
      </c>
      <c r="H56" s="233">
        <v>1.1000000000000001</v>
      </c>
    </row>
    <row r="57" spans="1:8" ht="18" customHeight="1" x14ac:dyDescent="0.2">
      <c r="A57" s="185">
        <v>54</v>
      </c>
      <c r="B57" s="186">
        <v>9270</v>
      </c>
      <c r="C57" s="187" t="s">
        <v>322</v>
      </c>
      <c r="D57" s="221">
        <v>912256</v>
      </c>
      <c r="E57" s="221">
        <v>0</v>
      </c>
      <c r="F57" s="221">
        <v>912256</v>
      </c>
      <c r="G57" s="228">
        <v>1836</v>
      </c>
      <c r="H57" s="234">
        <v>1.1000000000000001</v>
      </c>
    </row>
    <row r="58" spans="1:8" ht="18" customHeight="1" x14ac:dyDescent="0.2">
      <c r="A58" s="185">
        <v>55</v>
      </c>
      <c r="B58" s="186">
        <v>6299</v>
      </c>
      <c r="C58" s="187" t="s">
        <v>316</v>
      </c>
      <c r="D58" s="221">
        <v>452800</v>
      </c>
      <c r="E58" s="223">
        <v>0</v>
      </c>
      <c r="F58" s="221">
        <v>452800</v>
      </c>
      <c r="G58" s="228">
        <v>2087</v>
      </c>
      <c r="H58" s="233">
        <v>0.9</v>
      </c>
    </row>
    <row r="59" spans="1:8" ht="18" customHeight="1" x14ac:dyDescent="0.2">
      <c r="A59" s="185">
        <v>56</v>
      </c>
      <c r="B59" s="186">
        <v>6858</v>
      </c>
      <c r="C59" s="187" t="s">
        <v>316</v>
      </c>
      <c r="D59" s="221">
        <v>139830</v>
      </c>
      <c r="E59" s="221">
        <v>0</v>
      </c>
      <c r="F59" s="221">
        <v>139830</v>
      </c>
      <c r="G59" s="228">
        <v>551</v>
      </c>
      <c r="H59" s="233">
        <v>0.9</v>
      </c>
    </row>
    <row r="60" spans="1:8" ht="18" customHeight="1" x14ac:dyDescent="0.2">
      <c r="A60" s="185">
        <v>57</v>
      </c>
      <c r="B60" s="186">
        <v>8694</v>
      </c>
      <c r="C60" s="187" t="s">
        <v>322</v>
      </c>
      <c r="D60" s="221">
        <v>0</v>
      </c>
      <c r="E60" s="221">
        <v>341773</v>
      </c>
      <c r="F60" s="221">
        <v>341773</v>
      </c>
      <c r="G60" s="228">
        <v>580</v>
      </c>
      <c r="H60" s="233">
        <v>0.5</v>
      </c>
    </row>
    <row r="61" spans="1:8" ht="18" customHeight="1" x14ac:dyDescent="0.2">
      <c r="A61" s="185">
        <v>58</v>
      </c>
      <c r="B61" s="186">
        <v>5065</v>
      </c>
      <c r="C61" s="187" t="s">
        <v>322</v>
      </c>
      <c r="D61" s="221">
        <v>299464</v>
      </c>
      <c r="E61" s="221">
        <v>93158</v>
      </c>
      <c r="F61" s="221">
        <v>392622</v>
      </c>
      <c r="G61" s="228">
        <v>3887</v>
      </c>
      <c r="H61" s="233">
        <v>0.5</v>
      </c>
    </row>
    <row r="62" spans="1:8" ht="18" customHeight="1" x14ac:dyDescent="0.2">
      <c r="A62" s="185">
        <v>59</v>
      </c>
      <c r="B62" s="186">
        <v>1980</v>
      </c>
      <c r="C62" s="187" t="s">
        <v>322</v>
      </c>
      <c r="D62" s="221">
        <v>268627</v>
      </c>
      <c r="E62" s="221">
        <v>0</v>
      </c>
      <c r="F62" s="221">
        <v>268627</v>
      </c>
      <c r="G62" s="228">
        <v>892</v>
      </c>
      <c r="H62" s="233">
        <v>0.4</v>
      </c>
    </row>
    <row r="63" spans="1:8" ht="18" customHeight="1" x14ac:dyDescent="0.2">
      <c r="A63" s="185">
        <v>60</v>
      </c>
      <c r="B63" s="186">
        <v>6276</v>
      </c>
      <c r="C63" s="187" t="s">
        <v>322</v>
      </c>
      <c r="D63" s="221">
        <v>76801</v>
      </c>
      <c r="E63" s="221">
        <v>0</v>
      </c>
      <c r="F63" s="221">
        <v>76801</v>
      </c>
      <c r="G63" s="228">
        <v>259</v>
      </c>
      <c r="H63" s="233">
        <v>0.2</v>
      </c>
    </row>
    <row r="64" spans="1:8" ht="18" customHeight="1" x14ac:dyDescent="0.2">
      <c r="A64" s="185">
        <v>61</v>
      </c>
      <c r="B64" s="186">
        <v>8589</v>
      </c>
      <c r="C64" s="187" t="s">
        <v>322</v>
      </c>
      <c r="D64" s="228">
        <v>40502</v>
      </c>
      <c r="E64" s="221">
        <v>0</v>
      </c>
      <c r="F64" s="228">
        <v>40502</v>
      </c>
      <c r="G64" s="228">
        <v>193</v>
      </c>
      <c r="H64" s="190">
        <v>0.1</v>
      </c>
    </row>
    <row r="65" spans="1:8" ht="18" customHeight="1" x14ac:dyDescent="0.2">
      <c r="A65" s="185">
        <v>62</v>
      </c>
      <c r="B65" s="186">
        <v>3954</v>
      </c>
      <c r="C65" s="187" t="s">
        <v>316</v>
      </c>
      <c r="D65" s="228">
        <v>13288</v>
      </c>
      <c r="E65" s="221">
        <v>0</v>
      </c>
      <c r="F65" s="228">
        <v>13288</v>
      </c>
      <c r="G65" s="228">
        <v>359</v>
      </c>
      <c r="H65" s="190">
        <v>0.1</v>
      </c>
    </row>
    <row r="66" spans="1:8" ht="18" customHeight="1" x14ac:dyDescent="0.2">
      <c r="A66" s="185">
        <v>63</v>
      </c>
      <c r="B66" s="186">
        <v>6806</v>
      </c>
      <c r="C66" s="187" t="s">
        <v>316</v>
      </c>
      <c r="D66" s="228">
        <v>39962</v>
      </c>
      <c r="E66" s="221">
        <v>0</v>
      </c>
      <c r="F66" s="221">
        <v>39962</v>
      </c>
      <c r="G66" s="228">
        <v>38</v>
      </c>
      <c r="H66" s="190" t="s">
        <v>216</v>
      </c>
    </row>
    <row r="67" spans="1:8" ht="18" customHeight="1" x14ac:dyDescent="0.2">
      <c r="A67" s="185">
        <v>64</v>
      </c>
      <c r="B67" s="186">
        <v>5442</v>
      </c>
      <c r="C67" s="187" t="s">
        <v>322</v>
      </c>
      <c r="D67" s="228">
        <v>4633</v>
      </c>
      <c r="E67" s="221">
        <v>0</v>
      </c>
      <c r="F67" s="221">
        <v>4633</v>
      </c>
      <c r="G67" s="228">
        <v>18</v>
      </c>
      <c r="H67" s="190" t="s">
        <v>216</v>
      </c>
    </row>
    <row r="68" spans="1:8" ht="18" customHeight="1" x14ac:dyDescent="0.2">
      <c r="A68" s="185">
        <v>65</v>
      </c>
      <c r="B68" s="186">
        <v>8288</v>
      </c>
      <c r="C68" s="187" t="s">
        <v>316</v>
      </c>
      <c r="D68" s="221">
        <v>0</v>
      </c>
      <c r="E68" s="221">
        <v>0</v>
      </c>
      <c r="F68" s="221">
        <v>0</v>
      </c>
      <c r="G68" s="228">
        <v>0</v>
      </c>
      <c r="H68" s="190">
        <v>0</v>
      </c>
    </row>
    <row r="69" spans="1:8" ht="18" customHeight="1" x14ac:dyDescent="0.2">
      <c r="A69" s="185">
        <v>66</v>
      </c>
      <c r="B69" s="186">
        <v>6533</v>
      </c>
      <c r="C69" s="187" t="s">
        <v>316</v>
      </c>
      <c r="D69" s="221">
        <v>0</v>
      </c>
      <c r="E69" s="221">
        <v>0</v>
      </c>
      <c r="F69" s="221">
        <v>0</v>
      </c>
      <c r="G69" s="228">
        <v>0</v>
      </c>
      <c r="H69" s="190">
        <v>0</v>
      </c>
    </row>
    <row r="70" spans="1:8" ht="18" customHeight="1" x14ac:dyDescent="0.2">
      <c r="A70" s="185">
        <v>67</v>
      </c>
      <c r="B70" s="186">
        <v>1268</v>
      </c>
      <c r="C70" s="187" t="s">
        <v>316</v>
      </c>
      <c r="D70" s="221">
        <v>0</v>
      </c>
      <c r="E70" s="221">
        <v>0</v>
      </c>
      <c r="F70" s="221">
        <v>0</v>
      </c>
      <c r="G70" s="228">
        <v>0</v>
      </c>
      <c r="H70" s="190">
        <v>0</v>
      </c>
    </row>
    <row r="71" spans="1:8" ht="18" customHeight="1" x14ac:dyDescent="0.2">
      <c r="A71" s="185">
        <v>68</v>
      </c>
      <c r="B71" s="186">
        <v>3508</v>
      </c>
      <c r="C71" s="187" t="s">
        <v>327</v>
      </c>
      <c r="D71" s="221">
        <v>0</v>
      </c>
      <c r="E71" s="228">
        <v>0</v>
      </c>
      <c r="F71" s="228">
        <v>0</v>
      </c>
      <c r="G71" s="228">
        <v>0</v>
      </c>
      <c r="H71" s="190">
        <v>0</v>
      </c>
    </row>
    <row r="72" spans="1:8" ht="20.100000000000001" customHeight="1" x14ac:dyDescent="0.2">
      <c r="A72" s="160"/>
      <c r="B72" s="406" t="s">
        <v>512</v>
      </c>
      <c r="C72" s="406" t="s">
        <v>408</v>
      </c>
      <c r="D72" s="197">
        <v>1316338</v>
      </c>
      <c r="E72" s="197">
        <v>770339</v>
      </c>
      <c r="F72" s="197">
        <v>1456214</v>
      </c>
      <c r="G72" s="197">
        <v>3081</v>
      </c>
      <c r="H72" s="236">
        <v>2.1</v>
      </c>
    </row>
    <row r="73" spans="1:8" ht="20.100000000000001" customHeight="1" x14ac:dyDescent="0.2">
      <c r="A73" s="160"/>
      <c r="B73" s="225" t="s">
        <v>400</v>
      </c>
      <c r="C73" s="164"/>
      <c r="D73" s="197">
        <v>4633</v>
      </c>
      <c r="E73" s="227">
        <v>36319</v>
      </c>
      <c r="F73" s="197">
        <v>4633</v>
      </c>
      <c r="G73" s="237">
        <v>18</v>
      </c>
      <c r="H73" s="238" t="s">
        <v>216</v>
      </c>
    </row>
    <row r="74" spans="1:8" ht="20.100000000000001" customHeight="1" x14ac:dyDescent="0.2">
      <c r="A74" s="160"/>
      <c r="B74" s="225" t="s">
        <v>401</v>
      </c>
      <c r="C74" s="164"/>
      <c r="D74" s="197">
        <v>4306161</v>
      </c>
      <c r="E74" s="197">
        <v>2240545</v>
      </c>
      <c r="F74" s="197">
        <v>5163055</v>
      </c>
      <c r="G74" s="197">
        <v>9011</v>
      </c>
      <c r="H74" s="236">
        <v>6.2</v>
      </c>
    </row>
    <row r="76" spans="1:8" x14ac:dyDescent="0.2">
      <c r="A76" s="137" t="s">
        <v>553</v>
      </c>
      <c r="B76" s="137"/>
      <c r="C76" s="137"/>
    </row>
    <row r="77" spans="1:8" x14ac:dyDescent="0.2">
      <c r="A77" s="29" t="s">
        <v>124</v>
      </c>
      <c r="B77" s="109"/>
      <c r="C77" s="109"/>
    </row>
  </sheetData>
  <autoFilter ref="A3:H3" xr:uid="{00000000-0009-0000-0000-000024000000}"/>
  <mergeCells count="2">
    <mergeCell ref="A2:B2"/>
    <mergeCell ref="B72:C72"/>
  </mergeCells>
  <conditionalFormatting sqref="A4:H71">
    <cfRule type="expression" dxfId="14" priority="1">
      <formula>MOD(ROW(),2)=0</formula>
    </cfRule>
  </conditionalFormatting>
  <hyperlinks>
    <hyperlink ref="A2:B2" location="TOC!A1" display="Return to Table of Contents" xr:uid="{00000000-0004-0000-2400-000000000000}"/>
  </hyperlinks>
  <pageMargins left="0.25" right="0.25" top="0.75" bottom="0.75" header="0.3" footer="0.3"/>
  <pageSetup scale="47" orientation="portrait" r:id="rId1"/>
  <headerFooter>
    <oddHeader>&amp;L2022-23 &amp;"Arial,Italic"Survey of Dental Education&amp;"Arial,Regular" 
Report 3 - Finances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70C0"/>
    <pageSetUpPr fitToPage="1"/>
  </sheetPr>
  <dimension ref="A1:H77"/>
  <sheetViews>
    <sheetView workbookViewId="0">
      <pane xSplit="3" ySplit="3" topLeftCell="D4" activePane="bottomRight" state="frozen"/>
      <selection pane="topRight"/>
      <selection pane="bottomLeft"/>
      <selection pane="bottomRight"/>
    </sheetView>
  </sheetViews>
  <sheetFormatPr defaultColWidth="9.140625" defaultRowHeight="12.75" x14ac:dyDescent="0.2"/>
  <cols>
    <col min="1" max="1" width="11.140625" style="1" customWidth="1"/>
    <col min="2" max="2" width="16.85546875" style="1" customWidth="1"/>
    <col min="3" max="3" width="25.42578125" style="1" customWidth="1"/>
    <col min="4" max="8" width="16.140625" style="1" customWidth="1"/>
    <col min="9" max="16384" width="9.140625" style="1"/>
  </cols>
  <sheetData>
    <row r="1" spans="1:8" ht="15" x14ac:dyDescent="0.25">
      <c r="A1" s="146" t="s">
        <v>48</v>
      </c>
      <c r="B1" s="146"/>
      <c r="C1" s="146"/>
    </row>
    <row r="2" spans="1:8" ht="16.899999999999999" customHeight="1" x14ac:dyDescent="0.2">
      <c r="A2" s="387" t="s">
        <v>64</v>
      </c>
      <c r="B2" s="387"/>
    </row>
    <row r="3" spans="1:8" ht="67.5" x14ac:dyDescent="0.2">
      <c r="A3" s="31" t="s">
        <v>307</v>
      </c>
      <c r="B3" s="31" t="s">
        <v>396</v>
      </c>
      <c r="C3" s="31" t="s">
        <v>309</v>
      </c>
      <c r="D3" s="31" t="s">
        <v>554</v>
      </c>
      <c r="E3" s="31" t="s">
        <v>555</v>
      </c>
      <c r="F3" s="31" t="s">
        <v>556</v>
      </c>
      <c r="G3" s="31" t="s">
        <v>557</v>
      </c>
      <c r="H3" s="31" t="s">
        <v>533</v>
      </c>
    </row>
    <row r="4" spans="1:8" ht="18" customHeight="1" x14ac:dyDescent="0.2">
      <c r="A4" s="185">
        <v>1</v>
      </c>
      <c r="B4" s="186">
        <v>7214</v>
      </c>
      <c r="C4" s="187" t="s">
        <v>316</v>
      </c>
      <c r="D4" s="221">
        <v>890000</v>
      </c>
      <c r="E4" s="221">
        <v>649000</v>
      </c>
      <c r="F4" s="221">
        <v>1539000</v>
      </c>
      <c r="G4" s="228">
        <v>2591</v>
      </c>
      <c r="H4" s="233">
        <v>2.2000000000000002</v>
      </c>
    </row>
    <row r="5" spans="1:8" ht="18" customHeight="1" x14ac:dyDescent="0.2">
      <c r="A5" s="185">
        <v>2</v>
      </c>
      <c r="B5" s="186">
        <v>6241</v>
      </c>
      <c r="C5" s="187" t="s">
        <v>322</v>
      </c>
      <c r="D5" s="221">
        <v>2270046</v>
      </c>
      <c r="E5" s="221">
        <v>0</v>
      </c>
      <c r="F5" s="221">
        <v>2270046</v>
      </c>
      <c r="G5" s="228">
        <v>4425</v>
      </c>
      <c r="H5" s="233">
        <v>1.9</v>
      </c>
    </row>
    <row r="6" spans="1:8" ht="18" customHeight="1" x14ac:dyDescent="0.2">
      <c r="A6" s="185">
        <v>3</v>
      </c>
      <c r="B6" s="186">
        <v>2609</v>
      </c>
      <c r="C6" s="187" t="s">
        <v>322</v>
      </c>
      <c r="D6" s="221">
        <v>586005</v>
      </c>
      <c r="E6" s="221">
        <v>0</v>
      </c>
      <c r="F6" s="221">
        <v>586005</v>
      </c>
      <c r="G6" s="228">
        <v>1317</v>
      </c>
      <c r="H6" s="233">
        <v>1.5</v>
      </c>
    </row>
    <row r="7" spans="1:8" ht="18" customHeight="1" x14ac:dyDescent="0.2">
      <c r="A7" s="185">
        <v>4</v>
      </c>
      <c r="B7" s="186">
        <v>9270</v>
      </c>
      <c r="C7" s="187" t="s">
        <v>322</v>
      </c>
      <c r="D7" s="221">
        <v>1174274</v>
      </c>
      <c r="E7" s="221">
        <v>0</v>
      </c>
      <c r="F7" s="221">
        <v>1174274</v>
      </c>
      <c r="G7" s="228">
        <v>2363</v>
      </c>
      <c r="H7" s="233">
        <v>1.4</v>
      </c>
    </row>
    <row r="8" spans="1:8" ht="18" customHeight="1" x14ac:dyDescent="0.2">
      <c r="A8" s="185">
        <v>5</v>
      </c>
      <c r="B8" s="186">
        <v>9973</v>
      </c>
      <c r="C8" s="187" t="s">
        <v>316</v>
      </c>
      <c r="D8" s="221">
        <v>1098557</v>
      </c>
      <c r="E8" s="221">
        <v>0</v>
      </c>
      <c r="F8" s="221">
        <v>1098557</v>
      </c>
      <c r="G8" s="228">
        <v>2023</v>
      </c>
      <c r="H8" s="233">
        <v>1.3</v>
      </c>
    </row>
    <row r="9" spans="1:8" ht="18" customHeight="1" x14ac:dyDescent="0.2">
      <c r="A9" s="185">
        <v>6</v>
      </c>
      <c r="B9" s="186">
        <v>9102</v>
      </c>
      <c r="C9" s="187" t="s">
        <v>322</v>
      </c>
      <c r="D9" s="221">
        <v>936490</v>
      </c>
      <c r="E9" s="221">
        <v>0</v>
      </c>
      <c r="F9" s="221">
        <v>936490</v>
      </c>
      <c r="G9" s="228">
        <v>1582</v>
      </c>
      <c r="H9" s="233">
        <v>1.2</v>
      </c>
    </row>
    <row r="10" spans="1:8" ht="18" customHeight="1" x14ac:dyDescent="0.2">
      <c r="A10" s="185">
        <v>7</v>
      </c>
      <c r="B10" s="186">
        <v>9333</v>
      </c>
      <c r="C10" s="187" t="s">
        <v>322</v>
      </c>
      <c r="D10" s="221">
        <v>969380</v>
      </c>
      <c r="E10" s="221">
        <v>0</v>
      </c>
      <c r="F10" s="221">
        <v>969380</v>
      </c>
      <c r="G10" s="228">
        <v>1686</v>
      </c>
      <c r="H10" s="233">
        <v>1.2</v>
      </c>
    </row>
    <row r="11" spans="1:8" ht="18" customHeight="1" x14ac:dyDescent="0.2">
      <c r="A11" s="185">
        <v>8</v>
      </c>
      <c r="B11" s="186">
        <v>7798</v>
      </c>
      <c r="C11" s="187" t="s">
        <v>322</v>
      </c>
      <c r="D11" s="221">
        <v>929141</v>
      </c>
      <c r="E11" s="221">
        <v>0</v>
      </c>
      <c r="F11" s="221">
        <v>929141</v>
      </c>
      <c r="G11" s="228">
        <v>1622</v>
      </c>
      <c r="H11" s="233">
        <v>1.1000000000000001</v>
      </c>
    </row>
    <row r="12" spans="1:8" ht="18" customHeight="1" x14ac:dyDescent="0.2">
      <c r="A12" s="185">
        <v>9</v>
      </c>
      <c r="B12" s="186">
        <v>5255</v>
      </c>
      <c r="C12" s="187" t="s">
        <v>322</v>
      </c>
      <c r="D12" s="221">
        <v>500584</v>
      </c>
      <c r="E12" s="221">
        <v>0</v>
      </c>
      <c r="F12" s="221">
        <v>500584</v>
      </c>
      <c r="G12" s="228">
        <v>1599</v>
      </c>
      <c r="H12" s="233">
        <v>1.1000000000000001</v>
      </c>
    </row>
    <row r="13" spans="1:8" ht="18" customHeight="1" x14ac:dyDescent="0.2">
      <c r="A13" s="185">
        <v>10</v>
      </c>
      <c r="B13" s="186">
        <v>5634</v>
      </c>
      <c r="C13" s="187" t="s">
        <v>327</v>
      </c>
      <c r="D13" s="221">
        <v>351400</v>
      </c>
      <c r="E13" s="221">
        <v>0</v>
      </c>
      <c r="F13" s="221">
        <v>351400</v>
      </c>
      <c r="G13" s="228">
        <v>808</v>
      </c>
      <c r="H13" s="233">
        <v>1</v>
      </c>
    </row>
    <row r="14" spans="1:8" ht="18" customHeight="1" x14ac:dyDescent="0.2">
      <c r="A14" s="185">
        <v>11</v>
      </c>
      <c r="B14" s="186">
        <v>3318</v>
      </c>
      <c r="C14" s="187" t="s">
        <v>322</v>
      </c>
      <c r="D14" s="221">
        <v>650619</v>
      </c>
      <c r="E14" s="221">
        <v>0</v>
      </c>
      <c r="F14" s="221">
        <v>650619</v>
      </c>
      <c r="G14" s="228">
        <v>1266</v>
      </c>
      <c r="H14" s="233">
        <v>1</v>
      </c>
    </row>
    <row r="15" spans="1:8" ht="18" customHeight="1" x14ac:dyDescent="0.2">
      <c r="A15" s="185">
        <v>12</v>
      </c>
      <c r="B15" s="186">
        <v>1825</v>
      </c>
      <c r="C15" s="187" t="s">
        <v>322</v>
      </c>
      <c r="D15" s="221">
        <v>989124</v>
      </c>
      <c r="E15" s="221">
        <v>0</v>
      </c>
      <c r="F15" s="221">
        <v>989124</v>
      </c>
      <c r="G15" s="228">
        <v>1705</v>
      </c>
      <c r="H15" s="233">
        <v>0.9</v>
      </c>
    </row>
    <row r="16" spans="1:8" ht="18" customHeight="1" x14ac:dyDescent="0.2">
      <c r="A16" s="185">
        <v>13</v>
      </c>
      <c r="B16" s="186">
        <v>3678</v>
      </c>
      <c r="C16" s="187" t="s">
        <v>316</v>
      </c>
      <c r="D16" s="221">
        <v>1824003</v>
      </c>
      <c r="E16" s="221">
        <v>0</v>
      </c>
      <c r="F16" s="221">
        <v>1824003</v>
      </c>
      <c r="G16" s="228">
        <v>1000</v>
      </c>
      <c r="H16" s="233">
        <v>0.8</v>
      </c>
    </row>
    <row r="17" spans="1:8" ht="18" customHeight="1" x14ac:dyDescent="0.2">
      <c r="A17" s="185">
        <v>14</v>
      </c>
      <c r="B17" s="186">
        <v>6806</v>
      </c>
      <c r="C17" s="187" t="s">
        <v>316</v>
      </c>
      <c r="D17" s="221">
        <v>914847</v>
      </c>
      <c r="E17" s="221">
        <v>0</v>
      </c>
      <c r="F17" s="221">
        <v>914847</v>
      </c>
      <c r="G17" s="228">
        <v>870</v>
      </c>
      <c r="H17" s="233">
        <v>0.8</v>
      </c>
    </row>
    <row r="18" spans="1:8" ht="18" customHeight="1" x14ac:dyDescent="0.2">
      <c r="A18" s="185">
        <v>15</v>
      </c>
      <c r="B18" s="186">
        <v>4430</v>
      </c>
      <c r="C18" s="187" t="s">
        <v>322</v>
      </c>
      <c r="D18" s="221">
        <v>535606</v>
      </c>
      <c r="E18" s="221">
        <v>0</v>
      </c>
      <c r="F18" s="221">
        <v>535606</v>
      </c>
      <c r="G18" s="228">
        <v>1102</v>
      </c>
      <c r="H18" s="233">
        <v>0.7</v>
      </c>
    </row>
    <row r="19" spans="1:8" ht="18" customHeight="1" x14ac:dyDescent="0.2">
      <c r="A19" s="185">
        <v>16</v>
      </c>
      <c r="B19" s="186">
        <v>8288</v>
      </c>
      <c r="C19" s="187" t="s">
        <v>316</v>
      </c>
      <c r="D19" s="221">
        <v>509700</v>
      </c>
      <c r="E19" s="221">
        <v>0</v>
      </c>
      <c r="F19" s="221">
        <v>509700</v>
      </c>
      <c r="G19" s="228">
        <v>772</v>
      </c>
      <c r="H19" s="233">
        <v>0.7</v>
      </c>
    </row>
    <row r="20" spans="1:8" ht="18" customHeight="1" x14ac:dyDescent="0.2">
      <c r="A20" s="185">
        <v>17</v>
      </c>
      <c r="B20" s="186">
        <v>3979</v>
      </c>
      <c r="C20" s="187" t="s">
        <v>322</v>
      </c>
      <c r="D20" s="221">
        <v>322798</v>
      </c>
      <c r="E20" s="221">
        <v>0</v>
      </c>
      <c r="F20" s="221">
        <v>322798</v>
      </c>
      <c r="G20" s="228">
        <v>941</v>
      </c>
      <c r="H20" s="233">
        <v>0.6</v>
      </c>
    </row>
    <row r="21" spans="1:8" ht="18" customHeight="1" x14ac:dyDescent="0.2">
      <c r="A21" s="185">
        <v>18</v>
      </c>
      <c r="B21" s="186">
        <v>6805</v>
      </c>
      <c r="C21" s="187" t="s">
        <v>322</v>
      </c>
      <c r="D21" s="221">
        <v>387043</v>
      </c>
      <c r="E21" s="221">
        <v>0</v>
      </c>
      <c r="F21" s="221">
        <v>387043</v>
      </c>
      <c r="G21" s="228">
        <v>554</v>
      </c>
      <c r="H21" s="233">
        <v>0.5</v>
      </c>
    </row>
    <row r="22" spans="1:8" ht="18" customHeight="1" x14ac:dyDescent="0.2">
      <c r="A22" s="185">
        <v>19</v>
      </c>
      <c r="B22" s="186">
        <v>3393</v>
      </c>
      <c r="C22" s="187" t="s">
        <v>322</v>
      </c>
      <c r="D22" s="221">
        <v>487526</v>
      </c>
      <c r="E22" s="221">
        <v>0</v>
      </c>
      <c r="F22" s="221">
        <v>487526</v>
      </c>
      <c r="G22" s="228">
        <v>1131</v>
      </c>
      <c r="H22" s="233">
        <v>0.5</v>
      </c>
    </row>
    <row r="23" spans="1:8" ht="18" customHeight="1" x14ac:dyDescent="0.2">
      <c r="A23" s="185">
        <v>20</v>
      </c>
      <c r="B23" s="186">
        <v>5381</v>
      </c>
      <c r="C23" s="187" t="s">
        <v>322</v>
      </c>
      <c r="D23" s="221">
        <v>131177</v>
      </c>
      <c r="E23" s="221">
        <v>0</v>
      </c>
      <c r="F23" s="221">
        <v>131177</v>
      </c>
      <c r="G23" s="228">
        <v>419</v>
      </c>
      <c r="H23" s="233">
        <v>0.5</v>
      </c>
    </row>
    <row r="24" spans="1:8" ht="18" customHeight="1" x14ac:dyDescent="0.2">
      <c r="A24" s="185">
        <v>21</v>
      </c>
      <c r="B24" s="186">
        <v>3954</v>
      </c>
      <c r="C24" s="187" t="s">
        <v>316</v>
      </c>
      <c r="D24" s="221">
        <v>75622</v>
      </c>
      <c r="E24" s="221">
        <v>0</v>
      </c>
      <c r="F24" s="221">
        <v>75622</v>
      </c>
      <c r="G24" s="228">
        <v>2044</v>
      </c>
      <c r="H24" s="233">
        <v>0.5</v>
      </c>
    </row>
    <row r="25" spans="1:8" ht="18" customHeight="1" x14ac:dyDescent="0.2">
      <c r="A25" s="185">
        <v>22</v>
      </c>
      <c r="B25" s="186">
        <v>3232</v>
      </c>
      <c r="C25" s="187" t="s">
        <v>316</v>
      </c>
      <c r="D25" s="221">
        <v>21500</v>
      </c>
      <c r="E25" s="221">
        <v>109808</v>
      </c>
      <c r="F25" s="221">
        <v>131308</v>
      </c>
      <c r="G25" s="228">
        <v>456</v>
      </c>
      <c r="H25" s="233">
        <v>0.5</v>
      </c>
    </row>
    <row r="26" spans="1:8" ht="18" customHeight="1" x14ac:dyDescent="0.2">
      <c r="A26" s="185">
        <v>23</v>
      </c>
      <c r="B26" s="186">
        <v>6056</v>
      </c>
      <c r="C26" s="187" t="s">
        <v>322</v>
      </c>
      <c r="D26" s="221">
        <v>167032</v>
      </c>
      <c r="E26" s="221">
        <v>0</v>
      </c>
      <c r="F26" s="221">
        <v>167032</v>
      </c>
      <c r="G26" s="228">
        <v>450</v>
      </c>
      <c r="H26" s="233">
        <v>0.4</v>
      </c>
    </row>
    <row r="27" spans="1:8" ht="18" customHeight="1" x14ac:dyDescent="0.2">
      <c r="A27" s="185">
        <v>24</v>
      </c>
      <c r="B27" s="186">
        <v>9470</v>
      </c>
      <c r="C27" s="187" t="s">
        <v>322</v>
      </c>
      <c r="D27" s="221">
        <v>410380</v>
      </c>
      <c r="E27" s="221">
        <v>0</v>
      </c>
      <c r="F27" s="221">
        <v>410380</v>
      </c>
      <c r="G27" s="228">
        <v>663</v>
      </c>
      <c r="H27" s="233">
        <v>0.4</v>
      </c>
    </row>
    <row r="28" spans="1:8" ht="18" customHeight="1" x14ac:dyDescent="0.2">
      <c r="A28" s="185">
        <v>25</v>
      </c>
      <c r="B28" s="186">
        <v>2854</v>
      </c>
      <c r="C28" s="187" t="s">
        <v>322</v>
      </c>
      <c r="D28" s="221">
        <v>348842</v>
      </c>
      <c r="E28" s="221">
        <v>0</v>
      </c>
      <c r="F28" s="221">
        <v>348842</v>
      </c>
      <c r="G28" s="228">
        <v>705</v>
      </c>
      <c r="H28" s="233">
        <v>0.4</v>
      </c>
    </row>
    <row r="29" spans="1:8" ht="18" customHeight="1" x14ac:dyDescent="0.2">
      <c r="A29" s="185">
        <v>26</v>
      </c>
      <c r="B29" s="186">
        <v>4745</v>
      </c>
      <c r="C29" s="187" t="s">
        <v>322</v>
      </c>
      <c r="D29" s="221">
        <v>421549</v>
      </c>
      <c r="E29" s="221">
        <v>0</v>
      </c>
      <c r="F29" s="221">
        <v>421549</v>
      </c>
      <c r="G29" s="228">
        <v>641</v>
      </c>
      <c r="H29" s="233">
        <v>0.4</v>
      </c>
    </row>
    <row r="30" spans="1:8" ht="18" customHeight="1" x14ac:dyDescent="0.2">
      <c r="A30" s="185">
        <v>27</v>
      </c>
      <c r="B30" s="186">
        <v>4786</v>
      </c>
      <c r="C30" s="187" t="s">
        <v>322</v>
      </c>
      <c r="D30" s="221">
        <v>306037</v>
      </c>
      <c r="E30" s="221">
        <v>0</v>
      </c>
      <c r="F30" s="221">
        <v>306037</v>
      </c>
      <c r="G30" s="228">
        <v>487</v>
      </c>
      <c r="H30" s="233">
        <v>0.4</v>
      </c>
    </row>
    <row r="31" spans="1:8" ht="18" customHeight="1" x14ac:dyDescent="0.2">
      <c r="A31" s="185">
        <v>28</v>
      </c>
      <c r="B31" s="186">
        <v>6533</v>
      </c>
      <c r="C31" s="187" t="s">
        <v>316</v>
      </c>
      <c r="D31" s="221">
        <v>204087</v>
      </c>
      <c r="E31" s="221">
        <v>0</v>
      </c>
      <c r="F31" s="221">
        <v>204087</v>
      </c>
      <c r="G31" s="228">
        <v>314</v>
      </c>
      <c r="H31" s="233">
        <v>0.4</v>
      </c>
    </row>
    <row r="32" spans="1:8" ht="18" customHeight="1" x14ac:dyDescent="0.2">
      <c r="A32" s="185">
        <v>29</v>
      </c>
      <c r="B32" s="186">
        <v>1461</v>
      </c>
      <c r="C32" s="187" t="s">
        <v>316</v>
      </c>
      <c r="D32" s="221">
        <v>450353</v>
      </c>
      <c r="E32" s="221">
        <v>0</v>
      </c>
      <c r="F32" s="221">
        <v>450353</v>
      </c>
      <c r="G32" s="228">
        <v>559</v>
      </c>
      <c r="H32" s="233">
        <v>0.4</v>
      </c>
    </row>
    <row r="33" spans="1:8" ht="18" customHeight="1" x14ac:dyDescent="0.2">
      <c r="A33" s="185">
        <v>30</v>
      </c>
      <c r="B33" s="186">
        <v>9942</v>
      </c>
      <c r="C33" s="187" t="s">
        <v>316</v>
      </c>
      <c r="D33" s="221">
        <v>82184</v>
      </c>
      <c r="E33" s="221">
        <v>43479</v>
      </c>
      <c r="F33" s="221">
        <v>125663</v>
      </c>
      <c r="G33" s="228">
        <v>390</v>
      </c>
      <c r="H33" s="233">
        <v>0.4</v>
      </c>
    </row>
    <row r="34" spans="1:8" ht="18" customHeight="1" x14ac:dyDescent="0.2">
      <c r="A34" s="185">
        <v>31</v>
      </c>
      <c r="B34" s="186">
        <v>7249</v>
      </c>
      <c r="C34" s="187" t="s">
        <v>322</v>
      </c>
      <c r="D34" s="221">
        <v>0</v>
      </c>
      <c r="E34" s="221">
        <v>206575</v>
      </c>
      <c r="F34" s="221">
        <v>206575</v>
      </c>
      <c r="G34" s="228">
        <v>352</v>
      </c>
      <c r="H34" s="233">
        <v>0.4</v>
      </c>
    </row>
    <row r="35" spans="1:8" ht="18" customHeight="1" x14ac:dyDescent="0.2">
      <c r="A35" s="185">
        <v>32</v>
      </c>
      <c r="B35" s="186">
        <v>7483</v>
      </c>
      <c r="C35" s="187" t="s">
        <v>322</v>
      </c>
      <c r="D35" s="221">
        <v>349013</v>
      </c>
      <c r="E35" s="221">
        <v>0</v>
      </c>
      <c r="F35" s="221">
        <v>349013</v>
      </c>
      <c r="G35" s="228">
        <v>666</v>
      </c>
      <c r="H35" s="233">
        <v>0.3</v>
      </c>
    </row>
    <row r="36" spans="1:8" ht="18" customHeight="1" x14ac:dyDescent="0.2">
      <c r="A36" s="185">
        <v>33</v>
      </c>
      <c r="B36" s="186">
        <v>6299</v>
      </c>
      <c r="C36" s="187" t="s">
        <v>316</v>
      </c>
      <c r="D36" s="221">
        <v>163800</v>
      </c>
      <c r="E36" s="221">
        <v>0</v>
      </c>
      <c r="F36" s="221">
        <v>163800</v>
      </c>
      <c r="G36" s="228">
        <v>755</v>
      </c>
      <c r="H36" s="233">
        <v>0.3</v>
      </c>
    </row>
    <row r="37" spans="1:8" ht="18" customHeight="1" x14ac:dyDescent="0.2">
      <c r="A37" s="185">
        <v>34</v>
      </c>
      <c r="B37" s="186">
        <v>5005</v>
      </c>
      <c r="C37" s="187" t="s">
        <v>322</v>
      </c>
      <c r="D37" s="221">
        <v>205206</v>
      </c>
      <c r="E37" s="221">
        <v>0</v>
      </c>
      <c r="F37" s="221">
        <v>205206</v>
      </c>
      <c r="G37" s="228">
        <v>567</v>
      </c>
      <c r="H37" s="233">
        <v>0.3</v>
      </c>
    </row>
    <row r="38" spans="1:8" ht="18" customHeight="1" x14ac:dyDescent="0.2">
      <c r="A38" s="185">
        <v>35</v>
      </c>
      <c r="B38" s="186">
        <v>1528</v>
      </c>
      <c r="C38" s="187" t="s">
        <v>316</v>
      </c>
      <c r="D38" s="228">
        <v>362076</v>
      </c>
      <c r="E38" s="221">
        <v>0</v>
      </c>
      <c r="F38" s="221">
        <v>362076</v>
      </c>
      <c r="G38" s="228">
        <v>440</v>
      </c>
      <c r="H38" s="233">
        <v>0.3</v>
      </c>
    </row>
    <row r="39" spans="1:8" ht="18" customHeight="1" x14ac:dyDescent="0.2">
      <c r="A39" s="185">
        <v>36</v>
      </c>
      <c r="B39" s="186">
        <v>2132</v>
      </c>
      <c r="C39" s="187" t="s">
        <v>322</v>
      </c>
      <c r="D39" s="228">
        <v>276100</v>
      </c>
      <c r="E39" s="221">
        <v>0</v>
      </c>
      <c r="F39" s="221">
        <v>276100</v>
      </c>
      <c r="G39" s="228">
        <v>506</v>
      </c>
      <c r="H39" s="233">
        <v>0.3</v>
      </c>
    </row>
    <row r="40" spans="1:8" ht="18" customHeight="1" x14ac:dyDescent="0.2">
      <c r="A40" s="185">
        <v>37</v>
      </c>
      <c r="B40" s="186">
        <v>3508</v>
      </c>
      <c r="C40" s="187" t="s">
        <v>327</v>
      </c>
      <c r="D40" s="221">
        <v>118236</v>
      </c>
      <c r="E40" s="221">
        <v>0</v>
      </c>
      <c r="F40" s="221">
        <v>118236</v>
      </c>
      <c r="G40" s="228">
        <v>271</v>
      </c>
      <c r="H40" s="233">
        <v>0.3</v>
      </c>
    </row>
    <row r="41" spans="1:8" ht="18" customHeight="1" x14ac:dyDescent="0.2">
      <c r="A41" s="185">
        <v>38</v>
      </c>
      <c r="B41" s="186">
        <v>4582</v>
      </c>
      <c r="C41" s="187" t="s">
        <v>316</v>
      </c>
      <c r="D41" s="221">
        <v>127560</v>
      </c>
      <c r="E41" s="221">
        <v>0</v>
      </c>
      <c r="F41" s="221">
        <v>127560</v>
      </c>
      <c r="G41" s="228">
        <v>296</v>
      </c>
      <c r="H41" s="233">
        <v>0.3</v>
      </c>
    </row>
    <row r="42" spans="1:8" ht="18" customHeight="1" x14ac:dyDescent="0.2">
      <c r="A42" s="185">
        <v>39</v>
      </c>
      <c r="B42" s="186">
        <v>2245</v>
      </c>
      <c r="C42" s="187" t="s">
        <v>322</v>
      </c>
      <c r="D42" s="221">
        <v>89988</v>
      </c>
      <c r="E42" s="221">
        <v>0</v>
      </c>
      <c r="F42" s="221">
        <v>89988</v>
      </c>
      <c r="G42" s="228">
        <v>236</v>
      </c>
      <c r="H42" s="233">
        <v>0.3</v>
      </c>
    </row>
    <row r="43" spans="1:8" ht="18" customHeight="1" x14ac:dyDescent="0.2">
      <c r="A43" s="185">
        <v>40</v>
      </c>
      <c r="B43" s="186">
        <v>4965</v>
      </c>
      <c r="C43" s="187" t="s">
        <v>322</v>
      </c>
      <c r="D43" s="221">
        <v>199731</v>
      </c>
      <c r="E43" s="221">
        <v>0</v>
      </c>
      <c r="F43" s="221">
        <v>199731</v>
      </c>
      <c r="G43" s="221">
        <v>458</v>
      </c>
      <c r="H43" s="233">
        <v>0.2</v>
      </c>
    </row>
    <row r="44" spans="1:8" ht="18" customHeight="1" x14ac:dyDescent="0.2">
      <c r="A44" s="185">
        <v>41</v>
      </c>
      <c r="B44" s="186">
        <v>8694</v>
      </c>
      <c r="C44" s="187" t="s">
        <v>322</v>
      </c>
      <c r="D44" s="221">
        <v>163966</v>
      </c>
      <c r="E44" s="221">
        <v>0</v>
      </c>
      <c r="F44" s="221">
        <v>163966</v>
      </c>
      <c r="G44" s="221">
        <v>278</v>
      </c>
      <c r="H44" s="233">
        <v>0.2</v>
      </c>
    </row>
    <row r="45" spans="1:8" ht="18" customHeight="1" x14ac:dyDescent="0.2">
      <c r="A45" s="185">
        <v>42</v>
      </c>
      <c r="B45" s="186">
        <v>4333</v>
      </c>
      <c r="C45" s="187" t="s">
        <v>316</v>
      </c>
      <c r="D45" s="221">
        <v>129100</v>
      </c>
      <c r="E45" s="221">
        <v>0</v>
      </c>
      <c r="F45" s="221">
        <v>129100</v>
      </c>
      <c r="G45" s="221">
        <v>223</v>
      </c>
      <c r="H45" s="233">
        <v>0.2</v>
      </c>
    </row>
    <row r="46" spans="1:8" ht="18" customHeight="1" x14ac:dyDescent="0.2">
      <c r="A46" s="185">
        <v>43</v>
      </c>
      <c r="B46" s="186">
        <v>7332</v>
      </c>
      <c r="C46" s="187" t="s">
        <v>316</v>
      </c>
      <c r="D46" s="221">
        <v>2150</v>
      </c>
      <c r="E46" s="221">
        <v>43479</v>
      </c>
      <c r="F46" s="221">
        <v>45629</v>
      </c>
      <c r="G46" s="221">
        <v>202</v>
      </c>
      <c r="H46" s="233">
        <v>0.2</v>
      </c>
    </row>
    <row r="47" spans="1:8" ht="18" customHeight="1" x14ac:dyDescent="0.2">
      <c r="A47" s="185">
        <v>44</v>
      </c>
      <c r="B47" s="186">
        <v>9909</v>
      </c>
      <c r="C47" s="187" t="s">
        <v>322</v>
      </c>
      <c r="D47" s="221">
        <v>129209</v>
      </c>
      <c r="E47" s="221">
        <v>0</v>
      </c>
      <c r="F47" s="221">
        <v>129209</v>
      </c>
      <c r="G47" s="221">
        <v>280</v>
      </c>
      <c r="H47" s="233">
        <v>0.2</v>
      </c>
    </row>
    <row r="48" spans="1:8" ht="18" customHeight="1" x14ac:dyDescent="0.2">
      <c r="A48" s="185">
        <v>45</v>
      </c>
      <c r="B48" s="186">
        <v>6670</v>
      </c>
      <c r="C48" s="187" t="s">
        <v>316</v>
      </c>
      <c r="D48" s="221">
        <v>143185</v>
      </c>
      <c r="E48" s="221">
        <v>0</v>
      </c>
      <c r="F48" s="221">
        <v>143185</v>
      </c>
      <c r="G48" s="221">
        <v>304</v>
      </c>
      <c r="H48" s="233">
        <v>0.2</v>
      </c>
    </row>
    <row r="49" spans="1:8" ht="18" customHeight="1" x14ac:dyDescent="0.2">
      <c r="A49" s="185">
        <v>46</v>
      </c>
      <c r="B49" s="186">
        <v>3251</v>
      </c>
      <c r="C49" s="187" t="s">
        <v>322</v>
      </c>
      <c r="D49" s="221">
        <v>116833</v>
      </c>
      <c r="E49" s="221">
        <v>0</v>
      </c>
      <c r="F49" s="221">
        <v>116833</v>
      </c>
      <c r="G49" s="221">
        <v>250</v>
      </c>
      <c r="H49" s="233">
        <v>0.2</v>
      </c>
    </row>
    <row r="50" spans="1:8" ht="18" customHeight="1" x14ac:dyDescent="0.2">
      <c r="A50" s="185">
        <v>47</v>
      </c>
      <c r="B50" s="186">
        <v>6229</v>
      </c>
      <c r="C50" s="187" t="s">
        <v>316</v>
      </c>
      <c r="D50" s="221">
        <v>0</v>
      </c>
      <c r="E50" s="221">
        <v>60100</v>
      </c>
      <c r="F50" s="221">
        <v>60100</v>
      </c>
      <c r="G50" s="221">
        <v>131</v>
      </c>
      <c r="H50" s="233">
        <v>0.2</v>
      </c>
    </row>
    <row r="51" spans="1:8" ht="18" customHeight="1" x14ac:dyDescent="0.2">
      <c r="A51" s="185">
        <v>48</v>
      </c>
      <c r="B51" s="186">
        <v>8589</v>
      </c>
      <c r="C51" s="187" t="s">
        <v>322</v>
      </c>
      <c r="D51" s="221">
        <v>34744</v>
      </c>
      <c r="E51" s="221">
        <v>0</v>
      </c>
      <c r="F51" s="221">
        <v>34744</v>
      </c>
      <c r="G51" s="221">
        <v>165</v>
      </c>
      <c r="H51" s="233">
        <v>0.1</v>
      </c>
    </row>
    <row r="52" spans="1:8" ht="18" customHeight="1" x14ac:dyDescent="0.2">
      <c r="A52" s="185">
        <v>49</v>
      </c>
      <c r="B52" s="186">
        <v>5073</v>
      </c>
      <c r="C52" s="187" t="s">
        <v>322</v>
      </c>
      <c r="D52" s="221">
        <v>49557</v>
      </c>
      <c r="E52" s="221">
        <v>0</v>
      </c>
      <c r="F52" s="221">
        <v>49557</v>
      </c>
      <c r="G52" s="221">
        <v>92</v>
      </c>
      <c r="H52" s="233">
        <v>0.1</v>
      </c>
    </row>
    <row r="53" spans="1:8" ht="18" customHeight="1" x14ac:dyDescent="0.2">
      <c r="A53" s="185">
        <v>50</v>
      </c>
      <c r="B53" s="186">
        <v>6276</v>
      </c>
      <c r="C53" s="187" t="s">
        <v>322</v>
      </c>
      <c r="D53" s="221">
        <v>24081</v>
      </c>
      <c r="E53" s="221">
        <v>0</v>
      </c>
      <c r="F53" s="221">
        <v>24081</v>
      </c>
      <c r="G53" s="228">
        <v>81</v>
      </c>
      <c r="H53" s="233">
        <v>0.1</v>
      </c>
    </row>
    <row r="54" spans="1:8" ht="18" customHeight="1" x14ac:dyDescent="0.2">
      <c r="A54" s="185">
        <v>51</v>
      </c>
      <c r="B54" s="186">
        <v>1980</v>
      </c>
      <c r="C54" s="187" t="s">
        <v>322</v>
      </c>
      <c r="D54" s="221">
        <v>46701</v>
      </c>
      <c r="E54" s="221">
        <v>0</v>
      </c>
      <c r="F54" s="221">
        <v>46701</v>
      </c>
      <c r="G54" s="228">
        <v>155</v>
      </c>
      <c r="H54" s="233">
        <v>0.1</v>
      </c>
    </row>
    <row r="55" spans="1:8" ht="18" customHeight="1" x14ac:dyDescent="0.2">
      <c r="A55" s="185">
        <v>52</v>
      </c>
      <c r="B55" s="186">
        <v>8708</v>
      </c>
      <c r="C55" s="187" t="s">
        <v>316</v>
      </c>
      <c r="D55" s="221">
        <v>27800</v>
      </c>
      <c r="E55" s="221">
        <v>0</v>
      </c>
      <c r="F55" s="221">
        <v>27800</v>
      </c>
      <c r="G55" s="228">
        <v>51</v>
      </c>
      <c r="H55" s="190">
        <v>0.1</v>
      </c>
    </row>
    <row r="56" spans="1:8" ht="18" customHeight="1" x14ac:dyDescent="0.2">
      <c r="A56" s="185">
        <v>53</v>
      </c>
      <c r="B56" s="186">
        <v>5315</v>
      </c>
      <c r="C56" s="187" t="s">
        <v>322</v>
      </c>
      <c r="D56" s="221">
        <v>13560</v>
      </c>
      <c r="E56" s="221">
        <v>0</v>
      </c>
      <c r="F56" s="221">
        <v>13560</v>
      </c>
      <c r="G56" s="228">
        <v>38</v>
      </c>
      <c r="H56" s="190">
        <v>0</v>
      </c>
    </row>
    <row r="57" spans="1:8" ht="18" customHeight="1" x14ac:dyDescent="0.2">
      <c r="A57" s="185">
        <v>54</v>
      </c>
      <c r="B57" s="186">
        <v>1729</v>
      </c>
      <c r="C57" s="187" t="s">
        <v>322</v>
      </c>
      <c r="D57" s="221">
        <v>5780</v>
      </c>
      <c r="E57" s="221">
        <v>3507</v>
      </c>
      <c r="F57" s="221">
        <v>9287</v>
      </c>
      <c r="G57" s="228">
        <v>44</v>
      </c>
      <c r="H57" s="190">
        <v>0</v>
      </c>
    </row>
    <row r="58" spans="1:8" ht="18" customHeight="1" x14ac:dyDescent="0.2">
      <c r="A58" s="185">
        <v>55</v>
      </c>
      <c r="B58" s="186">
        <v>5143</v>
      </c>
      <c r="C58" s="187" t="s">
        <v>327</v>
      </c>
      <c r="D58" s="221">
        <v>14100</v>
      </c>
      <c r="E58" s="223">
        <v>0</v>
      </c>
      <c r="F58" s="221">
        <v>14100</v>
      </c>
      <c r="G58" s="228">
        <v>22</v>
      </c>
      <c r="H58" s="190">
        <v>0</v>
      </c>
    </row>
    <row r="59" spans="1:8" ht="18" customHeight="1" x14ac:dyDescent="0.2">
      <c r="A59" s="185">
        <v>56</v>
      </c>
      <c r="B59" s="186">
        <v>9947</v>
      </c>
      <c r="C59" s="187" t="s">
        <v>322</v>
      </c>
      <c r="D59" s="221">
        <v>4195</v>
      </c>
      <c r="E59" s="221">
        <v>0</v>
      </c>
      <c r="F59" s="221">
        <v>4195</v>
      </c>
      <c r="G59" s="228">
        <v>19</v>
      </c>
      <c r="H59" s="190">
        <v>0</v>
      </c>
    </row>
    <row r="60" spans="1:8" ht="18" customHeight="1" x14ac:dyDescent="0.2">
      <c r="A60" s="185">
        <v>57</v>
      </c>
      <c r="B60" s="186">
        <v>5442</v>
      </c>
      <c r="C60" s="187" t="s">
        <v>322</v>
      </c>
      <c r="D60" s="221">
        <v>3186</v>
      </c>
      <c r="E60" s="221">
        <v>0</v>
      </c>
      <c r="F60" s="221">
        <v>3186</v>
      </c>
      <c r="G60" s="228">
        <v>13</v>
      </c>
      <c r="H60" s="190">
        <v>0</v>
      </c>
    </row>
    <row r="61" spans="1:8" ht="18" customHeight="1" x14ac:dyDescent="0.2">
      <c r="A61" s="185">
        <v>58</v>
      </c>
      <c r="B61" s="186">
        <v>7653</v>
      </c>
      <c r="C61" s="187" t="s">
        <v>322</v>
      </c>
      <c r="D61" s="221">
        <v>635</v>
      </c>
      <c r="E61" s="221">
        <v>400</v>
      </c>
      <c r="F61" s="221">
        <v>1035</v>
      </c>
      <c r="G61" s="228">
        <v>4</v>
      </c>
      <c r="H61" s="190">
        <v>0</v>
      </c>
    </row>
    <row r="62" spans="1:8" ht="18" customHeight="1" x14ac:dyDescent="0.2">
      <c r="A62" s="185">
        <v>59</v>
      </c>
      <c r="B62" s="186">
        <v>3723</v>
      </c>
      <c r="C62" s="187" t="s">
        <v>316</v>
      </c>
      <c r="D62" s="221">
        <v>200</v>
      </c>
      <c r="E62" s="221">
        <v>0</v>
      </c>
      <c r="F62" s="221">
        <v>200</v>
      </c>
      <c r="G62" s="228" t="s">
        <v>547</v>
      </c>
      <c r="H62" s="190" t="s">
        <v>216</v>
      </c>
    </row>
    <row r="63" spans="1:8" ht="18" customHeight="1" x14ac:dyDescent="0.2">
      <c r="A63" s="185">
        <v>60</v>
      </c>
      <c r="B63" s="186">
        <v>6858</v>
      </c>
      <c r="C63" s="187" t="s">
        <v>316</v>
      </c>
      <c r="D63" s="221">
        <v>0</v>
      </c>
      <c r="E63" s="221">
        <v>0</v>
      </c>
      <c r="F63" s="221">
        <v>0</v>
      </c>
      <c r="G63" s="228">
        <v>0</v>
      </c>
      <c r="H63" s="190">
        <v>0</v>
      </c>
    </row>
    <row r="64" spans="1:8" ht="18" customHeight="1" x14ac:dyDescent="0.2">
      <c r="A64" s="185">
        <v>61</v>
      </c>
      <c r="B64" s="186">
        <v>2091</v>
      </c>
      <c r="C64" s="187" t="s">
        <v>322</v>
      </c>
      <c r="D64" s="228">
        <v>0</v>
      </c>
      <c r="E64" s="221">
        <v>0</v>
      </c>
      <c r="F64" s="228">
        <v>0</v>
      </c>
      <c r="G64" s="228">
        <v>0</v>
      </c>
      <c r="H64" s="190">
        <v>0</v>
      </c>
    </row>
    <row r="65" spans="1:8" ht="18" customHeight="1" x14ac:dyDescent="0.2">
      <c r="A65" s="185">
        <v>62</v>
      </c>
      <c r="B65" s="186">
        <v>4577</v>
      </c>
      <c r="C65" s="187" t="s">
        <v>316</v>
      </c>
      <c r="D65" s="228">
        <v>0</v>
      </c>
      <c r="E65" s="221">
        <v>0</v>
      </c>
      <c r="F65" s="228">
        <v>0</v>
      </c>
      <c r="G65" s="228">
        <v>0</v>
      </c>
      <c r="H65" s="190">
        <v>0</v>
      </c>
    </row>
    <row r="66" spans="1:8" ht="18" customHeight="1" x14ac:dyDescent="0.2">
      <c r="A66" s="185">
        <v>63</v>
      </c>
      <c r="B66" s="186">
        <v>2178</v>
      </c>
      <c r="C66" s="187" t="s">
        <v>322</v>
      </c>
      <c r="D66" s="228">
        <v>0</v>
      </c>
      <c r="E66" s="221">
        <v>0</v>
      </c>
      <c r="F66" s="221">
        <v>0</v>
      </c>
      <c r="G66" s="228">
        <v>0</v>
      </c>
      <c r="H66" s="190">
        <v>0</v>
      </c>
    </row>
    <row r="67" spans="1:8" ht="18" customHeight="1" x14ac:dyDescent="0.2">
      <c r="A67" s="185">
        <v>64</v>
      </c>
      <c r="B67" s="186">
        <v>5641</v>
      </c>
      <c r="C67" s="187" t="s">
        <v>316</v>
      </c>
      <c r="D67" s="228">
        <v>0</v>
      </c>
      <c r="E67" s="221">
        <v>0</v>
      </c>
      <c r="F67" s="221">
        <v>0</v>
      </c>
      <c r="G67" s="221">
        <v>0</v>
      </c>
      <c r="H67" s="190">
        <v>0</v>
      </c>
    </row>
    <row r="68" spans="1:8" ht="18" customHeight="1" x14ac:dyDescent="0.2">
      <c r="A68" s="185">
        <v>65</v>
      </c>
      <c r="B68" s="186">
        <v>1268</v>
      </c>
      <c r="C68" s="187" t="s">
        <v>316</v>
      </c>
      <c r="D68" s="221">
        <v>0</v>
      </c>
      <c r="E68" s="221">
        <v>0</v>
      </c>
      <c r="F68" s="221">
        <v>0</v>
      </c>
      <c r="G68" s="221">
        <v>0</v>
      </c>
      <c r="H68" s="190">
        <v>0</v>
      </c>
    </row>
    <row r="69" spans="1:8" ht="18" customHeight="1" x14ac:dyDescent="0.2">
      <c r="A69" s="185">
        <v>66</v>
      </c>
      <c r="B69" s="186">
        <v>3346</v>
      </c>
      <c r="C69" s="187" t="s">
        <v>316</v>
      </c>
      <c r="D69" s="221">
        <v>0</v>
      </c>
      <c r="E69" s="221">
        <v>0</v>
      </c>
      <c r="F69" s="221">
        <v>0</v>
      </c>
      <c r="G69" s="221">
        <v>0</v>
      </c>
      <c r="H69" s="190">
        <v>0</v>
      </c>
    </row>
    <row r="70" spans="1:8" ht="18" customHeight="1" x14ac:dyDescent="0.2">
      <c r="A70" s="185">
        <v>67</v>
      </c>
      <c r="B70" s="186">
        <v>2964</v>
      </c>
      <c r="C70" s="187" t="s">
        <v>316</v>
      </c>
      <c r="D70" s="221">
        <v>0</v>
      </c>
      <c r="E70" s="221">
        <v>0</v>
      </c>
      <c r="F70" s="221">
        <v>0</v>
      </c>
      <c r="G70" s="221">
        <v>0</v>
      </c>
      <c r="H70" s="190">
        <v>0</v>
      </c>
    </row>
    <row r="71" spans="1:8" ht="18" customHeight="1" x14ac:dyDescent="0.2">
      <c r="A71" s="185">
        <v>68</v>
      </c>
      <c r="B71" s="186">
        <v>5065</v>
      </c>
      <c r="C71" s="187" t="s">
        <v>322</v>
      </c>
      <c r="D71" s="221">
        <v>0</v>
      </c>
      <c r="E71" s="228">
        <v>0</v>
      </c>
      <c r="F71" s="228">
        <v>0</v>
      </c>
      <c r="G71" s="228">
        <v>0</v>
      </c>
      <c r="H71" s="190">
        <v>0</v>
      </c>
    </row>
    <row r="72" spans="1:8" ht="20.100000000000001" customHeight="1" x14ac:dyDescent="0.2">
      <c r="A72" s="160"/>
      <c r="B72" s="406" t="s">
        <v>512</v>
      </c>
      <c r="C72" s="406" t="s">
        <v>408</v>
      </c>
      <c r="D72" s="197">
        <v>381519</v>
      </c>
      <c r="E72" s="197">
        <v>139544</v>
      </c>
      <c r="F72" s="197">
        <v>387508</v>
      </c>
      <c r="G72" s="197">
        <v>777</v>
      </c>
      <c r="H72" s="236">
        <v>0.5</v>
      </c>
    </row>
    <row r="73" spans="1:8" ht="20.100000000000001" customHeight="1" x14ac:dyDescent="0.2">
      <c r="A73" s="160"/>
      <c r="B73" s="225" t="s">
        <v>400</v>
      </c>
      <c r="C73" s="164"/>
      <c r="D73" s="197">
        <v>200</v>
      </c>
      <c r="E73" s="197">
        <v>400</v>
      </c>
      <c r="F73" s="197">
        <v>200</v>
      </c>
      <c r="G73" s="237" t="s">
        <v>547</v>
      </c>
      <c r="H73" s="238" t="s">
        <v>216</v>
      </c>
    </row>
    <row r="74" spans="1:8" ht="20.100000000000001" customHeight="1" x14ac:dyDescent="0.2">
      <c r="A74" s="160"/>
      <c r="B74" s="225" t="s">
        <v>401</v>
      </c>
      <c r="C74" s="164"/>
      <c r="D74" s="197">
        <v>2270046</v>
      </c>
      <c r="E74" s="197">
        <v>649000</v>
      </c>
      <c r="F74" s="197">
        <v>2270046</v>
      </c>
      <c r="G74" s="197">
        <v>4425</v>
      </c>
      <c r="H74" s="236">
        <v>2.2000000000000002</v>
      </c>
    </row>
    <row r="75" spans="1:8" ht="7.5" customHeight="1" x14ac:dyDescent="0.2"/>
    <row r="76" spans="1:8" x14ac:dyDescent="0.2">
      <c r="A76" s="137" t="s">
        <v>558</v>
      </c>
      <c r="B76" s="137"/>
      <c r="C76" s="137"/>
    </row>
    <row r="77" spans="1:8" x14ac:dyDescent="0.2">
      <c r="A77" s="29" t="s">
        <v>124</v>
      </c>
      <c r="B77" s="109"/>
      <c r="C77" s="109"/>
    </row>
  </sheetData>
  <autoFilter ref="A3:H3" xr:uid="{00000000-0009-0000-0000-000025000000}"/>
  <mergeCells count="2">
    <mergeCell ref="A2:B2"/>
    <mergeCell ref="B72:C72"/>
  </mergeCells>
  <conditionalFormatting sqref="A4:H71">
    <cfRule type="expression" dxfId="13" priority="1">
      <formula>MOD(ROW(),2)=0</formula>
    </cfRule>
  </conditionalFormatting>
  <hyperlinks>
    <hyperlink ref="A2:B2" location="TOC!A1" display="Return to Table of Contents" xr:uid="{00000000-0004-0000-2500-000000000000}"/>
  </hyperlinks>
  <pageMargins left="0.25" right="0.25" top="0.75" bottom="0.75" header="0.3" footer="0.3"/>
  <pageSetup scale="47" orientation="portrait" r:id="rId1"/>
  <headerFooter>
    <oddHeader>&amp;L2022-23 &amp;"Arial,Italic"Survey of Dental Education&amp;"Arial,Regular" 
Report 3 - Finances</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70C0"/>
    <pageSetUpPr fitToPage="1"/>
  </sheetPr>
  <dimension ref="A1:H77"/>
  <sheetViews>
    <sheetView workbookViewId="0">
      <pane xSplit="3" ySplit="3" topLeftCell="D4" activePane="bottomRight" state="frozen"/>
      <selection pane="topRight"/>
      <selection pane="bottomLeft"/>
      <selection pane="bottomRight"/>
    </sheetView>
  </sheetViews>
  <sheetFormatPr defaultColWidth="9.140625" defaultRowHeight="12.75" x14ac:dyDescent="0.2"/>
  <cols>
    <col min="1" max="1" width="11.140625" style="1" customWidth="1"/>
    <col min="2" max="2" width="16.85546875" style="1" customWidth="1"/>
    <col min="3" max="3" width="25.42578125" style="1" customWidth="1"/>
    <col min="4" max="8" width="16.140625" style="1" customWidth="1"/>
    <col min="9" max="16384" width="9.140625" style="1"/>
  </cols>
  <sheetData>
    <row r="1" spans="1:8" ht="15" x14ac:dyDescent="0.2">
      <c r="A1" s="278" t="s">
        <v>49</v>
      </c>
      <c r="B1" s="278"/>
      <c r="C1" s="278"/>
      <c r="D1" s="240"/>
      <c r="E1" s="240"/>
      <c r="F1" s="240"/>
      <c r="G1" s="240"/>
      <c r="H1" s="240"/>
    </row>
    <row r="2" spans="1:8" ht="22.5" customHeight="1" x14ac:dyDescent="0.2">
      <c r="A2" s="387" t="s">
        <v>64</v>
      </c>
      <c r="B2" s="387"/>
    </row>
    <row r="3" spans="1:8" ht="54" x14ac:dyDescent="0.2">
      <c r="A3" s="31" t="s">
        <v>307</v>
      </c>
      <c r="B3" s="31" t="s">
        <v>396</v>
      </c>
      <c r="C3" s="31" t="s">
        <v>309</v>
      </c>
      <c r="D3" s="31" t="s">
        <v>559</v>
      </c>
      <c r="E3" s="31" t="s">
        <v>560</v>
      </c>
      <c r="F3" s="31" t="s">
        <v>561</v>
      </c>
      <c r="G3" s="31" t="s">
        <v>562</v>
      </c>
      <c r="H3" s="31" t="s">
        <v>533</v>
      </c>
    </row>
    <row r="4" spans="1:8" ht="18" customHeight="1" x14ac:dyDescent="0.2">
      <c r="A4" s="185">
        <v>1</v>
      </c>
      <c r="B4" s="186">
        <v>9909</v>
      </c>
      <c r="C4" s="187" t="s">
        <v>322</v>
      </c>
      <c r="D4" s="221">
        <v>0</v>
      </c>
      <c r="E4" s="221">
        <v>9234615</v>
      </c>
      <c r="F4" s="200">
        <v>9234615</v>
      </c>
      <c r="G4" s="198">
        <v>19988</v>
      </c>
      <c r="H4" s="233">
        <v>15.7</v>
      </c>
    </row>
    <row r="5" spans="1:8" ht="18" customHeight="1" x14ac:dyDescent="0.2">
      <c r="A5" s="185">
        <v>2</v>
      </c>
      <c r="B5" s="186">
        <v>3318</v>
      </c>
      <c r="C5" s="187" t="s">
        <v>322</v>
      </c>
      <c r="D5" s="221">
        <v>0</v>
      </c>
      <c r="E5" s="221">
        <v>8471548</v>
      </c>
      <c r="F5" s="200">
        <v>8471548</v>
      </c>
      <c r="G5" s="198">
        <v>16482</v>
      </c>
      <c r="H5" s="233">
        <v>12.5</v>
      </c>
    </row>
    <row r="6" spans="1:8" ht="18" customHeight="1" x14ac:dyDescent="0.2">
      <c r="A6" s="185">
        <v>3</v>
      </c>
      <c r="B6" s="186">
        <v>6806</v>
      </c>
      <c r="C6" s="187" t="s">
        <v>316</v>
      </c>
      <c r="D6" s="221">
        <v>13628412</v>
      </c>
      <c r="E6" s="221">
        <v>0</v>
      </c>
      <c r="F6" s="200">
        <v>13628412</v>
      </c>
      <c r="G6" s="198">
        <v>12955</v>
      </c>
      <c r="H6" s="233">
        <v>11.3</v>
      </c>
    </row>
    <row r="7" spans="1:8" ht="18" customHeight="1" x14ac:dyDescent="0.2">
      <c r="A7" s="185">
        <v>4</v>
      </c>
      <c r="B7" s="186">
        <v>5315</v>
      </c>
      <c r="C7" s="187" t="s">
        <v>322</v>
      </c>
      <c r="D7" s="221">
        <v>4166887</v>
      </c>
      <c r="E7" s="221">
        <v>0</v>
      </c>
      <c r="F7" s="200">
        <v>4166887</v>
      </c>
      <c r="G7" s="198">
        <v>11607</v>
      </c>
      <c r="H7" s="233">
        <v>10.5</v>
      </c>
    </row>
    <row r="8" spans="1:8" ht="18" customHeight="1" x14ac:dyDescent="0.2">
      <c r="A8" s="185">
        <v>5</v>
      </c>
      <c r="B8" s="186">
        <v>9470</v>
      </c>
      <c r="C8" s="187" t="s">
        <v>322</v>
      </c>
      <c r="D8" s="200">
        <v>1070906</v>
      </c>
      <c r="E8" s="221">
        <v>8916548</v>
      </c>
      <c r="F8" s="200">
        <v>9987454</v>
      </c>
      <c r="G8" s="198">
        <v>16135</v>
      </c>
      <c r="H8" s="233">
        <v>10.199999999999999</v>
      </c>
    </row>
    <row r="9" spans="1:8" ht="18" customHeight="1" x14ac:dyDescent="0.2">
      <c r="A9" s="185">
        <v>6</v>
      </c>
      <c r="B9" s="186">
        <v>5641</v>
      </c>
      <c r="C9" s="187" t="s">
        <v>316</v>
      </c>
      <c r="D9" s="221">
        <v>3652000</v>
      </c>
      <c r="E9" s="221">
        <v>0</v>
      </c>
      <c r="F9" s="200">
        <v>3652000</v>
      </c>
      <c r="G9" s="198">
        <v>10088</v>
      </c>
      <c r="H9" s="233">
        <v>9.6</v>
      </c>
    </row>
    <row r="10" spans="1:8" ht="18" customHeight="1" x14ac:dyDescent="0.2">
      <c r="A10" s="185">
        <v>7</v>
      </c>
      <c r="B10" s="186">
        <v>2964</v>
      </c>
      <c r="C10" s="187" t="s">
        <v>316</v>
      </c>
      <c r="D10" s="221">
        <v>4258632</v>
      </c>
      <c r="E10" s="221">
        <v>0</v>
      </c>
      <c r="F10" s="200">
        <v>4258632</v>
      </c>
      <c r="G10" s="198">
        <v>9657</v>
      </c>
      <c r="H10" s="233">
        <v>9.6</v>
      </c>
    </row>
    <row r="11" spans="1:8" ht="18" customHeight="1" x14ac:dyDescent="0.2">
      <c r="A11" s="185">
        <v>8</v>
      </c>
      <c r="B11" s="186">
        <v>1528</v>
      </c>
      <c r="C11" s="187" t="s">
        <v>316</v>
      </c>
      <c r="D11" s="221">
        <v>10454516</v>
      </c>
      <c r="E11" s="221">
        <v>0</v>
      </c>
      <c r="F11" s="200">
        <v>10454516</v>
      </c>
      <c r="G11" s="198">
        <v>12703</v>
      </c>
      <c r="H11" s="233">
        <v>9.4</v>
      </c>
    </row>
    <row r="12" spans="1:8" ht="18" customHeight="1" x14ac:dyDescent="0.2">
      <c r="A12" s="185">
        <v>9</v>
      </c>
      <c r="B12" s="186">
        <v>2178</v>
      </c>
      <c r="C12" s="187" t="s">
        <v>322</v>
      </c>
      <c r="D12" s="221">
        <v>0</v>
      </c>
      <c r="E12" s="221">
        <v>3537090</v>
      </c>
      <c r="F12" s="200">
        <v>3537090</v>
      </c>
      <c r="G12" s="198">
        <v>17424</v>
      </c>
      <c r="H12" s="233">
        <v>8.9</v>
      </c>
    </row>
    <row r="13" spans="1:8" ht="18" customHeight="1" x14ac:dyDescent="0.2">
      <c r="A13" s="185">
        <v>10</v>
      </c>
      <c r="B13" s="186">
        <v>1461</v>
      </c>
      <c r="C13" s="187" t="s">
        <v>316</v>
      </c>
      <c r="D13" s="221">
        <v>10326689</v>
      </c>
      <c r="E13" s="191">
        <v>0</v>
      </c>
      <c r="F13" s="200">
        <v>10326689</v>
      </c>
      <c r="G13" s="198">
        <v>12828</v>
      </c>
      <c r="H13" s="233">
        <v>8.6999999999999993</v>
      </c>
    </row>
    <row r="14" spans="1:8" ht="18" customHeight="1" x14ac:dyDescent="0.2">
      <c r="A14" s="185">
        <v>11</v>
      </c>
      <c r="B14" s="186">
        <v>6299</v>
      </c>
      <c r="C14" s="187" t="s">
        <v>316</v>
      </c>
      <c r="D14" s="191">
        <v>3887000</v>
      </c>
      <c r="E14" s="221">
        <v>0</v>
      </c>
      <c r="F14" s="200">
        <v>3887000</v>
      </c>
      <c r="G14" s="198">
        <v>17912</v>
      </c>
      <c r="H14" s="233">
        <v>8</v>
      </c>
    </row>
    <row r="15" spans="1:8" ht="18" customHeight="1" x14ac:dyDescent="0.2">
      <c r="A15" s="185">
        <v>12</v>
      </c>
      <c r="B15" s="186">
        <v>7249</v>
      </c>
      <c r="C15" s="187" t="s">
        <v>322</v>
      </c>
      <c r="D15" s="221">
        <v>0</v>
      </c>
      <c r="E15" s="221">
        <v>4481896</v>
      </c>
      <c r="F15" s="200">
        <v>4481896</v>
      </c>
      <c r="G15" s="198">
        <v>7635</v>
      </c>
      <c r="H15" s="233">
        <v>7.9</v>
      </c>
    </row>
    <row r="16" spans="1:8" ht="18" customHeight="1" x14ac:dyDescent="0.2">
      <c r="A16" s="185">
        <v>13</v>
      </c>
      <c r="B16" s="186">
        <v>9973</v>
      </c>
      <c r="C16" s="187" t="s">
        <v>316</v>
      </c>
      <c r="D16" s="221">
        <v>6449282</v>
      </c>
      <c r="E16" s="221">
        <v>0</v>
      </c>
      <c r="F16" s="200">
        <v>6449282</v>
      </c>
      <c r="G16" s="198">
        <v>11877</v>
      </c>
      <c r="H16" s="233">
        <v>7.5</v>
      </c>
    </row>
    <row r="17" spans="1:8" ht="18" customHeight="1" x14ac:dyDescent="0.2">
      <c r="A17" s="185">
        <v>14</v>
      </c>
      <c r="B17" s="186">
        <v>6670</v>
      </c>
      <c r="C17" s="187" t="s">
        <v>316</v>
      </c>
      <c r="D17" s="221">
        <v>5873852</v>
      </c>
      <c r="E17" s="221">
        <v>0</v>
      </c>
      <c r="F17" s="200">
        <v>5873852</v>
      </c>
      <c r="G17" s="198">
        <v>12471</v>
      </c>
      <c r="H17" s="233">
        <v>7.3</v>
      </c>
    </row>
    <row r="18" spans="1:8" ht="18" customHeight="1" x14ac:dyDescent="0.2">
      <c r="A18" s="185">
        <v>15</v>
      </c>
      <c r="B18" s="186">
        <v>4333</v>
      </c>
      <c r="C18" s="187" t="s">
        <v>316</v>
      </c>
      <c r="D18" s="221">
        <v>3881600</v>
      </c>
      <c r="E18" s="221">
        <v>0</v>
      </c>
      <c r="F18" s="200">
        <v>3881600</v>
      </c>
      <c r="G18" s="198">
        <v>6704</v>
      </c>
      <c r="H18" s="233">
        <v>7.2</v>
      </c>
    </row>
    <row r="19" spans="1:8" ht="18" customHeight="1" x14ac:dyDescent="0.2">
      <c r="A19" s="185">
        <v>16</v>
      </c>
      <c r="B19" s="186">
        <v>9102</v>
      </c>
      <c r="C19" s="187" t="s">
        <v>322</v>
      </c>
      <c r="D19" s="221">
        <v>1252596</v>
      </c>
      <c r="E19" s="221">
        <v>4212827</v>
      </c>
      <c r="F19" s="221">
        <v>5465423</v>
      </c>
      <c r="G19" s="228">
        <v>9232</v>
      </c>
      <c r="H19" s="233">
        <v>7.2</v>
      </c>
    </row>
    <row r="20" spans="1:8" ht="18" customHeight="1" x14ac:dyDescent="0.2">
      <c r="A20" s="185">
        <v>17</v>
      </c>
      <c r="B20" s="186">
        <v>2245</v>
      </c>
      <c r="C20" s="187" t="s">
        <v>322</v>
      </c>
      <c r="D20" s="221">
        <v>2559363</v>
      </c>
      <c r="E20" s="221">
        <v>0</v>
      </c>
      <c r="F20" s="221">
        <v>2559363</v>
      </c>
      <c r="G20" s="228">
        <v>6717</v>
      </c>
      <c r="H20" s="233">
        <v>7.1</v>
      </c>
    </row>
    <row r="21" spans="1:8" ht="18" customHeight="1" x14ac:dyDescent="0.2">
      <c r="A21" s="185">
        <v>18</v>
      </c>
      <c r="B21" s="186">
        <v>3346</v>
      </c>
      <c r="C21" s="187" t="s">
        <v>316</v>
      </c>
      <c r="D21" s="221">
        <v>1192241</v>
      </c>
      <c r="E21" s="221">
        <v>0</v>
      </c>
      <c r="F21" s="221">
        <v>1192241</v>
      </c>
      <c r="G21" s="228">
        <v>2873</v>
      </c>
      <c r="H21" s="233">
        <v>7.1</v>
      </c>
    </row>
    <row r="22" spans="1:8" ht="18" customHeight="1" x14ac:dyDescent="0.2">
      <c r="A22" s="185">
        <v>19</v>
      </c>
      <c r="B22" s="186">
        <v>6858</v>
      </c>
      <c r="C22" s="187" t="s">
        <v>316</v>
      </c>
      <c r="D22" s="221">
        <v>0</v>
      </c>
      <c r="E22" s="221">
        <v>1096294</v>
      </c>
      <c r="F22" s="221">
        <v>1096294</v>
      </c>
      <c r="G22" s="228">
        <v>4316</v>
      </c>
      <c r="H22" s="233">
        <v>6.8</v>
      </c>
    </row>
    <row r="23" spans="1:8" ht="18" customHeight="1" x14ac:dyDescent="0.2">
      <c r="A23" s="185">
        <v>20</v>
      </c>
      <c r="B23" s="186">
        <v>3678</v>
      </c>
      <c r="C23" s="187" t="s">
        <v>316</v>
      </c>
      <c r="D23" s="221">
        <v>15439684</v>
      </c>
      <c r="E23" s="221">
        <v>0</v>
      </c>
      <c r="F23" s="221">
        <v>15439684</v>
      </c>
      <c r="G23" s="228">
        <v>8465</v>
      </c>
      <c r="H23" s="233">
        <v>6.8</v>
      </c>
    </row>
    <row r="24" spans="1:8" ht="18" customHeight="1" x14ac:dyDescent="0.2">
      <c r="A24" s="185">
        <v>21</v>
      </c>
      <c r="B24" s="186">
        <v>6229</v>
      </c>
      <c r="C24" s="187" t="s">
        <v>316</v>
      </c>
      <c r="D24" s="221">
        <v>0</v>
      </c>
      <c r="E24" s="221">
        <v>2595699</v>
      </c>
      <c r="F24" s="221">
        <v>2595699</v>
      </c>
      <c r="G24" s="228">
        <v>5643</v>
      </c>
      <c r="H24" s="233">
        <v>6.5</v>
      </c>
    </row>
    <row r="25" spans="1:8" ht="18" customHeight="1" x14ac:dyDescent="0.2">
      <c r="A25" s="185">
        <v>22</v>
      </c>
      <c r="B25" s="186">
        <v>9947</v>
      </c>
      <c r="C25" s="187" t="s">
        <v>322</v>
      </c>
      <c r="D25" s="221">
        <v>96092</v>
      </c>
      <c r="E25" s="221">
        <v>1659195</v>
      </c>
      <c r="F25" s="221">
        <v>1755287</v>
      </c>
      <c r="G25" s="228">
        <v>7942</v>
      </c>
      <c r="H25" s="233">
        <v>6.2</v>
      </c>
    </row>
    <row r="26" spans="1:8" ht="18" customHeight="1" x14ac:dyDescent="0.2">
      <c r="A26" s="185">
        <v>23</v>
      </c>
      <c r="B26" s="186">
        <v>8708</v>
      </c>
      <c r="C26" s="187" t="s">
        <v>316</v>
      </c>
      <c r="D26" s="221">
        <v>2867200</v>
      </c>
      <c r="E26" s="221">
        <v>0</v>
      </c>
      <c r="F26" s="221">
        <v>2867200</v>
      </c>
      <c r="G26" s="228">
        <v>5232</v>
      </c>
      <c r="H26" s="233">
        <v>5.9</v>
      </c>
    </row>
    <row r="27" spans="1:8" ht="18" customHeight="1" x14ac:dyDescent="0.2">
      <c r="A27" s="185">
        <v>24</v>
      </c>
      <c r="B27" s="186">
        <v>2854</v>
      </c>
      <c r="C27" s="187" t="s">
        <v>322</v>
      </c>
      <c r="D27" s="221">
        <v>2325371</v>
      </c>
      <c r="E27" s="221">
        <v>2811824</v>
      </c>
      <c r="F27" s="221">
        <v>5137195</v>
      </c>
      <c r="G27" s="228">
        <v>10378</v>
      </c>
      <c r="H27" s="233">
        <v>5.9</v>
      </c>
    </row>
    <row r="28" spans="1:8" ht="18" customHeight="1" x14ac:dyDescent="0.2">
      <c r="A28" s="185">
        <v>25</v>
      </c>
      <c r="B28" s="186">
        <v>1980</v>
      </c>
      <c r="C28" s="187" t="s">
        <v>322</v>
      </c>
      <c r="D28" s="221">
        <v>106713</v>
      </c>
      <c r="E28" s="221">
        <v>4299281</v>
      </c>
      <c r="F28" s="221">
        <v>4405994</v>
      </c>
      <c r="G28" s="228">
        <v>14638</v>
      </c>
      <c r="H28" s="233">
        <v>5.8</v>
      </c>
    </row>
    <row r="29" spans="1:8" ht="18" customHeight="1" x14ac:dyDescent="0.2">
      <c r="A29" s="185">
        <v>26</v>
      </c>
      <c r="B29" s="186">
        <v>1729</v>
      </c>
      <c r="C29" s="187" t="s">
        <v>322</v>
      </c>
      <c r="D29" s="221">
        <v>0</v>
      </c>
      <c r="E29" s="221">
        <v>1599715</v>
      </c>
      <c r="F29" s="221">
        <v>1599715</v>
      </c>
      <c r="G29" s="228">
        <v>7654</v>
      </c>
      <c r="H29" s="233">
        <v>5.8</v>
      </c>
    </row>
    <row r="30" spans="1:8" ht="18" customHeight="1" x14ac:dyDescent="0.2">
      <c r="A30" s="185">
        <v>27</v>
      </c>
      <c r="B30" s="186">
        <v>5143</v>
      </c>
      <c r="C30" s="187" t="s">
        <v>327</v>
      </c>
      <c r="D30" s="221">
        <v>3691233</v>
      </c>
      <c r="E30" s="221">
        <v>0</v>
      </c>
      <c r="F30" s="221">
        <v>3691233</v>
      </c>
      <c r="G30" s="228">
        <v>5786</v>
      </c>
      <c r="H30" s="233">
        <v>5.8</v>
      </c>
    </row>
    <row r="31" spans="1:8" ht="18" customHeight="1" x14ac:dyDescent="0.2">
      <c r="A31" s="185">
        <v>28</v>
      </c>
      <c r="B31" s="186">
        <v>7653</v>
      </c>
      <c r="C31" s="187" t="s">
        <v>322</v>
      </c>
      <c r="D31" s="221">
        <v>286362</v>
      </c>
      <c r="E31" s="221">
        <v>2356681</v>
      </c>
      <c r="F31" s="221">
        <v>2643043</v>
      </c>
      <c r="G31" s="228">
        <v>11105</v>
      </c>
      <c r="H31" s="233">
        <v>5.8</v>
      </c>
    </row>
    <row r="32" spans="1:8" ht="18" customHeight="1" x14ac:dyDescent="0.2">
      <c r="A32" s="185">
        <v>29</v>
      </c>
      <c r="B32" s="186">
        <v>2609</v>
      </c>
      <c r="C32" s="187" t="s">
        <v>322</v>
      </c>
      <c r="D32" s="221">
        <v>0</v>
      </c>
      <c r="E32" s="221">
        <v>2267689</v>
      </c>
      <c r="F32" s="221">
        <v>2267689</v>
      </c>
      <c r="G32" s="228">
        <v>5096</v>
      </c>
      <c r="H32" s="233">
        <v>5.7</v>
      </c>
    </row>
    <row r="33" spans="1:8" ht="18" customHeight="1" x14ac:dyDescent="0.2">
      <c r="A33" s="185">
        <v>30</v>
      </c>
      <c r="B33" s="186">
        <v>4786</v>
      </c>
      <c r="C33" s="187" t="s">
        <v>322</v>
      </c>
      <c r="D33" s="221">
        <v>4520293</v>
      </c>
      <c r="E33" s="221">
        <v>0</v>
      </c>
      <c r="F33" s="221">
        <v>4520293</v>
      </c>
      <c r="G33" s="228">
        <v>7186</v>
      </c>
      <c r="H33" s="233">
        <v>5.7</v>
      </c>
    </row>
    <row r="34" spans="1:8" ht="18" customHeight="1" x14ac:dyDescent="0.2">
      <c r="A34" s="185">
        <v>31</v>
      </c>
      <c r="B34" s="186">
        <v>5073</v>
      </c>
      <c r="C34" s="187" t="s">
        <v>322</v>
      </c>
      <c r="D34" s="221">
        <v>399234</v>
      </c>
      <c r="E34" s="221">
        <v>2208398</v>
      </c>
      <c r="F34" s="221">
        <v>2607632</v>
      </c>
      <c r="G34" s="228">
        <v>4856</v>
      </c>
      <c r="H34" s="233">
        <v>5.4</v>
      </c>
    </row>
    <row r="35" spans="1:8" ht="18" customHeight="1" x14ac:dyDescent="0.2">
      <c r="A35" s="185">
        <v>32</v>
      </c>
      <c r="B35" s="186">
        <v>7332</v>
      </c>
      <c r="C35" s="187" t="s">
        <v>316</v>
      </c>
      <c r="D35" s="221">
        <v>0</v>
      </c>
      <c r="E35" s="221">
        <v>1024812</v>
      </c>
      <c r="F35" s="221">
        <v>1024812</v>
      </c>
      <c r="G35" s="228">
        <v>4535</v>
      </c>
      <c r="H35" s="233">
        <v>5.2</v>
      </c>
    </row>
    <row r="36" spans="1:8" ht="18" customHeight="1" x14ac:dyDescent="0.2">
      <c r="A36" s="185">
        <v>33</v>
      </c>
      <c r="B36" s="186">
        <v>5634</v>
      </c>
      <c r="C36" s="187" t="s">
        <v>327</v>
      </c>
      <c r="D36" s="221">
        <v>0</v>
      </c>
      <c r="E36" s="221">
        <v>1874000</v>
      </c>
      <c r="F36" s="221">
        <v>1874000</v>
      </c>
      <c r="G36" s="228">
        <v>4308</v>
      </c>
      <c r="H36" s="233">
        <v>5.2</v>
      </c>
    </row>
    <row r="37" spans="1:8" ht="18" customHeight="1" x14ac:dyDescent="0.2">
      <c r="A37" s="185">
        <v>34</v>
      </c>
      <c r="B37" s="186">
        <v>7214</v>
      </c>
      <c r="C37" s="187" t="s">
        <v>316</v>
      </c>
      <c r="D37" s="221">
        <v>0</v>
      </c>
      <c r="E37" s="221">
        <v>3470000</v>
      </c>
      <c r="F37" s="221">
        <v>3470000</v>
      </c>
      <c r="G37" s="228">
        <v>5842</v>
      </c>
      <c r="H37" s="233">
        <v>5.0999999999999996</v>
      </c>
    </row>
    <row r="38" spans="1:8" ht="18" customHeight="1" x14ac:dyDescent="0.2">
      <c r="A38" s="185">
        <v>35</v>
      </c>
      <c r="B38" s="186">
        <v>9333</v>
      </c>
      <c r="C38" s="187" t="s">
        <v>322</v>
      </c>
      <c r="D38" s="228">
        <v>1193316</v>
      </c>
      <c r="E38" s="221">
        <v>3023159</v>
      </c>
      <c r="F38" s="221">
        <v>4216475</v>
      </c>
      <c r="G38" s="228">
        <v>7333</v>
      </c>
      <c r="H38" s="233">
        <v>5</v>
      </c>
    </row>
    <row r="39" spans="1:8" ht="18" customHeight="1" x14ac:dyDescent="0.2">
      <c r="A39" s="185">
        <v>36</v>
      </c>
      <c r="B39" s="186">
        <v>4745</v>
      </c>
      <c r="C39" s="187" t="s">
        <v>322</v>
      </c>
      <c r="D39" s="228">
        <v>5513483</v>
      </c>
      <c r="E39" s="221">
        <v>0</v>
      </c>
      <c r="F39" s="221">
        <v>5513483</v>
      </c>
      <c r="G39" s="228">
        <v>8379</v>
      </c>
      <c r="H39" s="233">
        <v>5</v>
      </c>
    </row>
    <row r="40" spans="1:8" ht="18" customHeight="1" x14ac:dyDescent="0.2">
      <c r="A40" s="185">
        <v>37</v>
      </c>
      <c r="B40" s="186">
        <v>7483</v>
      </c>
      <c r="C40" s="187" t="s">
        <v>322</v>
      </c>
      <c r="D40" s="221">
        <v>289411</v>
      </c>
      <c r="E40" s="221">
        <v>4817736</v>
      </c>
      <c r="F40" s="221">
        <v>5107147</v>
      </c>
      <c r="G40" s="228">
        <v>9746</v>
      </c>
      <c r="H40" s="233">
        <v>5</v>
      </c>
    </row>
    <row r="41" spans="1:8" ht="18" customHeight="1" x14ac:dyDescent="0.2">
      <c r="A41" s="185">
        <v>38</v>
      </c>
      <c r="B41" s="186">
        <v>3508</v>
      </c>
      <c r="C41" s="187" t="s">
        <v>327</v>
      </c>
      <c r="D41" s="221">
        <v>0</v>
      </c>
      <c r="E41" s="221">
        <v>1948000</v>
      </c>
      <c r="F41" s="221">
        <v>1948000</v>
      </c>
      <c r="G41" s="228">
        <v>4458</v>
      </c>
      <c r="H41" s="233">
        <v>4.9000000000000004</v>
      </c>
    </row>
    <row r="42" spans="1:8" ht="18" customHeight="1" x14ac:dyDescent="0.2">
      <c r="A42" s="185">
        <v>39</v>
      </c>
      <c r="B42" s="186">
        <v>4965</v>
      </c>
      <c r="C42" s="187" t="s">
        <v>322</v>
      </c>
      <c r="D42" s="221">
        <v>1155430</v>
      </c>
      <c r="E42" s="221">
        <v>2849601</v>
      </c>
      <c r="F42" s="221">
        <v>4005031</v>
      </c>
      <c r="G42" s="228">
        <v>9186</v>
      </c>
      <c r="H42" s="233">
        <v>4.9000000000000004</v>
      </c>
    </row>
    <row r="43" spans="1:8" ht="18" customHeight="1" x14ac:dyDescent="0.2">
      <c r="A43" s="185">
        <v>40</v>
      </c>
      <c r="B43" s="186">
        <v>6533</v>
      </c>
      <c r="C43" s="187" t="s">
        <v>316</v>
      </c>
      <c r="D43" s="221">
        <v>2526177</v>
      </c>
      <c r="E43" s="221">
        <v>0</v>
      </c>
      <c r="F43" s="221">
        <v>2526177</v>
      </c>
      <c r="G43" s="221">
        <v>3892</v>
      </c>
      <c r="H43" s="233">
        <v>4.7</v>
      </c>
    </row>
    <row r="44" spans="1:8" ht="18" customHeight="1" x14ac:dyDescent="0.2">
      <c r="A44" s="185">
        <v>41</v>
      </c>
      <c r="B44" s="186">
        <v>2091</v>
      </c>
      <c r="C44" s="187" t="s">
        <v>322</v>
      </c>
      <c r="D44" s="221">
        <v>358690</v>
      </c>
      <c r="E44" s="221">
        <v>2120206</v>
      </c>
      <c r="F44" s="221">
        <v>2478896</v>
      </c>
      <c r="G44" s="221">
        <v>5401</v>
      </c>
      <c r="H44" s="233">
        <v>4.7</v>
      </c>
    </row>
    <row r="45" spans="1:8" ht="18" customHeight="1" x14ac:dyDescent="0.2">
      <c r="A45" s="185">
        <v>42</v>
      </c>
      <c r="B45" s="186">
        <v>6805</v>
      </c>
      <c r="C45" s="187" t="s">
        <v>322</v>
      </c>
      <c r="D45" s="221">
        <v>551486</v>
      </c>
      <c r="E45" s="221">
        <v>2769541</v>
      </c>
      <c r="F45" s="221">
        <v>3321027</v>
      </c>
      <c r="G45" s="221">
        <v>4751</v>
      </c>
      <c r="H45" s="233">
        <v>4.7</v>
      </c>
    </row>
    <row r="46" spans="1:8" ht="18" customHeight="1" x14ac:dyDescent="0.2">
      <c r="A46" s="185">
        <v>43</v>
      </c>
      <c r="B46" s="186">
        <v>3251</v>
      </c>
      <c r="C46" s="187" t="s">
        <v>322</v>
      </c>
      <c r="D46" s="221">
        <v>494622</v>
      </c>
      <c r="E46" s="221">
        <v>2528658</v>
      </c>
      <c r="F46" s="221">
        <v>3023280</v>
      </c>
      <c r="G46" s="221">
        <v>6460</v>
      </c>
      <c r="H46" s="233">
        <v>4.4000000000000004</v>
      </c>
    </row>
    <row r="47" spans="1:8" ht="18" customHeight="1" x14ac:dyDescent="0.2">
      <c r="A47" s="185">
        <v>44</v>
      </c>
      <c r="B47" s="186">
        <v>6241</v>
      </c>
      <c r="C47" s="187" t="s">
        <v>322</v>
      </c>
      <c r="D47" s="221">
        <v>1196478</v>
      </c>
      <c r="E47" s="221">
        <v>3681090</v>
      </c>
      <c r="F47" s="221">
        <v>4877568</v>
      </c>
      <c r="G47" s="221">
        <v>9508</v>
      </c>
      <c r="H47" s="233">
        <v>4.0999999999999996</v>
      </c>
    </row>
    <row r="48" spans="1:8" ht="18" customHeight="1" x14ac:dyDescent="0.2">
      <c r="A48" s="185">
        <v>45</v>
      </c>
      <c r="B48" s="186">
        <v>1825</v>
      </c>
      <c r="C48" s="187" t="s">
        <v>322</v>
      </c>
      <c r="D48" s="221">
        <v>4338137</v>
      </c>
      <c r="E48" s="221">
        <v>0</v>
      </c>
      <c r="F48" s="221">
        <v>4338137</v>
      </c>
      <c r="G48" s="221">
        <v>7480</v>
      </c>
      <c r="H48" s="233">
        <v>4</v>
      </c>
    </row>
    <row r="49" spans="1:8" ht="18" customHeight="1" x14ac:dyDescent="0.2">
      <c r="A49" s="185">
        <v>46</v>
      </c>
      <c r="B49" s="186">
        <v>1268</v>
      </c>
      <c r="C49" s="187" t="s">
        <v>316</v>
      </c>
      <c r="D49" s="221">
        <v>1926672</v>
      </c>
      <c r="E49" s="221">
        <v>0</v>
      </c>
      <c r="F49" s="221">
        <v>1926672</v>
      </c>
      <c r="G49" s="221">
        <v>6598</v>
      </c>
      <c r="H49" s="233">
        <v>4</v>
      </c>
    </row>
    <row r="50" spans="1:8" ht="18" customHeight="1" x14ac:dyDescent="0.2">
      <c r="A50" s="185">
        <v>47</v>
      </c>
      <c r="B50" s="186">
        <v>7798</v>
      </c>
      <c r="C50" s="187" t="s">
        <v>322</v>
      </c>
      <c r="D50" s="221">
        <v>0</v>
      </c>
      <c r="E50" s="221">
        <v>3294416</v>
      </c>
      <c r="F50" s="221">
        <v>3294416</v>
      </c>
      <c r="G50" s="221">
        <v>5749</v>
      </c>
      <c r="H50" s="233">
        <v>4</v>
      </c>
    </row>
    <row r="51" spans="1:8" ht="18" customHeight="1" x14ac:dyDescent="0.2">
      <c r="A51" s="185">
        <v>48</v>
      </c>
      <c r="B51" s="186">
        <v>9270</v>
      </c>
      <c r="C51" s="187" t="s">
        <v>322</v>
      </c>
      <c r="D51" s="221">
        <v>53186</v>
      </c>
      <c r="E51" s="221">
        <v>3062318</v>
      </c>
      <c r="F51" s="221">
        <v>3115504</v>
      </c>
      <c r="G51" s="221">
        <v>6269</v>
      </c>
      <c r="H51" s="233">
        <v>3.6</v>
      </c>
    </row>
    <row r="52" spans="1:8" ht="18" customHeight="1" x14ac:dyDescent="0.2">
      <c r="A52" s="185">
        <v>49</v>
      </c>
      <c r="B52" s="186">
        <v>8694</v>
      </c>
      <c r="C52" s="187" t="s">
        <v>322</v>
      </c>
      <c r="D52" s="221">
        <v>0</v>
      </c>
      <c r="E52" s="221">
        <v>2407196</v>
      </c>
      <c r="F52" s="221">
        <v>2407196</v>
      </c>
      <c r="G52" s="221">
        <v>4087</v>
      </c>
      <c r="H52" s="233">
        <v>3.6</v>
      </c>
    </row>
    <row r="53" spans="1:8" ht="18" customHeight="1" x14ac:dyDescent="0.2">
      <c r="A53" s="185">
        <v>50</v>
      </c>
      <c r="B53" s="186">
        <v>5381</v>
      </c>
      <c r="C53" s="187" t="s">
        <v>322</v>
      </c>
      <c r="D53" s="221">
        <v>0</v>
      </c>
      <c r="E53" s="221">
        <v>912860</v>
      </c>
      <c r="F53" s="221">
        <v>912860</v>
      </c>
      <c r="G53" s="228">
        <v>2916</v>
      </c>
      <c r="H53" s="233">
        <v>3.3</v>
      </c>
    </row>
    <row r="54" spans="1:8" ht="18" customHeight="1" x14ac:dyDescent="0.2">
      <c r="A54" s="185">
        <v>51</v>
      </c>
      <c r="B54" s="186">
        <v>6276</v>
      </c>
      <c r="C54" s="187" t="s">
        <v>322</v>
      </c>
      <c r="D54" s="221">
        <v>1055028</v>
      </c>
      <c r="E54" s="221">
        <v>0</v>
      </c>
      <c r="F54" s="221">
        <v>1055028</v>
      </c>
      <c r="G54" s="228">
        <v>3552</v>
      </c>
      <c r="H54" s="233">
        <v>3.3</v>
      </c>
    </row>
    <row r="55" spans="1:8" ht="18" customHeight="1" x14ac:dyDescent="0.2">
      <c r="A55" s="185">
        <v>52</v>
      </c>
      <c r="B55" s="186">
        <v>4430</v>
      </c>
      <c r="C55" s="187" t="s">
        <v>322</v>
      </c>
      <c r="D55" s="221">
        <v>761361</v>
      </c>
      <c r="E55" s="221">
        <v>1464609</v>
      </c>
      <c r="F55" s="221">
        <v>2225970</v>
      </c>
      <c r="G55" s="228">
        <v>4580</v>
      </c>
      <c r="H55" s="233">
        <v>3.1</v>
      </c>
    </row>
    <row r="56" spans="1:8" ht="18" customHeight="1" x14ac:dyDescent="0.2">
      <c r="A56" s="185">
        <v>53</v>
      </c>
      <c r="B56" s="186">
        <v>5255</v>
      </c>
      <c r="C56" s="187" t="s">
        <v>322</v>
      </c>
      <c r="D56" s="221">
        <v>937685</v>
      </c>
      <c r="E56" s="221">
        <v>348504</v>
      </c>
      <c r="F56" s="221">
        <v>1286189</v>
      </c>
      <c r="G56" s="228">
        <v>4109</v>
      </c>
      <c r="H56" s="233">
        <v>2.8</v>
      </c>
    </row>
    <row r="57" spans="1:8" ht="18" customHeight="1" x14ac:dyDescent="0.2">
      <c r="A57" s="185">
        <v>54</v>
      </c>
      <c r="B57" s="186">
        <v>9942</v>
      </c>
      <c r="C57" s="187" t="s">
        <v>316</v>
      </c>
      <c r="D57" s="221">
        <v>27792</v>
      </c>
      <c r="E57" s="221">
        <v>907552</v>
      </c>
      <c r="F57" s="221">
        <v>935344</v>
      </c>
      <c r="G57" s="228">
        <v>2905</v>
      </c>
      <c r="H57" s="234">
        <v>2.8</v>
      </c>
    </row>
    <row r="58" spans="1:8" ht="18" customHeight="1" x14ac:dyDescent="0.2">
      <c r="A58" s="185">
        <v>55</v>
      </c>
      <c r="B58" s="186">
        <v>4577</v>
      </c>
      <c r="C58" s="187" t="s">
        <v>316</v>
      </c>
      <c r="D58" s="221">
        <v>0</v>
      </c>
      <c r="E58" s="223">
        <v>648000</v>
      </c>
      <c r="F58" s="221">
        <v>648000</v>
      </c>
      <c r="G58" s="228">
        <v>1867</v>
      </c>
      <c r="H58" s="233">
        <v>2.5</v>
      </c>
    </row>
    <row r="59" spans="1:8" ht="18" customHeight="1" x14ac:dyDescent="0.2">
      <c r="A59" s="185">
        <v>56</v>
      </c>
      <c r="B59" s="186">
        <v>3723</v>
      </c>
      <c r="C59" s="187" t="s">
        <v>316</v>
      </c>
      <c r="D59" s="228">
        <v>2451479</v>
      </c>
      <c r="E59" s="221">
        <v>0</v>
      </c>
      <c r="F59" s="221">
        <v>2451479</v>
      </c>
      <c r="G59" s="228">
        <v>3264</v>
      </c>
      <c r="H59" s="233">
        <v>2.2999999999999998</v>
      </c>
    </row>
    <row r="60" spans="1:8" ht="18" customHeight="1" x14ac:dyDescent="0.2">
      <c r="A60" s="185">
        <v>57</v>
      </c>
      <c r="B60" s="186">
        <v>3393</v>
      </c>
      <c r="C60" s="187" t="s">
        <v>322</v>
      </c>
      <c r="D60" s="221">
        <v>1899002</v>
      </c>
      <c r="E60" s="221">
        <v>0</v>
      </c>
      <c r="F60" s="221">
        <v>1899002</v>
      </c>
      <c r="G60" s="228">
        <v>4406</v>
      </c>
      <c r="H60" s="190">
        <v>2</v>
      </c>
    </row>
    <row r="61" spans="1:8" ht="18" customHeight="1" x14ac:dyDescent="0.2">
      <c r="A61" s="185">
        <v>58</v>
      </c>
      <c r="B61" s="186">
        <v>3232</v>
      </c>
      <c r="C61" s="187" t="s">
        <v>316</v>
      </c>
      <c r="D61" s="221">
        <v>0</v>
      </c>
      <c r="E61" s="221">
        <v>551959</v>
      </c>
      <c r="F61" s="221">
        <v>551959</v>
      </c>
      <c r="G61" s="228">
        <v>1917</v>
      </c>
      <c r="H61" s="190">
        <v>1.9</v>
      </c>
    </row>
    <row r="62" spans="1:8" ht="18" customHeight="1" x14ac:dyDescent="0.2">
      <c r="A62" s="185">
        <v>59</v>
      </c>
      <c r="B62" s="186">
        <v>2132</v>
      </c>
      <c r="C62" s="187" t="s">
        <v>322</v>
      </c>
      <c r="D62" s="221">
        <v>388900</v>
      </c>
      <c r="E62" s="221">
        <v>1018100</v>
      </c>
      <c r="F62" s="221">
        <v>1407000</v>
      </c>
      <c r="G62" s="228">
        <v>2577</v>
      </c>
      <c r="H62" s="190">
        <v>1.6</v>
      </c>
    </row>
    <row r="63" spans="1:8" ht="18" customHeight="1" x14ac:dyDescent="0.2">
      <c r="A63" s="185">
        <v>60</v>
      </c>
      <c r="B63" s="186">
        <v>8589</v>
      </c>
      <c r="C63" s="187" t="s">
        <v>322</v>
      </c>
      <c r="D63" s="221">
        <v>446802</v>
      </c>
      <c r="E63" s="221">
        <v>0</v>
      </c>
      <c r="F63" s="221">
        <v>446802</v>
      </c>
      <c r="G63" s="228">
        <v>2128</v>
      </c>
      <c r="H63" s="190">
        <v>1.5</v>
      </c>
    </row>
    <row r="64" spans="1:8" ht="18" customHeight="1" x14ac:dyDescent="0.2">
      <c r="A64" s="185">
        <v>61</v>
      </c>
      <c r="B64" s="186">
        <v>6056</v>
      </c>
      <c r="C64" s="187" t="s">
        <v>322</v>
      </c>
      <c r="D64" s="228">
        <v>0</v>
      </c>
      <c r="E64" s="221">
        <v>504379</v>
      </c>
      <c r="F64" s="228">
        <v>504379</v>
      </c>
      <c r="G64" s="228">
        <v>1360</v>
      </c>
      <c r="H64" s="190">
        <v>1.4</v>
      </c>
    </row>
    <row r="65" spans="1:8" ht="18" customHeight="1" x14ac:dyDescent="0.2">
      <c r="A65" s="185">
        <v>62</v>
      </c>
      <c r="B65" s="186">
        <v>5065</v>
      </c>
      <c r="C65" s="187" t="s">
        <v>322</v>
      </c>
      <c r="D65" s="228">
        <v>971154</v>
      </c>
      <c r="E65" s="221">
        <v>0</v>
      </c>
      <c r="F65" s="228">
        <v>971154</v>
      </c>
      <c r="G65" s="228">
        <v>9615</v>
      </c>
      <c r="H65" s="190">
        <v>1.2</v>
      </c>
    </row>
    <row r="66" spans="1:8" ht="18" customHeight="1" x14ac:dyDescent="0.2">
      <c r="A66" s="185">
        <v>63</v>
      </c>
      <c r="B66" s="186">
        <v>5005</v>
      </c>
      <c r="C66" s="187" t="s">
        <v>322</v>
      </c>
      <c r="D66" s="228">
        <v>691085</v>
      </c>
      <c r="E66" s="221">
        <v>0</v>
      </c>
      <c r="F66" s="221">
        <v>691085</v>
      </c>
      <c r="G66" s="228">
        <v>1909</v>
      </c>
      <c r="H66" s="190">
        <v>1.1000000000000001</v>
      </c>
    </row>
    <row r="67" spans="1:8" ht="18" customHeight="1" x14ac:dyDescent="0.2">
      <c r="A67" s="185">
        <v>64</v>
      </c>
      <c r="B67" s="186">
        <v>4582</v>
      </c>
      <c r="C67" s="187" t="s">
        <v>316</v>
      </c>
      <c r="D67" s="228">
        <v>0</v>
      </c>
      <c r="E67" s="221">
        <v>489638</v>
      </c>
      <c r="F67" s="221">
        <v>489638</v>
      </c>
      <c r="G67" s="221">
        <v>1136</v>
      </c>
      <c r="H67" s="190">
        <v>1.1000000000000001</v>
      </c>
    </row>
    <row r="68" spans="1:8" ht="18" customHeight="1" x14ac:dyDescent="0.2">
      <c r="A68" s="185">
        <v>65</v>
      </c>
      <c r="B68" s="186">
        <v>3954</v>
      </c>
      <c r="C68" s="187" t="s">
        <v>316</v>
      </c>
      <c r="D68" s="221">
        <v>725</v>
      </c>
      <c r="E68" s="221">
        <v>54711</v>
      </c>
      <c r="F68" s="221">
        <v>55436</v>
      </c>
      <c r="G68" s="221">
        <v>1498</v>
      </c>
      <c r="H68" s="190">
        <v>0.3</v>
      </c>
    </row>
    <row r="69" spans="1:8" ht="18" customHeight="1" x14ac:dyDescent="0.2">
      <c r="A69" s="185">
        <v>66</v>
      </c>
      <c r="B69" s="186">
        <v>3979</v>
      </c>
      <c r="C69" s="187" t="s">
        <v>322</v>
      </c>
      <c r="D69" s="221">
        <v>60583</v>
      </c>
      <c r="E69" s="221">
        <v>0</v>
      </c>
      <c r="F69" s="221">
        <v>60583</v>
      </c>
      <c r="G69" s="221">
        <v>177</v>
      </c>
      <c r="H69" s="190">
        <v>0.1</v>
      </c>
    </row>
    <row r="70" spans="1:8" ht="18" customHeight="1" x14ac:dyDescent="0.2">
      <c r="A70" s="185">
        <v>67</v>
      </c>
      <c r="B70" s="186">
        <v>8288</v>
      </c>
      <c r="C70" s="187" t="s">
        <v>316</v>
      </c>
      <c r="D70" s="221">
        <v>0</v>
      </c>
      <c r="E70" s="221">
        <v>0</v>
      </c>
      <c r="F70" s="221">
        <v>0</v>
      </c>
      <c r="G70" s="221">
        <v>0</v>
      </c>
      <c r="H70" s="190">
        <v>0</v>
      </c>
    </row>
    <row r="71" spans="1:8" ht="18" customHeight="1" x14ac:dyDescent="0.2">
      <c r="A71" s="185">
        <v>68</v>
      </c>
      <c r="B71" s="186">
        <v>5442</v>
      </c>
      <c r="C71" s="187" t="s">
        <v>322</v>
      </c>
      <c r="D71" s="221">
        <v>0</v>
      </c>
      <c r="E71" s="228">
        <v>0</v>
      </c>
      <c r="F71" s="228">
        <v>0</v>
      </c>
      <c r="G71" s="228">
        <v>0</v>
      </c>
      <c r="H71" s="239">
        <v>0</v>
      </c>
    </row>
    <row r="72" spans="1:8" ht="20.100000000000001" customHeight="1" x14ac:dyDescent="0.2">
      <c r="A72" s="160"/>
      <c r="B72" s="406" t="s">
        <v>512</v>
      </c>
      <c r="C72" s="406">
        <v>0</v>
      </c>
      <c r="D72" s="197">
        <v>2801592</v>
      </c>
      <c r="E72" s="197">
        <v>2705650</v>
      </c>
      <c r="F72" s="197">
        <v>3593866</v>
      </c>
      <c r="G72" s="197">
        <v>7560</v>
      </c>
      <c r="H72" s="236">
        <v>5.5</v>
      </c>
    </row>
    <row r="73" spans="1:8" ht="20.100000000000001" customHeight="1" x14ac:dyDescent="0.2">
      <c r="A73" s="160"/>
      <c r="B73" s="225" t="s">
        <v>400</v>
      </c>
      <c r="C73" s="164"/>
      <c r="D73" s="197">
        <v>725</v>
      </c>
      <c r="E73" s="227">
        <v>54711</v>
      </c>
      <c r="F73" s="197">
        <v>55436</v>
      </c>
      <c r="G73" s="237">
        <v>177</v>
      </c>
      <c r="H73" s="238">
        <v>0.1</v>
      </c>
    </row>
    <row r="74" spans="1:8" ht="20.100000000000001" customHeight="1" x14ac:dyDescent="0.2">
      <c r="A74" s="160"/>
      <c r="B74" s="225" t="s">
        <v>401</v>
      </c>
      <c r="C74" s="164"/>
      <c r="D74" s="197">
        <v>15439684</v>
      </c>
      <c r="E74" s="197">
        <v>9234615</v>
      </c>
      <c r="F74" s="197">
        <v>15439684</v>
      </c>
      <c r="G74" s="197">
        <v>19988</v>
      </c>
      <c r="H74" s="236">
        <v>15.7</v>
      </c>
    </row>
    <row r="76" spans="1:8" x14ac:dyDescent="0.2">
      <c r="A76" s="137" t="s">
        <v>563</v>
      </c>
      <c r="B76" s="137"/>
      <c r="C76" s="137"/>
    </row>
    <row r="77" spans="1:8" x14ac:dyDescent="0.2">
      <c r="A77" s="29" t="s">
        <v>124</v>
      </c>
      <c r="B77" s="109"/>
      <c r="C77" s="109"/>
    </row>
  </sheetData>
  <autoFilter ref="A3:H3" xr:uid="{00000000-0009-0000-0000-000026000000}"/>
  <mergeCells count="2">
    <mergeCell ref="B72:C72"/>
    <mergeCell ref="A2:B2"/>
  </mergeCells>
  <conditionalFormatting sqref="A4:H71">
    <cfRule type="expression" dxfId="12" priority="1">
      <formula>MOD(ROW(),2)=0</formula>
    </cfRule>
  </conditionalFormatting>
  <hyperlinks>
    <hyperlink ref="A2:B2" location="TOC!A1" display="Return to Table of Contents" xr:uid="{00000000-0004-0000-2600-000000000000}"/>
  </hyperlinks>
  <pageMargins left="0.25" right="0.25" top="0.75" bottom="0.75" header="0.3" footer="0.3"/>
  <pageSetup scale="49" orientation="portrait" r:id="rId1"/>
  <headerFooter>
    <oddHeader>&amp;L2022-23 &amp;"Arial,Italic"Survey of Dental Education&amp;"Arial,Regular" 
Report 3 - Finances</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70C0"/>
    <pageSetUpPr fitToPage="1"/>
  </sheetPr>
  <dimension ref="A1:H77"/>
  <sheetViews>
    <sheetView workbookViewId="0">
      <pane ySplit="3" topLeftCell="A4" activePane="bottomLeft" state="frozen"/>
      <selection pane="bottomLeft"/>
    </sheetView>
  </sheetViews>
  <sheetFormatPr defaultColWidth="9.140625" defaultRowHeight="12.75" x14ac:dyDescent="0.2"/>
  <cols>
    <col min="1" max="1" width="11.140625" style="1" customWidth="1"/>
    <col min="2" max="2" width="16.85546875" style="1" customWidth="1"/>
    <col min="3" max="3" width="25.42578125" style="1" customWidth="1"/>
    <col min="4" max="8" width="16.140625" style="1" customWidth="1"/>
    <col min="9" max="16384" width="9.140625" style="1"/>
  </cols>
  <sheetData>
    <row r="1" spans="1:8" ht="20.25" customHeight="1" x14ac:dyDescent="0.2">
      <c r="A1" s="96" t="s">
        <v>50</v>
      </c>
      <c r="B1" s="240"/>
      <c r="C1" s="240"/>
      <c r="D1" s="240"/>
      <c r="E1" s="240"/>
      <c r="F1" s="240"/>
      <c r="G1" s="240"/>
      <c r="H1" s="240"/>
    </row>
    <row r="2" spans="1:8" ht="18" customHeight="1" x14ac:dyDescent="0.2">
      <c r="A2" s="387" t="s">
        <v>64</v>
      </c>
      <c r="B2" s="387"/>
    </row>
    <row r="3" spans="1:8" ht="67.5" x14ac:dyDescent="0.2">
      <c r="A3" s="31" t="s">
        <v>307</v>
      </c>
      <c r="B3" s="31" t="s">
        <v>396</v>
      </c>
      <c r="C3" s="31" t="s">
        <v>309</v>
      </c>
      <c r="D3" s="31" t="s">
        <v>564</v>
      </c>
      <c r="E3" s="31" t="s">
        <v>565</v>
      </c>
      <c r="F3" s="31" t="s">
        <v>291</v>
      </c>
      <c r="G3" s="31" t="s">
        <v>566</v>
      </c>
      <c r="H3" s="31" t="s">
        <v>533</v>
      </c>
    </row>
    <row r="4" spans="1:8" ht="18" customHeight="1" x14ac:dyDescent="0.2">
      <c r="A4" s="185">
        <v>1</v>
      </c>
      <c r="B4" s="186">
        <v>3723</v>
      </c>
      <c r="C4" s="187" t="s">
        <v>316</v>
      </c>
      <c r="D4" s="221">
        <v>36309707</v>
      </c>
      <c r="E4" s="221">
        <v>0</v>
      </c>
      <c r="F4" s="221">
        <v>36309707</v>
      </c>
      <c r="G4" s="228">
        <v>48348</v>
      </c>
      <c r="H4" s="233">
        <v>33.799999999999997</v>
      </c>
    </row>
    <row r="5" spans="1:8" ht="18" customHeight="1" x14ac:dyDescent="0.2">
      <c r="A5" s="185">
        <v>2</v>
      </c>
      <c r="B5" s="186">
        <v>3508</v>
      </c>
      <c r="C5" s="187" t="s">
        <v>327</v>
      </c>
      <c r="D5" s="221">
        <v>0</v>
      </c>
      <c r="E5" s="221">
        <v>11124000</v>
      </c>
      <c r="F5" s="221">
        <v>11124000</v>
      </c>
      <c r="G5" s="228">
        <v>25455</v>
      </c>
      <c r="H5" s="233">
        <v>28</v>
      </c>
    </row>
    <row r="6" spans="1:8" ht="18" customHeight="1" x14ac:dyDescent="0.2">
      <c r="A6" s="185">
        <v>3</v>
      </c>
      <c r="B6" s="186">
        <v>6533</v>
      </c>
      <c r="C6" s="187" t="s">
        <v>316</v>
      </c>
      <c r="D6" s="221">
        <v>12862759</v>
      </c>
      <c r="E6" s="221">
        <v>0</v>
      </c>
      <c r="F6" s="221">
        <v>12862759</v>
      </c>
      <c r="G6" s="228">
        <v>19819</v>
      </c>
      <c r="H6" s="233">
        <v>24</v>
      </c>
    </row>
    <row r="7" spans="1:8" ht="18" customHeight="1" x14ac:dyDescent="0.2">
      <c r="A7" s="185">
        <v>4</v>
      </c>
      <c r="B7" s="186">
        <v>3954</v>
      </c>
      <c r="C7" s="187" t="s">
        <v>316</v>
      </c>
      <c r="D7" s="221">
        <v>3678294</v>
      </c>
      <c r="E7" s="221">
        <v>0</v>
      </c>
      <c r="F7" s="221">
        <v>3678294</v>
      </c>
      <c r="G7" s="228">
        <v>99413</v>
      </c>
      <c r="H7" s="233">
        <v>22.7</v>
      </c>
    </row>
    <row r="8" spans="1:8" ht="18" customHeight="1" x14ac:dyDescent="0.2">
      <c r="A8" s="185">
        <v>5</v>
      </c>
      <c r="B8" s="186">
        <v>8288</v>
      </c>
      <c r="C8" s="187" t="s">
        <v>316</v>
      </c>
      <c r="D8" s="221">
        <v>16159600</v>
      </c>
      <c r="E8" s="221">
        <v>0</v>
      </c>
      <c r="F8" s="221">
        <v>16159600</v>
      </c>
      <c r="G8" s="228">
        <v>24484</v>
      </c>
      <c r="H8" s="233">
        <v>22.5</v>
      </c>
    </row>
    <row r="9" spans="1:8" ht="18" customHeight="1" x14ac:dyDescent="0.2">
      <c r="A9" s="185">
        <v>6</v>
      </c>
      <c r="B9" s="186">
        <v>9909</v>
      </c>
      <c r="C9" s="187" t="s">
        <v>322</v>
      </c>
      <c r="D9" s="221">
        <v>0</v>
      </c>
      <c r="E9" s="221">
        <v>12423979</v>
      </c>
      <c r="F9" s="221">
        <v>12423979</v>
      </c>
      <c r="G9" s="228">
        <v>26892</v>
      </c>
      <c r="H9" s="233">
        <v>21.1</v>
      </c>
    </row>
    <row r="10" spans="1:8" ht="18" customHeight="1" x14ac:dyDescent="0.2">
      <c r="A10" s="185">
        <v>7</v>
      </c>
      <c r="B10" s="186">
        <v>3979</v>
      </c>
      <c r="C10" s="187" t="s">
        <v>322</v>
      </c>
      <c r="D10" s="221">
        <v>0</v>
      </c>
      <c r="E10" s="221">
        <v>10491500</v>
      </c>
      <c r="F10" s="221">
        <v>10491500</v>
      </c>
      <c r="G10" s="228">
        <v>30587</v>
      </c>
      <c r="H10" s="233">
        <v>19.2</v>
      </c>
    </row>
    <row r="11" spans="1:8" ht="18" customHeight="1" x14ac:dyDescent="0.2">
      <c r="A11" s="185">
        <v>8</v>
      </c>
      <c r="B11" s="186">
        <v>6806</v>
      </c>
      <c r="C11" s="187" t="s">
        <v>316</v>
      </c>
      <c r="D11" s="221">
        <v>22544191</v>
      </c>
      <c r="E11" s="221">
        <v>0</v>
      </c>
      <c r="F11" s="221">
        <v>22544191</v>
      </c>
      <c r="G11" s="228">
        <v>21430</v>
      </c>
      <c r="H11" s="233">
        <v>18.7</v>
      </c>
    </row>
    <row r="12" spans="1:8" ht="18" customHeight="1" x14ac:dyDescent="0.2">
      <c r="A12" s="185">
        <v>9</v>
      </c>
      <c r="B12" s="186">
        <v>4745</v>
      </c>
      <c r="C12" s="187" t="s">
        <v>322</v>
      </c>
      <c r="D12" s="221">
        <v>17712933</v>
      </c>
      <c r="E12" s="221">
        <v>0</v>
      </c>
      <c r="F12" s="221">
        <v>17712933</v>
      </c>
      <c r="G12" s="228">
        <v>26919</v>
      </c>
      <c r="H12" s="233">
        <v>16.100000000000001</v>
      </c>
    </row>
    <row r="13" spans="1:8" ht="18" customHeight="1" x14ac:dyDescent="0.2">
      <c r="A13" s="185">
        <v>10</v>
      </c>
      <c r="B13" s="186">
        <v>2964</v>
      </c>
      <c r="C13" s="187" t="s">
        <v>316</v>
      </c>
      <c r="D13" s="221">
        <v>7123164</v>
      </c>
      <c r="E13" s="221">
        <v>0</v>
      </c>
      <c r="F13" s="221">
        <v>7123164</v>
      </c>
      <c r="G13" s="228">
        <v>16152</v>
      </c>
      <c r="H13" s="233">
        <v>16.100000000000001</v>
      </c>
    </row>
    <row r="14" spans="1:8" ht="18" customHeight="1" x14ac:dyDescent="0.2">
      <c r="A14" s="185">
        <v>11</v>
      </c>
      <c r="B14" s="186">
        <v>3678</v>
      </c>
      <c r="C14" s="187" t="s">
        <v>316</v>
      </c>
      <c r="D14" s="221">
        <v>31865355</v>
      </c>
      <c r="E14" s="221">
        <v>0</v>
      </c>
      <c r="F14" s="221">
        <v>31865355</v>
      </c>
      <c r="G14" s="228">
        <v>17470</v>
      </c>
      <c r="H14" s="233">
        <v>14</v>
      </c>
    </row>
    <row r="15" spans="1:8" ht="18" customHeight="1" x14ac:dyDescent="0.2">
      <c r="A15" s="185">
        <v>12</v>
      </c>
      <c r="B15" s="186">
        <v>4582</v>
      </c>
      <c r="C15" s="187" t="s">
        <v>316</v>
      </c>
      <c r="D15" s="221">
        <v>5913093</v>
      </c>
      <c r="E15" s="221">
        <v>0</v>
      </c>
      <c r="F15" s="221">
        <v>5913093</v>
      </c>
      <c r="G15" s="228">
        <v>13719</v>
      </c>
      <c r="H15" s="233">
        <v>13.1</v>
      </c>
    </row>
    <row r="16" spans="1:8" ht="18" customHeight="1" x14ac:dyDescent="0.2">
      <c r="A16" s="185">
        <v>13</v>
      </c>
      <c r="B16" s="186">
        <v>8708</v>
      </c>
      <c r="C16" s="187" t="s">
        <v>316</v>
      </c>
      <c r="D16" s="221">
        <v>6263200</v>
      </c>
      <c r="E16" s="221">
        <v>0</v>
      </c>
      <c r="F16" s="221">
        <v>6263200</v>
      </c>
      <c r="G16" s="228">
        <v>11429</v>
      </c>
      <c r="H16" s="233">
        <v>12.9</v>
      </c>
    </row>
    <row r="17" spans="1:8" ht="18" customHeight="1" x14ac:dyDescent="0.2">
      <c r="A17" s="185">
        <v>14</v>
      </c>
      <c r="B17" s="186">
        <v>6229</v>
      </c>
      <c r="C17" s="187" t="s">
        <v>316</v>
      </c>
      <c r="D17" s="221">
        <v>5101853</v>
      </c>
      <c r="E17" s="221">
        <v>0</v>
      </c>
      <c r="F17" s="221">
        <v>5101853</v>
      </c>
      <c r="G17" s="228">
        <v>11091</v>
      </c>
      <c r="H17" s="233">
        <v>12.8</v>
      </c>
    </row>
    <row r="18" spans="1:8" ht="18" customHeight="1" x14ac:dyDescent="0.2">
      <c r="A18" s="185">
        <v>15</v>
      </c>
      <c r="B18" s="186">
        <v>7332</v>
      </c>
      <c r="C18" s="187" t="s">
        <v>316</v>
      </c>
      <c r="D18" s="221">
        <v>28919</v>
      </c>
      <c r="E18" s="221">
        <v>2337510</v>
      </c>
      <c r="F18" s="221">
        <v>2366429</v>
      </c>
      <c r="G18" s="228">
        <v>10471</v>
      </c>
      <c r="H18" s="233">
        <v>11.9</v>
      </c>
    </row>
    <row r="19" spans="1:8" ht="18" customHeight="1" x14ac:dyDescent="0.2">
      <c r="A19" s="185">
        <v>16</v>
      </c>
      <c r="B19" s="186">
        <v>6670</v>
      </c>
      <c r="C19" s="187" t="s">
        <v>316</v>
      </c>
      <c r="D19" s="221">
        <v>8892425</v>
      </c>
      <c r="E19" s="221">
        <v>0</v>
      </c>
      <c r="F19" s="221">
        <v>8892425</v>
      </c>
      <c r="G19" s="228">
        <v>18880</v>
      </c>
      <c r="H19" s="233">
        <v>11</v>
      </c>
    </row>
    <row r="20" spans="1:8" ht="18" customHeight="1" x14ac:dyDescent="0.2">
      <c r="A20" s="185">
        <v>17</v>
      </c>
      <c r="B20" s="186">
        <v>5073</v>
      </c>
      <c r="C20" s="187" t="s">
        <v>322</v>
      </c>
      <c r="D20" s="228">
        <v>0</v>
      </c>
      <c r="E20" s="221">
        <v>5055830</v>
      </c>
      <c r="F20" s="221">
        <v>5055830</v>
      </c>
      <c r="G20" s="228">
        <v>9415</v>
      </c>
      <c r="H20" s="233">
        <v>10.4</v>
      </c>
    </row>
    <row r="21" spans="1:8" ht="18" customHeight="1" x14ac:dyDescent="0.2">
      <c r="A21" s="185">
        <v>18</v>
      </c>
      <c r="B21" s="186">
        <v>7214</v>
      </c>
      <c r="C21" s="187" t="s">
        <v>316</v>
      </c>
      <c r="D21" s="221">
        <v>0</v>
      </c>
      <c r="E21" s="221">
        <v>6919000</v>
      </c>
      <c r="F21" s="221">
        <v>6919000</v>
      </c>
      <c r="G21" s="228">
        <v>11648</v>
      </c>
      <c r="H21" s="233">
        <v>10.1</v>
      </c>
    </row>
    <row r="22" spans="1:8" ht="18" customHeight="1" x14ac:dyDescent="0.2">
      <c r="A22" s="185">
        <v>19</v>
      </c>
      <c r="B22" s="186">
        <v>1268</v>
      </c>
      <c r="C22" s="187" t="s">
        <v>316</v>
      </c>
      <c r="D22" s="221">
        <v>4871971</v>
      </c>
      <c r="E22" s="221">
        <v>0</v>
      </c>
      <c r="F22" s="221">
        <v>4871971</v>
      </c>
      <c r="G22" s="228">
        <v>16685</v>
      </c>
      <c r="H22" s="233">
        <v>10.1</v>
      </c>
    </row>
    <row r="23" spans="1:8" ht="18" customHeight="1" x14ac:dyDescent="0.2">
      <c r="A23" s="185">
        <v>20</v>
      </c>
      <c r="B23" s="186">
        <v>9942</v>
      </c>
      <c r="C23" s="187" t="s">
        <v>316</v>
      </c>
      <c r="D23" s="221">
        <v>0</v>
      </c>
      <c r="E23" s="221">
        <v>3367073</v>
      </c>
      <c r="F23" s="221">
        <v>3367073</v>
      </c>
      <c r="G23" s="228">
        <v>10457</v>
      </c>
      <c r="H23" s="233">
        <v>9.9</v>
      </c>
    </row>
    <row r="24" spans="1:8" ht="18" customHeight="1" x14ac:dyDescent="0.2">
      <c r="A24" s="185">
        <v>21</v>
      </c>
      <c r="B24" s="186">
        <v>2132</v>
      </c>
      <c r="C24" s="187" t="s">
        <v>322</v>
      </c>
      <c r="D24" s="221">
        <v>2051300</v>
      </c>
      <c r="E24" s="221">
        <v>6871700</v>
      </c>
      <c r="F24" s="221">
        <v>8923000</v>
      </c>
      <c r="G24" s="228">
        <v>16342</v>
      </c>
      <c r="H24" s="233">
        <v>9.9</v>
      </c>
    </row>
    <row r="25" spans="1:8" ht="18" customHeight="1" x14ac:dyDescent="0.2">
      <c r="A25" s="185">
        <v>22</v>
      </c>
      <c r="B25" s="186">
        <v>2854</v>
      </c>
      <c r="C25" s="187" t="s">
        <v>322</v>
      </c>
      <c r="D25" s="221">
        <v>164456</v>
      </c>
      <c r="E25" s="221">
        <v>8237450</v>
      </c>
      <c r="F25" s="221">
        <v>8401906</v>
      </c>
      <c r="G25" s="228">
        <v>16974</v>
      </c>
      <c r="H25" s="233">
        <v>9.6</v>
      </c>
    </row>
    <row r="26" spans="1:8" ht="18" customHeight="1" x14ac:dyDescent="0.2">
      <c r="A26" s="185">
        <v>23</v>
      </c>
      <c r="B26" s="186">
        <v>6805</v>
      </c>
      <c r="C26" s="187" t="s">
        <v>322</v>
      </c>
      <c r="D26" s="221">
        <v>6834008</v>
      </c>
      <c r="E26" s="221">
        <v>0</v>
      </c>
      <c r="F26" s="221">
        <v>6834008</v>
      </c>
      <c r="G26" s="228">
        <v>9777</v>
      </c>
      <c r="H26" s="233">
        <v>9.6</v>
      </c>
    </row>
    <row r="27" spans="1:8" ht="18" customHeight="1" x14ac:dyDescent="0.2">
      <c r="A27" s="185">
        <v>24</v>
      </c>
      <c r="B27" s="186">
        <v>4333</v>
      </c>
      <c r="C27" s="187" t="s">
        <v>316</v>
      </c>
      <c r="D27" s="221">
        <v>4856200</v>
      </c>
      <c r="E27" s="221">
        <v>0</v>
      </c>
      <c r="F27" s="221">
        <v>4856200</v>
      </c>
      <c r="G27" s="228">
        <v>8387</v>
      </c>
      <c r="H27" s="233">
        <v>9</v>
      </c>
    </row>
    <row r="28" spans="1:8" ht="18" customHeight="1" x14ac:dyDescent="0.2">
      <c r="A28" s="185">
        <v>25</v>
      </c>
      <c r="B28" s="186">
        <v>3251</v>
      </c>
      <c r="C28" s="187" t="s">
        <v>322</v>
      </c>
      <c r="D28" s="221">
        <v>0</v>
      </c>
      <c r="E28" s="221">
        <v>6194188</v>
      </c>
      <c r="F28" s="221">
        <v>6194188</v>
      </c>
      <c r="G28" s="228">
        <v>13235</v>
      </c>
      <c r="H28" s="233">
        <v>9</v>
      </c>
    </row>
    <row r="29" spans="1:8" ht="18" customHeight="1" x14ac:dyDescent="0.2">
      <c r="A29" s="185">
        <v>26</v>
      </c>
      <c r="B29" s="186">
        <v>6858</v>
      </c>
      <c r="C29" s="187" t="s">
        <v>316</v>
      </c>
      <c r="D29" s="221">
        <v>0</v>
      </c>
      <c r="E29" s="221">
        <v>1430822</v>
      </c>
      <c r="F29" s="221">
        <v>1430822</v>
      </c>
      <c r="G29" s="228">
        <v>5633</v>
      </c>
      <c r="H29" s="233">
        <v>8.9</v>
      </c>
    </row>
    <row r="30" spans="1:8" ht="18" customHeight="1" x14ac:dyDescent="0.2">
      <c r="A30" s="185">
        <v>27</v>
      </c>
      <c r="B30" s="186">
        <v>9973</v>
      </c>
      <c r="C30" s="187" t="s">
        <v>316</v>
      </c>
      <c r="D30" s="221">
        <v>7364222</v>
      </c>
      <c r="E30" s="221">
        <v>0</v>
      </c>
      <c r="F30" s="221">
        <v>7364222</v>
      </c>
      <c r="G30" s="228">
        <v>13562</v>
      </c>
      <c r="H30" s="233">
        <v>8.6</v>
      </c>
    </row>
    <row r="31" spans="1:8" ht="18" customHeight="1" x14ac:dyDescent="0.2">
      <c r="A31" s="185">
        <v>28</v>
      </c>
      <c r="B31" s="186">
        <v>4430</v>
      </c>
      <c r="C31" s="187" t="s">
        <v>322</v>
      </c>
      <c r="D31" s="221">
        <v>1065752</v>
      </c>
      <c r="E31" s="221">
        <v>4869107</v>
      </c>
      <c r="F31" s="221">
        <v>5934859</v>
      </c>
      <c r="G31" s="228">
        <v>12212</v>
      </c>
      <c r="H31" s="233">
        <v>8.1999999999999993</v>
      </c>
    </row>
    <row r="32" spans="1:8" ht="18" customHeight="1" x14ac:dyDescent="0.2">
      <c r="A32" s="185">
        <v>29</v>
      </c>
      <c r="B32" s="186">
        <v>5005</v>
      </c>
      <c r="C32" s="187" t="s">
        <v>322</v>
      </c>
      <c r="D32" s="221">
        <v>4918776</v>
      </c>
      <c r="E32" s="221">
        <v>0</v>
      </c>
      <c r="F32" s="221">
        <v>4918776</v>
      </c>
      <c r="G32" s="228">
        <v>13588</v>
      </c>
      <c r="H32" s="233">
        <v>8.1</v>
      </c>
    </row>
    <row r="33" spans="1:8" ht="18" customHeight="1" x14ac:dyDescent="0.2">
      <c r="A33" s="185">
        <v>30</v>
      </c>
      <c r="B33" s="186">
        <v>5641</v>
      </c>
      <c r="C33" s="187" t="s">
        <v>316</v>
      </c>
      <c r="D33" s="221">
        <v>3025000</v>
      </c>
      <c r="E33" s="221">
        <v>0</v>
      </c>
      <c r="F33" s="221">
        <v>3025000</v>
      </c>
      <c r="G33" s="228">
        <v>8356</v>
      </c>
      <c r="H33" s="233">
        <v>8</v>
      </c>
    </row>
    <row r="34" spans="1:8" ht="18" customHeight="1" x14ac:dyDescent="0.2">
      <c r="A34" s="185">
        <v>31</v>
      </c>
      <c r="B34" s="186">
        <v>3232</v>
      </c>
      <c r="C34" s="187" t="s">
        <v>316</v>
      </c>
      <c r="D34" s="221">
        <v>0</v>
      </c>
      <c r="E34" s="221">
        <v>2182495</v>
      </c>
      <c r="F34" s="221">
        <v>2182495</v>
      </c>
      <c r="G34" s="228">
        <v>7578</v>
      </c>
      <c r="H34" s="233">
        <v>7.7</v>
      </c>
    </row>
    <row r="35" spans="1:8" ht="18" customHeight="1" x14ac:dyDescent="0.2">
      <c r="A35" s="185">
        <v>32</v>
      </c>
      <c r="B35" s="186">
        <v>9947</v>
      </c>
      <c r="C35" s="187" t="s">
        <v>322</v>
      </c>
      <c r="D35" s="221">
        <v>0</v>
      </c>
      <c r="E35" s="221">
        <v>2107595</v>
      </c>
      <c r="F35" s="221">
        <v>2107595</v>
      </c>
      <c r="G35" s="228">
        <v>9537</v>
      </c>
      <c r="H35" s="233">
        <v>7.4</v>
      </c>
    </row>
    <row r="36" spans="1:8" ht="18" customHeight="1" x14ac:dyDescent="0.2">
      <c r="A36" s="185">
        <v>33</v>
      </c>
      <c r="B36" s="186">
        <v>4786</v>
      </c>
      <c r="C36" s="187" t="s">
        <v>322</v>
      </c>
      <c r="D36" s="221">
        <v>4641907</v>
      </c>
      <c r="E36" s="221">
        <v>1122019</v>
      </c>
      <c r="F36" s="221">
        <v>5763926</v>
      </c>
      <c r="G36" s="228">
        <v>9164</v>
      </c>
      <c r="H36" s="233">
        <v>7.2</v>
      </c>
    </row>
    <row r="37" spans="1:8" ht="18" customHeight="1" x14ac:dyDescent="0.2">
      <c r="A37" s="185">
        <v>34</v>
      </c>
      <c r="B37" s="186">
        <v>1461</v>
      </c>
      <c r="C37" s="187" t="s">
        <v>316</v>
      </c>
      <c r="D37" s="221">
        <v>8260000</v>
      </c>
      <c r="E37" s="221">
        <v>0</v>
      </c>
      <c r="F37" s="221">
        <v>8260000</v>
      </c>
      <c r="G37" s="228">
        <v>10261</v>
      </c>
      <c r="H37" s="222">
        <v>7</v>
      </c>
    </row>
    <row r="38" spans="1:8" ht="18" customHeight="1" x14ac:dyDescent="0.2">
      <c r="A38" s="185">
        <v>35</v>
      </c>
      <c r="B38" s="186">
        <v>2091</v>
      </c>
      <c r="C38" s="187" t="s">
        <v>322</v>
      </c>
      <c r="D38" s="228">
        <v>3668301</v>
      </c>
      <c r="E38" s="221">
        <v>0</v>
      </c>
      <c r="F38" s="221">
        <v>3668301</v>
      </c>
      <c r="G38" s="228">
        <v>7992</v>
      </c>
      <c r="H38" s="222">
        <v>6.9</v>
      </c>
    </row>
    <row r="39" spans="1:8" ht="18" customHeight="1" x14ac:dyDescent="0.2">
      <c r="A39" s="185">
        <v>36</v>
      </c>
      <c r="B39" s="186">
        <v>9270</v>
      </c>
      <c r="C39" s="187" t="s">
        <v>322</v>
      </c>
      <c r="D39" s="221">
        <v>1737150</v>
      </c>
      <c r="E39" s="221">
        <v>3688339</v>
      </c>
      <c r="F39" s="221">
        <v>5425489</v>
      </c>
      <c r="G39" s="228">
        <v>10916</v>
      </c>
      <c r="H39" s="222">
        <v>6.3</v>
      </c>
    </row>
    <row r="40" spans="1:8" ht="18" customHeight="1" x14ac:dyDescent="0.2">
      <c r="A40" s="185">
        <v>37</v>
      </c>
      <c r="B40" s="186">
        <v>8694</v>
      </c>
      <c r="C40" s="187" t="s">
        <v>322</v>
      </c>
      <c r="D40" s="221">
        <v>0</v>
      </c>
      <c r="E40" s="221">
        <v>4119872</v>
      </c>
      <c r="F40" s="221">
        <v>4119872</v>
      </c>
      <c r="G40" s="228">
        <v>6995</v>
      </c>
      <c r="H40" s="222">
        <v>6.1</v>
      </c>
    </row>
    <row r="41" spans="1:8" ht="18" customHeight="1" x14ac:dyDescent="0.2">
      <c r="A41" s="185">
        <v>38</v>
      </c>
      <c r="B41" s="186">
        <v>3393</v>
      </c>
      <c r="C41" s="187" t="s">
        <v>322</v>
      </c>
      <c r="D41" s="221">
        <v>5857293</v>
      </c>
      <c r="E41" s="221">
        <v>0</v>
      </c>
      <c r="F41" s="221">
        <v>5857293</v>
      </c>
      <c r="G41" s="228">
        <v>13590</v>
      </c>
      <c r="H41" s="222">
        <v>6.1</v>
      </c>
    </row>
    <row r="42" spans="1:8" ht="18" customHeight="1" x14ac:dyDescent="0.2">
      <c r="A42" s="185">
        <v>39</v>
      </c>
      <c r="B42" s="186">
        <v>9470</v>
      </c>
      <c r="C42" s="187" t="s">
        <v>322</v>
      </c>
      <c r="D42" s="221">
        <v>0</v>
      </c>
      <c r="E42" s="221">
        <v>5791641</v>
      </c>
      <c r="F42" s="221">
        <v>5791641</v>
      </c>
      <c r="G42" s="228">
        <v>9356</v>
      </c>
      <c r="H42" s="222">
        <v>5.9</v>
      </c>
    </row>
    <row r="43" spans="1:8" ht="18" customHeight="1" x14ac:dyDescent="0.2">
      <c r="A43" s="185">
        <v>40</v>
      </c>
      <c r="B43" s="186">
        <v>7249</v>
      </c>
      <c r="C43" s="187" t="s">
        <v>322</v>
      </c>
      <c r="D43" s="221">
        <v>0</v>
      </c>
      <c r="E43" s="221">
        <v>3352156</v>
      </c>
      <c r="F43" s="221">
        <v>3352156</v>
      </c>
      <c r="G43" s="221">
        <v>5711</v>
      </c>
      <c r="H43" s="222">
        <v>5.9</v>
      </c>
    </row>
    <row r="44" spans="1:8" ht="18" customHeight="1" x14ac:dyDescent="0.2">
      <c r="A44" s="185">
        <v>41</v>
      </c>
      <c r="B44" s="186">
        <v>7483</v>
      </c>
      <c r="C44" s="187" t="s">
        <v>322</v>
      </c>
      <c r="D44" s="221">
        <v>680973</v>
      </c>
      <c r="E44" s="221">
        <v>5220214</v>
      </c>
      <c r="F44" s="221">
        <v>5901187</v>
      </c>
      <c r="G44" s="221">
        <v>11262</v>
      </c>
      <c r="H44" s="222">
        <v>5.7</v>
      </c>
    </row>
    <row r="45" spans="1:8" ht="18" customHeight="1" x14ac:dyDescent="0.2">
      <c r="A45" s="185">
        <v>42</v>
      </c>
      <c r="B45" s="186">
        <v>9102</v>
      </c>
      <c r="C45" s="187" t="s">
        <v>322</v>
      </c>
      <c r="D45" s="221">
        <v>529551</v>
      </c>
      <c r="E45" s="221">
        <v>3339118</v>
      </c>
      <c r="F45" s="221">
        <v>3868669</v>
      </c>
      <c r="G45" s="221">
        <v>6535</v>
      </c>
      <c r="H45" s="222">
        <v>5.0999999999999996</v>
      </c>
    </row>
    <row r="46" spans="1:8" ht="18" customHeight="1" x14ac:dyDescent="0.2">
      <c r="A46" s="185">
        <v>43</v>
      </c>
      <c r="B46" s="186">
        <v>1825</v>
      </c>
      <c r="C46" s="187" t="s">
        <v>322</v>
      </c>
      <c r="D46" s="221">
        <v>5305628</v>
      </c>
      <c r="E46" s="221">
        <v>0</v>
      </c>
      <c r="F46" s="221">
        <v>5305628</v>
      </c>
      <c r="G46" s="221">
        <v>9148</v>
      </c>
      <c r="H46" s="222">
        <v>4.9000000000000004</v>
      </c>
    </row>
    <row r="47" spans="1:8" ht="18" customHeight="1" x14ac:dyDescent="0.2">
      <c r="A47" s="185">
        <v>44</v>
      </c>
      <c r="B47" s="186">
        <v>4965</v>
      </c>
      <c r="C47" s="187" t="s">
        <v>322</v>
      </c>
      <c r="D47" s="221">
        <v>244512</v>
      </c>
      <c r="E47" s="221">
        <v>3753862</v>
      </c>
      <c r="F47" s="221">
        <v>3998374</v>
      </c>
      <c r="G47" s="221">
        <v>9171</v>
      </c>
      <c r="H47" s="222">
        <v>4.9000000000000004</v>
      </c>
    </row>
    <row r="48" spans="1:8" ht="18" customHeight="1" x14ac:dyDescent="0.2">
      <c r="A48" s="185">
        <v>45</v>
      </c>
      <c r="B48" s="186">
        <v>5634</v>
      </c>
      <c r="C48" s="187" t="s">
        <v>327</v>
      </c>
      <c r="D48" s="221">
        <v>0</v>
      </c>
      <c r="E48" s="221">
        <v>1711800</v>
      </c>
      <c r="F48" s="221">
        <v>1711800</v>
      </c>
      <c r="G48" s="221">
        <v>3935</v>
      </c>
      <c r="H48" s="222">
        <v>4.7</v>
      </c>
    </row>
    <row r="49" spans="1:8" ht="18" customHeight="1" x14ac:dyDescent="0.2">
      <c r="A49" s="185">
        <v>46</v>
      </c>
      <c r="B49" s="186">
        <v>9333</v>
      </c>
      <c r="C49" s="187" t="s">
        <v>322</v>
      </c>
      <c r="D49" s="221">
        <v>0</v>
      </c>
      <c r="E49" s="221">
        <v>3731801</v>
      </c>
      <c r="F49" s="221">
        <v>3731801</v>
      </c>
      <c r="G49" s="221">
        <v>6490</v>
      </c>
      <c r="H49" s="222">
        <v>4.5</v>
      </c>
    </row>
    <row r="50" spans="1:8" ht="18" customHeight="1" x14ac:dyDescent="0.2">
      <c r="A50" s="185">
        <v>47</v>
      </c>
      <c r="B50" s="186">
        <v>5381</v>
      </c>
      <c r="C50" s="187" t="s">
        <v>322</v>
      </c>
      <c r="D50" s="221">
        <v>0</v>
      </c>
      <c r="E50" s="221">
        <v>1100000</v>
      </c>
      <c r="F50" s="221">
        <v>1100000</v>
      </c>
      <c r="G50" s="221">
        <v>3514</v>
      </c>
      <c r="H50" s="222">
        <v>4</v>
      </c>
    </row>
    <row r="51" spans="1:8" ht="18" customHeight="1" x14ac:dyDescent="0.2">
      <c r="A51" s="185">
        <v>48</v>
      </c>
      <c r="B51" s="186">
        <v>6241</v>
      </c>
      <c r="C51" s="187" t="s">
        <v>322</v>
      </c>
      <c r="D51" s="221">
        <v>4645019</v>
      </c>
      <c r="E51" s="221">
        <v>0</v>
      </c>
      <c r="F51" s="221">
        <v>4645019</v>
      </c>
      <c r="G51" s="221">
        <v>9055</v>
      </c>
      <c r="H51" s="222">
        <v>3.9</v>
      </c>
    </row>
    <row r="52" spans="1:8" ht="18" customHeight="1" x14ac:dyDescent="0.2">
      <c r="A52" s="185">
        <v>49</v>
      </c>
      <c r="B52" s="186">
        <v>2178</v>
      </c>
      <c r="C52" s="187" t="s">
        <v>322</v>
      </c>
      <c r="D52" s="221">
        <v>1099540</v>
      </c>
      <c r="E52" s="221">
        <v>324625</v>
      </c>
      <c r="F52" s="221">
        <v>1424165</v>
      </c>
      <c r="G52" s="221">
        <v>7016</v>
      </c>
      <c r="H52" s="222">
        <v>3.6</v>
      </c>
    </row>
    <row r="53" spans="1:8" ht="18" customHeight="1" x14ac:dyDescent="0.2">
      <c r="A53" s="185">
        <v>50</v>
      </c>
      <c r="B53" s="186">
        <v>6299</v>
      </c>
      <c r="C53" s="187" t="s">
        <v>316</v>
      </c>
      <c r="D53" s="221">
        <v>1699000</v>
      </c>
      <c r="E53" s="221">
        <v>0</v>
      </c>
      <c r="F53" s="221">
        <v>1699000</v>
      </c>
      <c r="G53" s="228">
        <v>7829</v>
      </c>
      <c r="H53" s="222">
        <v>3.5</v>
      </c>
    </row>
    <row r="54" spans="1:8" ht="18" customHeight="1" x14ac:dyDescent="0.2">
      <c r="A54" s="185">
        <v>51</v>
      </c>
      <c r="B54" s="186">
        <v>6276</v>
      </c>
      <c r="C54" s="187" t="s">
        <v>322</v>
      </c>
      <c r="D54" s="221">
        <v>837456</v>
      </c>
      <c r="E54" s="221">
        <v>0</v>
      </c>
      <c r="F54" s="221">
        <v>837456</v>
      </c>
      <c r="G54" s="228">
        <v>2820</v>
      </c>
      <c r="H54" s="222">
        <v>2.6</v>
      </c>
    </row>
    <row r="55" spans="1:8" ht="18" customHeight="1" x14ac:dyDescent="0.2">
      <c r="A55" s="185">
        <v>52</v>
      </c>
      <c r="B55" s="186">
        <v>5315</v>
      </c>
      <c r="C55" s="187" t="s">
        <v>322</v>
      </c>
      <c r="D55" s="221">
        <v>908914</v>
      </c>
      <c r="E55" s="221">
        <v>0</v>
      </c>
      <c r="F55" s="221">
        <v>908914</v>
      </c>
      <c r="G55" s="228">
        <v>2532</v>
      </c>
      <c r="H55" s="222">
        <v>2.2999999999999998</v>
      </c>
    </row>
    <row r="56" spans="1:8" ht="18" customHeight="1" x14ac:dyDescent="0.2">
      <c r="A56" s="185">
        <v>53</v>
      </c>
      <c r="B56" s="186">
        <v>2609</v>
      </c>
      <c r="C56" s="187" t="s">
        <v>322</v>
      </c>
      <c r="D56" s="221">
        <v>0</v>
      </c>
      <c r="E56" s="221">
        <v>847219</v>
      </c>
      <c r="F56" s="221">
        <v>847219</v>
      </c>
      <c r="G56" s="228">
        <v>1904</v>
      </c>
      <c r="H56" s="222">
        <v>2.1</v>
      </c>
    </row>
    <row r="57" spans="1:8" ht="18" customHeight="1" x14ac:dyDescent="0.2">
      <c r="A57" s="185">
        <v>54</v>
      </c>
      <c r="B57" s="186">
        <v>5065</v>
      </c>
      <c r="C57" s="187" t="s">
        <v>322</v>
      </c>
      <c r="D57" s="221">
        <v>1634075</v>
      </c>
      <c r="E57" s="221">
        <v>0</v>
      </c>
      <c r="F57" s="221">
        <v>1634075</v>
      </c>
      <c r="G57" s="228">
        <v>16179</v>
      </c>
      <c r="H57" s="230">
        <v>2</v>
      </c>
    </row>
    <row r="58" spans="1:8" ht="18" customHeight="1" x14ac:dyDescent="0.2">
      <c r="A58" s="185">
        <v>55</v>
      </c>
      <c r="B58" s="186">
        <v>6056</v>
      </c>
      <c r="C58" s="187" t="s">
        <v>322</v>
      </c>
      <c r="D58" s="221">
        <v>140084</v>
      </c>
      <c r="E58" s="223">
        <v>583987</v>
      </c>
      <c r="F58" s="221">
        <v>724071</v>
      </c>
      <c r="G58" s="228">
        <v>1952</v>
      </c>
      <c r="H58" s="222">
        <v>1.9</v>
      </c>
    </row>
    <row r="59" spans="1:8" ht="18" customHeight="1" x14ac:dyDescent="0.2">
      <c r="A59" s="185">
        <v>56</v>
      </c>
      <c r="B59" s="186">
        <v>2245</v>
      </c>
      <c r="C59" s="187" t="s">
        <v>322</v>
      </c>
      <c r="D59" s="228">
        <v>625368</v>
      </c>
      <c r="E59" s="221">
        <v>61725</v>
      </c>
      <c r="F59" s="221">
        <v>687093</v>
      </c>
      <c r="G59" s="228">
        <v>1803</v>
      </c>
      <c r="H59" s="222">
        <v>1.9</v>
      </c>
    </row>
    <row r="60" spans="1:8" ht="18" customHeight="1" x14ac:dyDescent="0.2">
      <c r="A60" s="185">
        <v>57</v>
      </c>
      <c r="B60" s="186">
        <v>1729</v>
      </c>
      <c r="C60" s="187" t="s">
        <v>322</v>
      </c>
      <c r="D60" s="221">
        <v>89326</v>
      </c>
      <c r="E60" s="221">
        <v>336019</v>
      </c>
      <c r="F60" s="221">
        <v>425345</v>
      </c>
      <c r="G60" s="228">
        <v>2035</v>
      </c>
      <c r="H60" s="222">
        <v>1.6</v>
      </c>
    </row>
    <row r="61" spans="1:8" ht="18" customHeight="1" x14ac:dyDescent="0.2">
      <c r="A61" s="185">
        <v>58</v>
      </c>
      <c r="B61" s="186">
        <v>5143</v>
      </c>
      <c r="C61" s="187" t="s">
        <v>327</v>
      </c>
      <c r="D61" s="221">
        <v>944494</v>
      </c>
      <c r="E61" s="221">
        <v>0</v>
      </c>
      <c r="F61" s="221">
        <v>944494</v>
      </c>
      <c r="G61" s="228">
        <v>1480</v>
      </c>
      <c r="H61" s="222">
        <v>1.5</v>
      </c>
    </row>
    <row r="62" spans="1:8" ht="18" customHeight="1" x14ac:dyDescent="0.2">
      <c r="A62" s="185">
        <v>59</v>
      </c>
      <c r="B62" s="186">
        <v>7798</v>
      </c>
      <c r="C62" s="187" t="s">
        <v>322</v>
      </c>
      <c r="D62" s="228">
        <v>0</v>
      </c>
      <c r="E62" s="221">
        <v>954102</v>
      </c>
      <c r="F62" s="228">
        <v>954102</v>
      </c>
      <c r="G62" s="228">
        <v>1665</v>
      </c>
      <c r="H62" s="222">
        <v>1.1000000000000001</v>
      </c>
    </row>
    <row r="63" spans="1:8" ht="18" customHeight="1" x14ac:dyDescent="0.2">
      <c r="A63" s="185">
        <v>60</v>
      </c>
      <c r="B63" s="186">
        <v>7653</v>
      </c>
      <c r="C63" s="187" t="s">
        <v>322</v>
      </c>
      <c r="D63" s="228">
        <v>432729</v>
      </c>
      <c r="E63" s="221">
        <v>0</v>
      </c>
      <c r="F63" s="228">
        <v>432729</v>
      </c>
      <c r="G63" s="228">
        <v>1818</v>
      </c>
      <c r="H63" s="222">
        <v>0.9</v>
      </c>
    </row>
    <row r="64" spans="1:8" ht="18" customHeight="1" x14ac:dyDescent="0.2">
      <c r="A64" s="185">
        <v>61</v>
      </c>
      <c r="B64" s="186">
        <v>8589</v>
      </c>
      <c r="C64" s="187" t="s">
        <v>322</v>
      </c>
      <c r="D64" s="228">
        <v>0</v>
      </c>
      <c r="E64" s="221">
        <v>196773</v>
      </c>
      <c r="F64" s="228">
        <v>196773</v>
      </c>
      <c r="G64" s="228">
        <v>937</v>
      </c>
      <c r="H64" s="222">
        <v>0.6</v>
      </c>
    </row>
    <row r="65" spans="1:8" ht="18" customHeight="1" x14ac:dyDescent="0.2">
      <c r="A65" s="185">
        <v>62</v>
      </c>
      <c r="B65" s="186">
        <v>5255</v>
      </c>
      <c r="C65" s="187" t="s">
        <v>322</v>
      </c>
      <c r="D65" s="228">
        <v>0</v>
      </c>
      <c r="E65" s="221">
        <v>44768</v>
      </c>
      <c r="F65" s="228">
        <v>44768</v>
      </c>
      <c r="G65" s="228">
        <v>143</v>
      </c>
      <c r="H65" s="222">
        <v>0.1</v>
      </c>
    </row>
    <row r="66" spans="1:8" ht="18" customHeight="1" x14ac:dyDescent="0.2">
      <c r="A66" s="185">
        <v>63</v>
      </c>
      <c r="B66" s="186">
        <v>3318</v>
      </c>
      <c r="C66" s="187" t="s">
        <v>322</v>
      </c>
      <c r="D66" s="228">
        <v>0</v>
      </c>
      <c r="E66" s="221">
        <v>3085</v>
      </c>
      <c r="F66" s="221">
        <v>3085</v>
      </c>
      <c r="G66" s="228">
        <v>6</v>
      </c>
      <c r="H66" s="222" t="s">
        <v>216</v>
      </c>
    </row>
    <row r="67" spans="1:8" ht="18" customHeight="1" x14ac:dyDescent="0.2">
      <c r="A67" s="185">
        <v>64</v>
      </c>
      <c r="B67" s="186">
        <v>1980</v>
      </c>
      <c r="C67" s="187" t="s">
        <v>322</v>
      </c>
      <c r="D67" s="228">
        <v>0</v>
      </c>
      <c r="E67" s="221">
        <v>0</v>
      </c>
      <c r="F67" s="221">
        <v>0</v>
      </c>
      <c r="G67" s="221">
        <v>0</v>
      </c>
      <c r="H67" s="222">
        <v>0</v>
      </c>
    </row>
    <row r="68" spans="1:8" ht="18" customHeight="1" x14ac:dyDescent="0.2">
      <c r="A68" s="185">
        <v>65</v>
      </c>
      <c r="B68" s="186">
        <v>4577</v>
      </c>
      <c r="C68" s="187" t="s">
        <v>316</v>
      </c>
      <c r="D68" s="221">
        <v>0</v>
      </c>
      <c r="E68" s="221">
        <v>0</v>
      </c>
      <c r="F68" s="221">
        <v>0</v>
      </c>
      <c r="G68" s="221">
        <v>0</v>
      </c>
      <c r="H68" s="222">
        <v>0</v>
      </c>
    </row>
    <row r="69" spans="1:8" ht="18" customHeight="1" x14ac:dyDescent="0.2">
      <c r="A69" s="185">
        <v>66</v>
      </c>
      <c r="B69" s="186">
        <v>1528</v>
      </c>
      <c r="C69" s="187" t="s">
        <v>316</v>
      </c>
      <c r="D69" s="221">
        <v>0</v>
      </c>
      <c r="E69" s="221">
        <v>0</v>
      </c>
      <c r="F69" s="221">
        <v>0</v>
      </c>
      <c r="G69" s="221">
        <v>0</v>
      </c>
      <c r="H69" s="222">
        <v>0</v>
      </c>
    </row>
    <row r="70" spans="1:8" ht="18" customHeight="1" x14ac:dyDescent="0.2">
      <c r="A70" s="185">
        <v>67</v>
      </c>
      <c r="B70" s="186">
        <v>5442</v>
      </c>
      <c r="C70" s="187" t="s">
        <v>322</v>
      </c>
      <c r="D70" s="221">
        <v>0</v>
      </c>
      <c r="E70" s="221">
        <v>0</v>
      </c>
      <c r="F70" s="221">
        <v>0</v>
      </c>
      <c r="G70" s="221">
        <v>0</v>
      </c>
      <c r="H70" s="222">
        <v>0</v>
      </c>
    </row>
    <row r="71" spans="1:8" ht="18" customHeight="1" x14ac:dyDescent="0.2">
      <c r="A71" s="185">
        <v>68</v>
      </c>
      <c r="B71" s="186">
        <v>3346</v>
      </c>
      <c r="C71" s="187" t="s">
        <v>316</v>
      </c>
      <c r="D71" s="221">
        <v>0</v>
      </c>
      <c r="E71" s="228">
        <v>0</v>
      </c>
      <c r="F71" s="228">
        <v>0</v>
      </c>
      <c r="G71" s="228">
        <v>0</v>
      </c>
      <c r="H71" s="230">
        <v>0</v>
      </c>
    </row>
    <row r="72" spans="1:8" ht="21.95" customHeight="1" x14ac:dyDescent="0.2">
      <c r="A72" s="160"/>
      <c r="B72" s="406" t="s">
        <v>512</v>
      </c>
      <c r="C72" s="406" t="s">
        <v>408</v>
      </c>
      <c r="D72" s="197">
        <v>6037821</v>
      </c>
      <c r="E72" s="197">
        <v>3643982</v>
      </c>
      <c r="F72" s="197">
        <v>5991807</v>
      </c>
      <c r="G72" s="197">
        <v>12520</v>
      </c>
      <c r="H72" s="236">
        <v>8.6999999999999993</v>
      </c>
    </row>
    <row r="73" spans="1:8" ht="21.95" customHeight="1" x14ac:dyDescent="0.2">
      <c r="A73" s="160"/>
      <c r="B73" s="225" t="s">
        <v>400</v>
      </c>
      <c r="C73" s="164"/>
      <c r="D73" s="197">
        <v>28919</v>
      </c>
      <c r="E73" s="227">
        <v>3085</v>
      </c>
      <c r="F73" s="197">
        <v>3085</v>
      </c>
      <c r="G73" s="237">
        <v>6</v>
      </c>
      <c r="H73" s="238" t="s">
        <v>216</v>
      </c>
    </row>
    <row r="74" spans="1:8" ht="21.95" customHeight="1" x14ac:dyDescent="0.2">
      <c r="A74" s="160"/>
      <c r="B74" s="225" t="s">
        <v>401</v>
      </c>
      <c r="C74" s="164"/>
      <c r="D74" s="197">
        <v>36309707</v>
      </c>
      <c r="E74" s="197">
        <v>12423979</v>
      </c>
      <c r="F74" s="197">
        <v>36309707</v>
      </c>
      <c r="G74" s="197">
        <v>99413</v>
      </c>
      <c r="H74" s="236">
        <v>33.799999999999997</v>
      </c>
    </row>
    <row r="76" spans="1:8" x14ac:dyDescent="0.2">
      <c r="A76" s="137" t="s">
        <v>567</v>
      </c>
      <c r="B76" s="137"/>
      <c r="C76" s="137"/>
    </row>
    <row r="77" spans="1:8" ht="18" customHeight="1" x14ac:dyDescent="0.2">
      <c r="A77" s="29" t="s">
        <v>124</v>
      </c>
      <c r="B77" s="109"/>
      <c r="C77" s="109"/>
    </row>
  </sheetData>
  <autoFilter ref="A3:H3" xr:uid="{00000000-0009-0000-0000-000027000000}"/>
  <mergeCells count="2">
    <mergeCell ref="A2:B2"/>
    <mergeCell ref="B72:C72"/>
  </mergeCells>
  <conditionalFormatting sqref="A4:H71">
    <cfRule type="expression" dxfId="11" priority="1">
      <formula>MOD(ROW(),2)=0</formula>
    </cfRule>
  </conditionalFormatting>
  <hyperlinks>
    <hyperlink ref="A2:B2" location="TOC!A1" display="Return to Table of Contents" xr:uid="{00000000-0004-0000-2700-000000000000}"/>
  </hyperlinks>
  <pageMargins left="0.25" right="0.25" top="0.75" bottom="0.75" header="0.3" footer="0.3"/>
  <pageSetup scale="49" orientation="portrait" r:id="rId1"/>
  <headerFooter>
    <oddHeader>&amp;L2022-23 &amp;"Arial,Italic"Survey of Dental Education&amp;"Arial,Regular" 
Report 3 - Finances</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70C0"/>
    <pageSetUpPr fitToPage="1"/>
  </sheetPr>
  <dimension ref="A1:A94"/>
  <sheetViews>
    <sheetView workbookViewId="0">
      <pane ySplit="2" topLeftCell="A3" activePane="bottomLeft" state="frozen"/>
      <selection pane="bottomLeft"/>
    </sheetView>
  </sheetViews>
  <sheetFormatPr defaultColWidth="9.140625" defaultRowHeight="14.25" x14ac:dyDescent="0.2"/>
  <cols>
    <col min="1" max="1" width="125.85546875" style="30" customWidth="1"/>
    <col min="2" max="16384" width="9.140625" style="1"/>
  </cols>
  <sheetData>
    <row r="1" spans="1:1" ht="15" x14ac:dyDescent="0.25">
      <c r="A1" s="3" t="s">
        <v>51</v>
      </c>
    </row>
    <row r="2" spans="1:1" ht="19.5" customHeight="1" x14ac:dyDescent="0.2">
      <c r="A2" s="184" t="s">
        <v>64</v>
      </c>
    </row>
    <row r="3" spans="1:1" ht="24.95" customHeight="1" x14ac:dyDescent="0.2">
      <c r="A3" s="183" t="s">
        <v>568</v>
      </c>
    </row>
    <row r="4" spans="1:1" ht="20.100000000000001" customHeight="1" x14ac:dyDescent="0.2">
      <c r="A4" s="242" t="s">
        <v>569</v>
      </c>
    </row>
    <row r="5" spans="1:1" ht="20.100000000000001" customHeight="1" x14ac:dyDescent="0.2">
      <c r="A5" s="242" t="s">
        <v>570</v>
      </c>
    </row>
    <row r="6" spans="1:1" ht="20.100000000000001" customHeight="1" x14ac:dyDescent="0.2">
      <c r="A6" s="242" t="s">
        <v>571</v>
      </c>
    </row>
    <row r="7" spans="1:1" ht="20.100000000000001" customHeight="1" x14ac:dyDescent="0.2">
      <c r="A7" s="242" t="s">
        <v>446</v>
      </c>
    </row>
    <row r="8" spans="1:1" ht="20.100000000000001" customHeight="1" x14ac:dyDescent="0.2">
      <c r="A8" s="242" t="s">
        <v>572</v>
      </c>
    </row>
    <row r="9" spans="1:1" ht="20.100000000000001" customHeight="1" x14ac:dyDescent="0.2">
      <c r="A9" s="242" t="s">
        <v>573</v>
      </c>
    </row>
    <row r="10" spans="1:1" ht="20.100000000000001" customHeight="1" x14ac:dyDescent="0.2">
      <c r="A10" s="242" t="s">
        <v>574</v>
      </c>
    </row>
    <row r="11" spans="1:1" ht="20.100000000000001" customHeight="1" x14ac:dyDescent="0.2">
      <c r="A11" s="242" t="s">
        <v>575</v>
      </c>
    </row>
    <row r="12" spans="1:1" ht="20.100000000000001" customHeight="1" x14ac:dyDescent="0.2">
      <c r="A12" s="242" t="s">
        <v>576</v>
      </c>
    </row>
    <row r="13" spans="1:1" ht="20.100000000000001" customHeight="1" x14ac:dyDescent="0.2">
      <c r="A13" s="242" t="s">
        <v>577</v>
      </c>
    </row>
    <row r="14" spans="1:1" ht="20.100000000000001" customHeight="1" x14ac:dyDescent="0.2">
      <c r="A14" s="242" t="s">
        <v>578</v>
      </c>
    </row>
    <row r="15" spans="1:1" ht="20.100000000000001" customHeight="1" x14ac:dyDescent="0.2">
      <c r="A15" s="242" t="s">
        <v>579</v>
      </c>
    </row>
    <row r="16" spans="1:1" ht="20.100000000000001" customHeight="1" x14ac:dyDescent="0.2">
      <c r="A16" s="242" t="s">
        <v>580</v>
      </c>
    </row>
    <row r="17" spans="1:1" ht="20.100000000000001" customHeight="1" x14ac:dyDescent="0.2">
      <c r="A17" s="242" t="s">
        <v>581</v>
      </c>
    </row>
    <row r="18" spans="1:1" ht="20.100000000000001" customHeight="1" x14ac:dyDescent="0.2">
      <c r="A18" s="242" t="s">
        <v>582</v>
      </c>
    </row>
    <row r="19" spans="1:1" ht="20.100000000000001" customHeight="1" x14ac:dyDescent="0.2">
      <c r="A19" s="242" t="s">
        <v>583</v>
      </c>
    </row>
    <row r="20" spans="1:1" ht="20.100000000000001" customHeight="1" x14ac:dyDescent="0.2">
      <c r="A20" s="242" t="s">
        <v>584</v>
      </c>
    </row>
    <row r="21" spans="1:1" ht="20.100000000000001" customHeight="1" x14ac:dyDescent="0.2">
      <c r="A21" s="242" t="s">
        <v>585</v>
      </c>
    </row>
    <row r="22" spans="1:1" ht="20.100000000000001" customHeight="1" x14ac:dyDescent="0.2">
      <c r="A22" s="242" t="s">
        <v>586</v>
      </c>
    </row>
    <row r="23" spans="1:1" ht="20.100000000000001" customHeight="1" x14ac:dyDescent="0.2">
      <c r="A23" s="242" t="s">
        <v>587</v>
      </c>
    </row>
    <row r="24" spans="1:1" ht="20.100000000000001" customHeight="1" x14ac:dyDescent="0.2">
      <c r="A24" s="242" t="s">
        <v>588</v>
      </c>
    </row>
    <row r="25" spans="1:1" ht="20.100000000000001" customHeight="1" x14ac:dyDescent="0.2">
      <c r="A25" s="242" t="s">
        <v>589</v>
      </c>
    </row>
    <row r="26" spans="1:1" ht="20.100000000000001" customHeight="1" x14ac:dyDescent="0.2">
      <c r="A26" s="242" t="s">
        <v>590</v>
      </c>
    </row>
    <row r="27" spans="1:1" ht="20.100000000000001" customHeight="1" x14ac:dyDescent="0.2">
      <c r="A27" s="242" t="s">
        <v>591</v>
      </c>
    </row>
    <row r="28" spans="1:1" ht="20.100000000000001" customHeight="1" x14ac:dyDescent="0.2">
      <c r="A28" s="242" t="s">
        <v>288</v>
      </c>
    </row>
    <row r="29" spans="1:1" ht="20.100000000000001" customHeight="1" x14ac:dyDescent="0.2">
      <c r="A29" s="242" t="s">
        <v>592</v>
      </c>
    </row>
    <row r="30" spans="1:1" ht="20.100000000000001" customHeight="1" x14ac:dyDescent="0.2">
      <c r="A30" s="242" t="s">
        <v>593</v>
      </c>
    </row>
    <row r="31" spans="1:1" ht="20.100000000000001" customHeight="1" x14ac:dyDescent="0.2">
      <c r="A31" s="242" t="s">
        <v>594</v>
      </c>
    </row>
    <row r="32" spans="1:1" ht="20.100000000000001" customHeight="1" x14ac:dyDescent="0.2">
      <c r="A32" s="242" t="s">
        <v>595</v>
      </c>
    </row>
    <row r="33" spans="1:1" ht="20.100000000000001" customHeight="1" x14ac:dyDescent="0.2">
      <c r="A33" s="242" t="s">
        <v>596</v>
      </c>
    </row>
    <row r="34" spans="1:1" ht="20.100000000000001" customHeight="1" x14ac:dyDescent="0.2">
      <c r="A34" s="242" t="s">
        <v>597</v>
      </c>
    </row>
    <row r="35" spans="1:1" ht="20.100000000000001" customHeight="1" x14ac:dyDescent="0.2">
      <c r="A35" s="242" t="s">
        <v>598</v>
      </c>
    </row>
    <row r="36" spans="1:1" ht="20.100000000000001" customHeight="1" x14ac:dyDescent="0.2">
      <c r="A36" s="242" t="s">
        <v>599</v>
      </c>
    </row>
    <row r="37" spans="1:1" ht="20.100000000000001" customHeight="1" x14ac:dyDescent="0.2">
      <c r="A37" s="242" t="s">
        <v>600</v>
      </c>
    </row>
    <row r="38" spans="1:1" ht="20.100000000000001" customHeight="1" x14ac:dyDescent="0.2">
      <c r="A38" s="242" t="s">
        <v>601</v>
      </c>
    </row>
    <row r="39" spans="1:1" ht="20.100000000000001" customHeight="1" x14ac:dyDescent="0.2">
      <c r="A39" s="242" t="s">
        <v>602</v>
      </c>
    </row>
    <row r="40" spans="1:1" ht="20.100000000000001" customHeight="1" x14ac:dyDescent="0.2">
      <c r="A40" s="242" t="s">
        <v>603</v>
      </c>
    </row>
    <row r="41" spans="1:1" ht="20.100000000000001" customHeight="1" x14ac:dyDescent="0.2">
      <c r="A41" s="242" t="s">
        <v>604</v>
      </c>
    </row>
    <row r="42" spans="1:1" ht="20.100000000000001" customHeight="1" x14ac:dyDescent="0.2">
      <c r="A42" s="242" t="s">
        <v>605</v>
      </c>
    </row>
    <row r="43" spans="1:1" ht="20.100000000000001" customHeight="1" x14ac:dyDescent="0.2">
      <c r="A43" s="244"/>
    </row>
    <row r="44" spans="1:1" ht="24.95" customHeight="1" x14ac:dyDescent="0.2">
      <c r="A44" s="183" t="s">
        <v>606</v>
      </c>
    </row>
    <row r="45" spans="1:1" ht="24.95" customHeight="1" x14ac:dyDescent="0.2">
      <c r="A45" s="242" t="s">
        <v>607</v>
      </c>
    </row>
    <row r="46" spans="1:1" ht="20.100000000000001" customHeight="1" x14ac:dyDescent="0.2">
      <c r="A46" s="242" t="s">
        <v>608</v>
      </c>
    </row>
    <row r="47" spans="1:1" ht="20.100000000000001" customHeight="1" x14ac:dyDescent="0.2">
      <c r="A47" s="242" t="s">
        <v>609</v>
      </c>
    </row>
    <row r="48" spans="1:1" ht="20.100000000000001" customHeight="1" x14ac:dyDescent="0.2">
      <c r="A48" s="242" t="s">
        <v>610</v>
      </c>
    </row>
    <row r="49" spans="1:1" ht="20.100000000000001" customHeight="1" x14ac:dyDescent="0.2">
      <c r="A49" s="242" t="s">
        <v>611</v>
      </c>
    </row>
    <row r="50" spans="1:1" ht="20.100000000000001" customHeight="1" x14ac:dyDescent="0.2">
      <c r="A50" s="242" t="s">
        <v>580</v>
      </c>
    </row>
    <row r="51" spans="1:1" ht="20.100000000000001" customHeight="1" x14ac:dyDescent="0.2">
      <c r="A51" s="242" t="s">
        <v>612</v>
      </c>
    </row>
    <row r="52" spans="1:1" ht="20.100000000000001" customHeight="1" x14ac:dyDescent="0.2">
      <c r="A52" s="242" t="s">
        <v>613</v>
      </c>
    </row>
    <row r="53" spans="1:1" ht="20.100000000000001" customHeight="1" x14ac:dyDescent="0.2">
      <c r="A53" s="242" t="s">
        <v>614</v>
      </c>
    </row>
    <row r="54" spans="1:1" ht="20.100000000000001" customHeight="1" x14ac:dyDescent="0.2">
      <c r="A54" s="242" t="s">
        <v>615</v>
      </c>
    </row>
    <row r="55" spans="1:1" ht="20.100000000000001" customHeight="1" x14ac:dyDescent="0.2">
      <c r="A55" s="242" t="s">
        <v>616</v>
      </c>
    </row>
    <row r="56" spans="1:1" ht="20.100000000000001" customHeight="1" x14ac:dyDescent="0.2">
      <c r="A56" s="242" t="s">
        <v>617</v>
      </c>
    </row>
    <row r="57" spans="1:1" ht="20.100000000000001" customHeight="1" x14ac:dyDescent="0.2">
      <c r="A57" s="242" t="s">
        <v>618</v>
      </c>
    </row>
    <row r="58" spans="1:1" ht="20.100000000000001" customHeight="1" x14ac:dyDescent="0.2">
      <c r="A58" s="242" t="s">
        <v>619</v>
      </c>
    </row>
    <row r="59" spans="1:1" ht="20.100000000000001" customHeight="1" x14ac:dyDescent="0.2">
      <c r="A59" s="242" t="s">
        <v>620</v>
      </c>
    </row>
    <row r="60" spans="1:1" ht="20.100000000000001" customHeight="1" x14ac:dyDescent="0.2">
      <c r="A60" s="242" t="s">
        <v>621</v>
      </c>
    </row>
    <row r="61" spans="1:1" ht="20.100000000000001" customHeight="1" x14ac:dyDescent="0.2">
      <c r="A61" s="242" t="s">
        <v>621</v>
      </c>
    </row>
    <row r="62" spans="1:1" ht="20.100000000000001" customHeight="1" x14ac:dyDescent="0.2">
      <c r="A62" s="242" t="s">
        <v>622</v>
      </c>
    </row>
    <row r="63" spans="1:1" ht="20.100000000000001" customHeight="1" x14ac:dyDescent="0.2">
      <c r="A63" s="242" t="s">
        <v>623</v>
      </c>
    </row>
    <row r="64" spans="1:1" ht="20.100000000000001" customHeight="1" x14ac:dyDescent="0.2">
      <c r="A64" s="242" t="s">
        <v>624</v>
      </c>
    </row>
    <row r="65" spans="1:1" ht="20.100000000000001" customHeight="1" x14ac:dyDescent="0.2">
      <c r="A65" s="242" t="s">
        <v>625</v>
      </c>
    </row>
    <row r="66" spans="1:1" ht="20.100000000000001" customHeight="1" x14ac:dyDescent="0.2">
      <c r="A66" s="242" t="s">
        <v>626</v>
      </c>
    </row>
    <row r="67" spans="1:1" ht="20.100000000000001" customHeight="1" x14ac:dyDescent="0.2">
      <c r="A67" s="1"/>
    </row>
    <row r="68" spans="1:1" ht="12.75" x14ac:dyDescent="0.2">
      <c r="A68" s="137" t="s">
        <v>627</v>
      </c>
    </row>
    <row r="69" spans="1:1" ht="12.75" x14ac:dyDescent="0.2">
      <c r="A69" s="29" t="s">
        <v>124</v>
      </c>
    </row>
    <row r="70" spans="1:1" x14ac:dyDescent="0.2">
      <c r="A70" s="241"/>
    </row>
    <row r="71" spans="1:1" x14ac:dyDescent="0.2">
      <c r="A71" s="241"/>
    </row>
    <row r="72" spans="1:1" x14ac:dyDescent="0.2">
      <c r="A72" s="241"/>
    </row>
    <row r="73" spans="1:1" x14ac:dyDescent="0.2">
      <c r="A73" s="241"/>
    </row>
    <row r="74" spans="1:1" x14ac:dyDescent="0.2">
      <c r="A74" s="241"/>
    </row>
    <row r="75" spans="1:1" x14ac:dyDescent="0.2">
      <c r="A75" s="241"/>
    </row>
    <row r="76" spans="1:1" x14ac:dyDescent="0.2">
      <c r="A76" s="241"/>
    </row>
    <row r="77" spans="1:1" x14ac:dyDescent="0.2">
      <c r="A77" s="241"/>
    </row>
    <row r="78" spans="1:1" x14ac:dyDescent="0.2">
      <c r="A78" s="241"/>
    </row>
    <row r="79" spans="1:1" x14ac:dyDescent="0.2">
      <c r="A79" s="241"/>
    </row>
    <row r="80" spans="1:1" x14ac:dyDescent="0.2">
      <c r="A80" s="241"/>
    </row>
    <row r="81" spans="1:1" x14ac:dyDescent="0.2">
      <c r="A81" s="241"/>
    </row>
    <row r="82" spans="1:1" x14ac:dyDescent="0.2">
      <c r="A82" s="241"/>
    </row>
    <row r="83" spans="1:1" x14ac:dyDescent="0.2">
      <c r="A83" s="241"/>
    </row>
    <row r="84" spans="1:1" x14ac:dyDescent="0.2">
      <c r="A84" s="241"/>
    </row>
    <row r="85" spans="1:1" x14ac:dyDescent="0.2">
      <c r="A85" s="241"/>
    </row>
    <row r="86" spans="1:1" x14ac:dyDescent="0.2">
      <c r="A86" s="241"/>
    </row>
    <row r="87" spans="1:1" x14ac:dyDescent="0.2">
      <c r="A87" s="241"/>
    </row>
    <row r="88" spans="1:1" x14ac:dyDescent="0.2">
      <c r="A88" s="241"/>
    </row>
    <row r="89" spans="1:1" x14ac:dyDescent="0.2">
      <c r="A89" s="241"/>
    </row>
    <row r="90" spans="1:1" x14ac:dyDescent="0.2">
      <c r="A90" s="241"/>
    </row>
    <row r="91" spans="1:1" x14ac:dyDescent="0.2">
      <c r="A91" s="241"/>
    </row>
    <row r="92" spans="1:1" x14ac:dyDescent="0.2">
      <c r="A92" s="241"/>
    </row>
    <row r="93" spans="1:1" x14ac:dyDescent="0.2">
      <c r="A93" s="241"/>
    </row>
    <row r="94" spans="1:1" x14ac:dyDescent="0.2">
      <c r="A94" s="241"/>
    </row>
  </sheetData>
  <conditionalFormatting sqref="A4:A41 A45:A66">
    <cfRule type="expression" dxfId="10" priority="3">
      <formula>MOD(ROW(),2)=0</formula>
    </cfRule>
  </conditionalFormatting>
  <conditionalFormatting sqref="A42">
    <cfRule type="expression" dxfId="9" priority="2">
      <formula>MOD(ROW(),2)=0</formula>
    </cfRule>
  </conditionalFormatting>
  <hyperlinks>
    <hyperlink ref="A2" location="TOC!A1" display="Return to Table of Contents" xr:uid="{00000000-0004-0000-2A00-000000000000}"/>
  </hyperlinks>
  <pageMargins left="0.25" right="0.25" top="0.75" bottom="0.75" header="0.3" footer="0.3"/>
  <pageSetup scale="50" orientation="portrait" r:id="rId1"/>
  <headerFooter>
    <oddHeader>&amp;L2022-23 &amp;"Arial,Italic"Survey of Dental Education&amp;"Arial,Regular" 
Report 3 - Finances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DCCA6-E504-42C3-85A6-E738FD1F66C6}">
  <sheetPr>
    <tabColor theme="5"/>
    <pageSetUpPr fitToPage="1"/>
  </sheetPr>
  <dimension ref="A1:Q47"/>
  <sheetViews>
    <sheetView zoomScaleNormal="100" workbookViewId="0">
      <pane ySplit="2" topLeftCell="A3" activePane="bottomLeft" state="frozen"/>
      <selection pane="bottomLeft"/>
    </sheetView>
  </sheetViews>
  <sheetFormatPr defaultColWidth="9.140625" defaultRowHeight="12.75" x14ac:dyDescent="0.2"/>
  <cols>
    <col min="1" max="16384" width="9.140625" style="7"/>
  </cols>
  <sheetData>
    <row r="1" spans="1:17" ht="15" x14ac:dyDescent="0.25">
      <c r="A1" s="25" t="s">
        <v>6</v>
      </c>
      <c r="B1" s="25"/>
      <c r="C1" s="25"/>
      <c r="D1" s="26"/>
      <c r="E1" s="26"/>
      <c r="F1" s="26"/>
      <c r="G1" s="26"/>
      <c r="H1" s="26"/>
      <c r="I1" s="26"/>
      <c r="J1" s="26"/>
    </row>
    <row r="2" spans="1:17" ht="21.75" customHeight="1" x14ac:dyDescent="0.2">
      <c r="A2" s="381" t="s">
        <v>64</v>
      </c>
      <c r="B2" s="381"/>
      <c r="C2" s="381"/>
    </row>
    <row r="4" spans="1:17" x14ac:dyDescent="0.2">
      <c r="O4" s="27"/>
    </row>
    <row r="5" spans="1:17" x14ac:dyDescent="0.2">
      <c r="L5" s="27"/>
      <c r="O5" s="27"/>
      <c r="Q5" s="27"/>
    </row>
    <row r="6" spans="1:17" x14ac:dyDescent="0.2">
      <c r="B6" s="7">
        <v>2012</v>
      </c>
      <c r="C6" s="7">
        <v>2013</v>
      </c>
      <c r="D6" s="7">
        <v>2014</v>
      </c>
      <c r="E6" s="7">
        <v>2015</v>
      </c>
      <c r="F6" s="7">
        <v>2016</v>
      </c>
      <c r="G6" s="7">
        <v>2017</v>
      </c>
      <c r="H6" s="7">
        <v>2018</v>
      </c>
      <c r="I6" s="7">
        <v>2019</v>
      </c>
      <c r="J6" s="7">
        <v>2020</v>
      </c>
      <c r="K6" s="7">
        <v>2021</v>
      </c>
      <c r="L6" s="7">
        <v>2022</v>
      </c>
    </row>
    <row r="7" spans="1:17" x14ac:dyDescent="0.2">
      <c r="A7" s="7" t="s">
        <v>121</v>
      </c>
      <c r="B7" s="7">
        <v>3512</v>
      </c>
      <c r="C7" s="7">
        <v>3700</v>
      </c>
      <c r="D7" s="7">
        <v>3616</v>
      </c>
      <c r="E7" s="7">
        <v>3693</v>
      </c>
      <c r="F7" s="7">
        <v>3877</v>
      </c>
      <c r="G7" s="7">
        <v>4027</v>
      </c>
      <c r="H7" s="7">
        <v>4217</v>
      </c>
      <c r="I7" s="7">
        <v>4285</v>
      </c>
      <c r="J7" s="7">
        <v>4185</v>
      </c>
      <c r="K7" s="7">
        <v>4438</v>
      </c>
      <c r="L7" s="7">
        <v>4731</v>
      </c>
    </row>
    <row r="8" spans="1:17" x14ac:dyDescent="0.2">
      <c r="A8" s="7" t="s">
        <v>122</v>
      </c>
      <c r="B8" s="7">
        <v>3275</v>
      </c>
      <c r="C8" s="7">
        <v>3422</v>
      </c>
      <c r="D8" s="7">
        <v>3429</v>
      </c>
      <c r="E8" s="7">
        <v>3586</v>
      </c>
      <c r="F8" s="7">
        <v>3650</v>
      </c>
      <c r="G8" s="7">
        <v>3821</v>
      </c>
      <c r="H8" s="7">
        <v>3986</v>
      </c>
      <c r="I8" s="7">
        <v>4093</v>
      </c>
      <c r="J8" s="7">
        <v>3968</v>
      </c>
      <c r="K8" s="7">
        <v>3983</v>
      </c>
      <c r="L8" s="7">
        <v>4352</v>
      </c>
    </row>
    <row r="9" spans="1:17" x14ac:dyDescent="0.2">
      <c r="B9" s="7">
        <v>2012</v>
      </c>
      <c r="C9" s="7">
        <v>2013</v>
      </c>
      <c r="D9" s="7">
        <v>2014</v>
      </c>
      <c r="E9" s="7">
        <v>2015</v>
      </c>
      <c r="F9" s="7">
        <v>2016</v>
      </c>
      <c r="G9" s="7">
        <v>2017</v>
      </c>
      <c r="H9" s="7">
        <v>2018</v>
      </c>
      <c r="I9" s="7">
        <v>2019</v>
      </c>
      <c r="J9" s="7">
        <v>2020</v>
      </c>
      <c r="K9" s="7">
        <v>2021</v>
      </c>
      <c r="L9" s="7">
        <v>2022</v>
      </c>
    </row>
    <row r="10" spans="1:17" x14ac:dyDescent="0.2">
      <c r="A10" s="7" t="s">
        <v>125</v>
      </c>
      <c r="B10" s="7">
        <v>4540</v>
      </c>
      <c r="C10" s="7">
        <v>4712</v>
      </c>
      <c r="D10" s="7">
        <v>4571</v>
      </c>
      <c r="E10" s="7">
        <v>4634</v>
      </c>
      <c r="F10" s="7">
        <v>4766</v>
      </c>
      <c r="G10" s="7">
        <v>4848</v>
      </c>
      <c r="H10" s="7">
        <v>4982</v>
      </c>
      <c r="I10" s="7">
        <v>4949</v>
      </c>
      <c r="J10" s="7">
        <v>4769</v>
      </c>
      <c r="K10" s="7">
        <v>4724</v>
      </c>
      <c r="L10" s="7">
        <v>4731</v>
      </c>
    </row>
    <row r="11" spans="1:17" x14ac:dyDescent="0.2">
      <c r="A11" s="7" t="s">
        <v>126</v>
      </c>
      <c r="B11" s="7">
        <v>4233</v>
      </c>
      <c r="C11" s="7">
        <v>4358</v>
      </c>
      <c r="D11" s="7">
        <v>4334</v>
      </c>
      <c r="E11" s="7">
        <v>4500</v>
      </c>
      <c r="F11" s="7">
        <v>4487</v>
      </c>
      <c r="G11" s="7">
        <v>4600</v>
      </c>
      <c r="H11" s="7">
        <v>4709</v>
      </c>
      <c r="I11" s="7">
        <v>4728</v>
      </c>
      <c r="J11" s="7">
        <v>4521</v>
      </c>
      <c r="K11" s="7">
        <v>4240</v>
      </c>
      <c r="L11" s="7">
        <v>4352</v>
      </c>
    </row>
    <row r="33" spans="1:9" x14ac:dyDescent="0.2">
      <c r="A33" s="28"/>
      <c r="B33" s="28"/>
      <c r="C33" s="28"/>
      <c r="D33" s="28"/>
      <c r="E33" s="28"/>
      <c r="F33" s="28"/>
      <c r="G33" s="28"/>
      <c r="H33" s="28"/>
      <c r="I33" s="28"/>
    </row>
    <row r="43" spans="1:9" x14ac:dyDescent="0.2">
      <c r="A43" s="137" t="s">
        <v>123</v>
      </c>
    </row>
    <row r="44" spans="1:9" x14ac:dyDescent="0.2">
      <c r="A44" s="29" t="s">
        <v>124</v>
      </c>
    </row>
    <row r="46" spans="1:9" ht="13.35" customHeight="1" x14ac:dyDescent="0.2">
      <c r="B46" s="29"/>
      <c r="C46" s="29"/>
      <c r="D46" s="29"/>
      <c r="E46" s="29"/>
      <c r="F46" s="29"/>
      <c r="G46" s="29"/>
      <c r="H46" s="29"/>
      <c r="I46" s="29"/>
    </row>
    <row r="47" spans="1:9" x14ac:dyDescent="0.2">
      <c r="B47" s="29"/>
      <c r="C47" s="29"/>
      <c r="D47" s="29"/>
      <c r="E47" s="29"/>
      <c r="F47" s="29"/>
      <c r="G47" s="29"/>
      <c r="H47" s="29"/>
      <c r="I47" s="29"/>
    </row>
  </sheetData>
  <mergeCells count="1">
    <mergeCell ref="A2:C2"/>
  </mergeCells>
  <hyperlinks>
    <hyperlink ref="A2" location="TOC!A1" display="Return to Table of Contents" xr:uid="{DA3D265A-145E-44D5-86FF-3CEA5A726DFC}"/>
  </hyperlinks>
  <pageMargins left="0.25" right="0.25" top="0.75" bottom="0.75" header="0.3" footer="0.3"/>
  <pageSetup scale="75" orientation="portrait" r:id="rId1"/>
  <headerFooter>
    <oddHeader>&amp;L2022-23 &amp;"Arial,Italic"Survey of Dental Education&amp;"Arial,Regular" 
Report 3 - Finances</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70C0"/>
    <pageSetUpPr fitToPage="1"/>
  </sheetPr>
  <dimension ref="A1:H78"/>
  <sheetViews>
    <sheetView workbookViewId="0">
      <pane ySplit="3" topLeftCell="A4" activePane="bottomLeft" state="frozen"/>
      <selection pane="bottomLeft"/>
    </sheetView>
  </sheetViews>
  <sheetFormatPr defaultColWidth="9.140625" defaultRowHeight="12.75" x14ac:dyDescent="0.2"/>
  <cols>
    <col min="1" max="1" width="11.140625" style="1" customWidth="1"/>
    <col min="2" max="2" width="16.85546875" style="1" customWidth="1"/>
    <col min="3" max="3" width="25.42578125" style="1" customWidth="1"/>
    <col min="4" max="8" width="16.140625" style="1" customWidth="1"/>
    <col min="9" max="16384" width="9.140625" style="1"/>
  </cols>
  <sheetData>
    <row r="1" spans="1:8" ht="15" x14ac:dyDescent="0.2">
      <c r="A1" s="96" t="s">
        <v>628</v>
      </c>
      <c r="B1" s="240"/>
      <c r="C1" s="240"/>
      <c r="D1" s="240"/>
      <c r="E1" s="240"/>
      <c r="F1" s="240"/>
      <c r="G1" s="240"/>
      <c r="H1" s="240"/>
    </row>
    <row r="2" spans="1:8" ht="23.25" customHeight="1" x14ac:dyDescent="0.2">
      <c r="A2" s="387" t="s">
        <v>64</v>
      </c>
      <c r="B2" s="387"/>
    </row>
    <row r="3" spans="1:8" ht="53.25" customHeight="1" x14ac:dyDescent="0.2">
      <c r="A3" s="31" t="s">
        <v>307</v>
      </c>
      <c r="B3" s="31" t="s">
        <v>396</v>
      </c>
      <c r="C3" s="31" t="s">
        <v>309</v>
      </c>
      <c r="D3" s="31" t="s">
        <v>629</v>
      </c>
      <c r="E3" s="31" t="s">
        <v>630</v>
      </c>
      <c r="F3" s="31" t="s">
        <v>295</v>
      </c>
      <c r="G3" s="31" t="s">
        <v>631</v>
      </c>
      <c r="H3" s="31" t="s">
        <v>533</v>
      </c>
    </row>
    <row r="4" spans="1:8" ht="18" customHeight="1" x14ac:dyDescent="0.2">
      <c r="A4" s="185">
        <v>1</v>
      </c>
      <c r="B4" s="186">
        <v>5315</v>
      </c>
      <c r="C4" s="187" t="s">
        <v>322</v>
      </c>
      <c r="D4" s="221">
        <v>10102355</v>
      </c>
      <c r="E4" s="221">
        <v>0</v>
      </c>
      <c r="F4" s="221">
        <v>10102355</v>
      </c>
      <c r="G4" s="228">
        <v>28140</v>
      </c>
      <c r="H4" s="233">
        <v>25.3</v>
      </c>
    </row>
    <row r="5" spans="1:8" ht="18" customHeight="1" x14ac:dyDescent="0.2">
      <c r="A5" s="185">
        <v>2</v>
      </c>
      <c r="B5" s="186">
        <v>1825</v>
      </c>
      <c r="C5" s="187" t="s">
        <v>322</v>
      </c>
      <c r="D5" s="221">
        <v>4686182</v>
      </c>
      <c r="E5" s="221">
        <v>11409764</v>
      </c>
      <c r="F5" s="221">
        <v>16095946</v>
      </c>
      <c r="G5" s="228">
        <v>27752</v>
      </c>
      <c r="H5" s="233">
        <v>14.9</v>
      </c>
    </row>
    <row r="6" spans="1:8" ht="18" customHeight="1" x14ac:dyDescent="0.2">
      <c r="A6" s="185">
        <v>3</v>
      </c>
      <c r="B6" s="186">
        <v>6229</v>
      </c>
      <c r="C6" s="187" t="s">
        <v>316</v>
      </c>
      <c r="D6" s="221">
        <v>3872665</v>
      </c>
      <c r="E6" s="221">
        <v>600995</v>
      </c>
      <c r="F6" s="221">
        <v>4473660</v>
      </c>
      <c r="G6" s="228">
        <v>9725</v>
      </c>
      <c r="H6" s="233">
        <v>11.2</v>
      </c>
    </row>
    <row r="7" spans="1:8" ht="18" customHeight="1" x14ac:dyDescent="0.2">
      <c r="A7" s="185">
        <v>4</v>
      </c>
      <c r="B7" s="186">
        <v>7332</v>
      </c>
      <c r="C7" s="187" t="s">
        <v>316</v>
      </c>
      <c r="D7" s="221">
        <v>0</v>
      </c>
      <c r="E7" s="221">
        <v>1957990</v>
      </c>
      <c r="F7" s="221">
        <v>1957990</v>
      </c>
      <c r="G7" s="228">
        <v>8664</v>
      </c>
      <c r="H7" s="233">
        <v>9.9</v>
      </c>
    </row>
    <row r="8" spans="1:8" ht="18" customHeight="1" x14ac:dyDescent="0.2">
      <c r="A8" s="185">
        <v>5</v>
      </c>
      <c r="B8" s="186">
        <v>4786</v>
      </c>
      <c r="C8" s="187" t="s">
        <v>322</v>
      </c>
      <c r="D8" s="221">
        <v>7276183</v>
      </c>
      <c r="E8" s="221">
        <v>535080</v>
      </c>
      <c r="F8" s="221">
        <v>7811263</v>
      </c>
      <c r="G8" s="228">
        <v>12419</v>
      </c>
      <c r="H8" s="233">
        <v>9.8000000000000007</v>
      </c>
    </row>
    <row r="9" spans="1:8" ht="18" customHeight="1" x14ac:dyDescent="0.2">
      <c r="A9" s="185">
        <v>6</v>
      </c>
      <c r="B9" s="186">
        <v>9270</v>
      </c>
      <c r="C9" s="187" t="s">
        <v>322</v>
      </c>
      <c r="D9" s="221">
        <v>8270608</v>
      </c>
      <c r="E9" s="221">
        <v>46134</v>
      </c>
      <c r="F9" s="221">
        <v>8316742</v>
      </c>
      <c r="G9" s="228">
        <v>16734</v>
      </c>
      <c r="H9" s="233">
        <v>9.6999999999999993</v>
      </c>
    </row>
    <row r="10" spans="1:8" ht="18" customHeight="1" x14ac:dyDescent="0.2">
      <c r="A10" s="185">
        <v>7</v>
      </c>
      <c r="B10" s="186">
        <v>5442</v>
      </c>
      <c r="C10" s="187" t="s">
        <v>322</v>
      </c>
      <c r="D10" s="221">
        <v>2009673</v>
      </c>
      <c r="E10" s="221">
        <v>0</v>
      </c>
      <c r="F10" s="221">
        <v>2009673</v>
      </c>
      <c r="G10" s="228">
        <v>8007</v>
      </c>
      <c r="H10" s="233">
        <v>8.4</v>
      </c>
    </row>
    <row r="11" spans="1:8" ht="18" customHeight="1" x14ac:dyDescent="0.2">
      <c r="A11" s="185">
        <v>8</v>
      </c>
      <c r="B11" s="186">
        <v>2964</v>
      </c>
      <c r="C11" s="187" t="s">
        <v>316</v>
      </c>
      <c r="D11" s="221">
        <v>1904922</v>
      </c>
      <c r="E11" s="221">
        <v>1022571</v>
      </c>
      <c r="F11" s="221">
        <v>2927493</v>
      </c>
      <c r="G11" s="228">
        <v>6638</v>
      </c>
      <c r="H11" s="233">
        <v>6.6</v>
      </c>
    </row>
    <row r="12" spans="1:8" ht="18" customHeight="1" x14ac:dyDescent="0.2">
      <c r="A12" s="185">
        <v>9</v>
      </c>
      <c r="B12" s="186">
        <v>6533</v>
      </c>
      <c r="C12" s="187" t="s">
        <v>316</v>
      </c>
      <c r="D12" s="221">
        <v>3506732</v>
      </c>
      <c r="E12" s="221">
        <v>0</v>
      </c>
      <c r="F12" s="221">
        <v>3506732</v>
      </c>
      <c r="G12" s="228">
        <v>5403</v>
      </c>
      <c r="H12" s="233">
        <v>6.5</v>
      </c>
    </row>
    <row r="13" spans="1:8" ht="18" customHeight="1" x14ac:dyDescent="0.2">
      <c r="A13" s="185">
        <v>10</v>
      </c>
      <c r="B13" s="186">
        <v>9973</v>
      </c>
      <c r="C13" s="187" t="s">
        <v>316</v>
      </c>
      <c r="D13" s="221">
        <v>5609685</v>
      </c>
      <c r="E13" s="221">
        <v>0</v>
      </c>
      <c r="F13" s="221">
        <v>5609685</v>
      </c>
      <c r="G13" s="228">
        <v>10331</v>
      </c>
      <c r="H13" s="233">
        <v>6.5</v>
      </c>
    </row>
    <row r="14" spans="1:8" ht="18" customHeight="1" x14ac:dyDescent="0.2">
      <c r="A14" s="185">
        <v>11</v>
      </c>
      <c r="B14" s="186">
        <v>1528</v>
      </c>
      <c r="C14" s="187" t="s">
        <v>316</v>
      </c>
      <c r="D14" s="221">
        <v>6484983</v>
      </c>
      <c r="E14" s="221">
        <v>0</v>
      </c>
      <c r="F14" s="221">
        <v>6484983</v>
      </c>
      <c r="G14" s="228">
        <v>7880</v>
      </c>
      <c r="H14" s="233">
        <v>5.8</v>
      </c>
    </row>
    <row r="15" spans="1:8" ht="18" customHeight="1" x14ac:dyDescent="0.2">
      <c r="A15" s="185">
        <v>12</v>
      </c>
      <c r="B15" s="186">
        <v>9333</v>
      </c>
      <c r="C15" s="187" t="s">
        <v>322</v>
      </c>
      <c r="D15" s="221">
        <v>3912835</v>
      </c>
      <c r="E15" s="221">
        <v>0</v>
      </c>
      <c r="F15" s="221">
        <v>3912835</v>
      </c>
      <c r="G15" s="228">
        <v>6805</v>
      </c>
      <c r="H15" s="233">
        <v>4.7</v>
      </c>
    </row>
    <row r="16" spans="1:8" ht="18" customHeight="1" x14ac:dyDescent="0.2">
      <c r="A16" s="185">
        <v>13</v>
      </c>
      <c r="B16" s="186">
        <v>7214</v>
      </c>
      <c r="C16" s="187" t="s">
        <v>316</v>
      </c>
      <c r="D16" s="221">
        <v>0</v>
      </c>
      <c r="E16" s="221">
        <v>3023000</v>
      </c>
      <c r="F16" s="221">
        <v>3023000</v>
      </c>
      <c r="G16" s="228">
        <v>5089</v>
      </c>
      <c r="H16" s="233">
        <v>4.4000000000000004</v>
      </c>
    </row>
    <row r="17" spans="1:8" ht="18" customHeight="1" x14ac:dyDescent="0.2">
      <c r="A17" s="185">
        <v>14</v>
      </c>
      <c r="B17" s="186">
        <v>6299</v>
      </c>
      <c r="C17" s="187" t="s">
        <v>316</v>
      </c>
      <c r="D17" s="221">
        <v>2110000</v>
      </c>
      <c r="E17" s="221">
        <v>0</v>
      </c>
      <c r="F17" s="221">
        <v>2110000</v>
      </c>
      <c r="G17" s="228">
        <v>9724</v>
      </c>
      <c r="H17" s="233">
        <v>4.4000000000000004</v>
      </c>
    </row>
    <row r="18" spans="1:8" ht="18" customHeight="1" x14ac:dyDescent="0.2">
      <c r="A18" s="185">
        <v>15</v>
      </c>
      <c r="B18" s="186">
        <v>2091</v>
      </c>
      <c r="C18" s="187" t="s">
        <v>322</v>
      </c>
      <c r="D18" s="221">
        <v>2262655</v>
      </c>
      <c r="E18" s="221">
        <v>0</v>
      </c>
      <c r="F18" s="221">
        <v>2262655</v>
      </c>
      <c r="G18" s="228">
        <v>4930</v>
      </c>
      <c r="H18" s="233">
        <v>4.3</v>
      </c>
    </row>
    <row r="19" spans="1:8" ht="18" customHeight="1" x14ac:dyDescent="0.2">
      <c r="A19" s="185">
        <v>16</v>
      </c>
      <c r="B19" s="186">
        <v>3393</v>
      </c>
      <c r="C19" s="187" t="s">
        <v>322</v>
      </c>
      <c r="D19" s="221">
        <v>4112585</v>
      </c>
      <c r="E19" s="221">
        <v>0</v>
      </c>
      <c r="F19" s="221">
        <v>4112585</v>
      </c>
      <c r="G19" s="228">
        <v>9542</v>
      </c>
      <c r="H19" s="233">
        <v>4.3</v>
      </c>
    </row>
    <row r="20" spans="1:8" ht="18" customHeight="1" x14ac:dyDescent="0.2">
      <c r="A20" s="185">
        <v>17</v>
      </c>
      <c r="B20" s="186">
        <v>8694</v>
      </c>
      <c r="C20" s="187" t="s">
        <v>322</v>
      </c>
      <c r="D20" s="228">
        <v>0</v>
      </c>
      <c r="E20" s="221">
        <v>2828114</v>
      </c>
      <c r="F20" s="221">
        <v>2828114</v>
      </c>
      <c r="G20" s="228">
        <v>4802</v>
      </c>
      <c r="H20" s="233">
        <v>4.2</v>
      </c>
    </row>
    <row r="21" spans="1:8" ht="18" customHeight="1" x14ac:dyDescent="0.2">
      <c r="A21" s="185">
        <v>18</v>
      </c>
      <c r="B21" s="186">
        <v>6805</v>
      </c>
      <c r="C21" s="187" t="s">
        <v>322</v>
      </c>
      <c r="D21" s="221">
        <v>2260742</v>
      </c>
      <c r="E21" s="221">
        <v>0</v>
      </c>
      <c r="F21" s="221">
        <v>2260742</v>
      </c>
      <c r="G21" s="228">
        <v>3234</v>
      </c>
      <c r="H21" s="233">
        <v>3.2</v>
      </c>
    </row>
    <row r="22" spans="1:8" ht="18" customHeight="1" x14ac:dyDescent="0.2">
      <c r="A22" s="185">
        <v>19</v>
      </c>
      <c r="B22" s="186">
        <v>3678</v>
      </c>
      <c r="C22" s="187" t="s">
        <v>316</v>
      </c>
      <c r="D22" s="221">
        <v>6364006</v>
      </c>
      <c r="E22" s="221">
        <v>0</v>
      </c>
      <c r="F22" s="221">
        <v>6364006</v>
      </c>
      <c r="G22" s="228">
        <v>3489</v>
      </c>
      <c r="H22" s="233">
        <v>2.8</v>
      </c>
    </row>
    <row r="23" spans="1:8" ht="18" customHeight="1" x14ac:dyDescent="0.2">
      <c r="A23" s="185">
        <v>20</v>
      </c>
      <c r="B23" s="186">
        <v>2245</v>
      </c>
      <c r="C23" s="187" t="s">
        <v>322</v>
      </c>
      <c r="D23" s="221">
        <v>973750</v>
      </c>
      <c r="E23" s="221">
        <v>0</v>
      </c>
      <c r="F23" s="221">
        <v>973750</v>
      </c>
      <c r="G23" s="228">
        <v>2556</v>
      </c>
      <c r="H23" s="233">
        <v>2.7</v>
      </c>
    </row>
    <row r="24" spans="1:8" ht="18" customHeight="1" x14ac:dyDescent="0.2">
      <c r="A24" s="185">
        <v>21</v>
      </c>
      <c r="B24" s="186">
        <v>7798</v>
      </c>
      <c r="C24" s="187" t="s">
        <v>322</v>
      </c>
      <c r="D24" s="221">
        <v>2251069</v>
      </c>
      <c r="E24" s="221">
        <v>0</v>
      </c>
      <c r="F24" s="221">
        <v>2251069</v>
      </c>
      <c r="G24" s="228">
        <v>3929</v>
      </c>
      <c r="H24" s="233">
        <v>2.7</v>
      </c>
    </row>
    <row r="25" spans="1:8" ht="18" customHeight="1" x14ac:dyDescent="0.2">
      <c r="A25" s="185">
        <v>22</v>
      </c>
      <c r="B25" s="186">
        <v>6670</v>
      </c>
      <c r="C25" s="187" t="s">
        <v>316</v>
      </c>
      <c r="D25" s="221">
        <v>2016039</v>
      </c>
      <c r="E25" s="221">
        <v>0</v>
      </c>
      <c r="F25" s="221">
        <v>2016039</v>
      </c>
      <c r="G25" s="228">
        <v>4280</v>
      </c>
      <c r="H25" s="233">
        <v>2.5</v>
      </c>
    </row>
    <row r="26" spans="1:8" ht="18" customHeight="1" x14ac:dyDescent="0.2">
      <c r="A26" s="185">
        <v>23</v>
      </c>
      <c r="B26" s="186">
        <v>5065</v>
      </c>
      <c r="C26" s="187" t="s">
        <v>322</v>
      </c>
      <c r="D26" s="221">
        <v>0</v>
      </c>
      <c r="E26" s="221">
        <v>1996278</v>
      </c>
      <c r="F26" s="221">
        <v>1996278</v>
      </c>
      <c r="G26" s="228">
        <v>19765</v>
      </c>
      <c r="H26" s="233">
        <v>2.4</v>
      </c>
    </row>
    <row r="27" spans="1:8" ht="18" customHeight="1" x14ac:dyDescent="0.2">
      <c r="A27" s="185">
        <v>24</v>
      </c>
      <c r="B27" s="186">
        <v>3318</v>
      </c>
      <c r="C27" s="187" t="s">
        <v>322</v>
      </c>
      <c r="D27" s="221">
        <v>0</v>
      </c>
      <c r="E27" s="221">
        <v>1517071</v>
      </c>
      <c r="F27" s="221">
        <v>1517071</v>
      </c>
      <c r="G27" s="228">
        <v>2952</v>
      </c>
      <c r="H27" s="233">
        <v>2.2000000000000002</v>
      </c>
    </row>
    <row r="28" spans="1:8" ht="18" customHeight="1" x14ac:dyDescent="0.2">
      <c r="A28" s="185">
        <v>25</v>
      </c>
      <c r="B28" s="186">
        <v>6056</v>
      </c>
      <c r="C28" s="187" t="s">
        <v>322</v>
      </c>
      <c r="D28" s="221">
        <v>816242</v>
      </c>
      <c r="E28" s="221">
        <v>0</v>
      </c>
      <c r="F28" s="221">
        <v>816242</v>
      </c>
      <c r="G28" s="228">
        <v>2200</v>
      </c>
      <c r="H28" s="233">
        <v>2.2000000000000002</v>
      </c>
    </row>
    <row r="29" spans="1:8" ht="18" customHeight="1" x14ac:dyDescent="0.2">
      <c r="A29" s="185">
        <v>26</v>
      </c>
      <c r="B29" s="186">
        <v>4582</v>
      </c>
      <c r="C29" s="187" t="s">
        <v>316</v>
      </c>
      <c r="D29" s="221">
        <v>982697</v>
      </c>
      <c r="E29" s="221">
        <v>0</v>
      </c>
      <c r="F29" s="221">
        <v>982697</v>
      </c>
      <c r="G29" s="228">
        <v>2280</v>
      </c>
      <c r="H29" s="233">
        <v>2.2000000000000002</v>
      </c>
    </row>
    <row r="30" spans="1:8" ht="18" customHeight="1" x14ac:dyDescent="0.2">
      <c r="A30" s="185">
        <v>27</v>
      </c>
      <c r="B30" s="186">
        <v>6241</v>
      </c>
      <c r="C30" s="187" t="s">
        <v>322</v>
      </c>
      <c r="D30" s="221">
        <v>2374361</v>
      </c>
      <c r="E30" s="221">
        <v>0</v>
      </c>
      <c r="F30" s="221">
        <v>2374361</v>
      </c>
      <c r="G30" s="228">
        <v>4628</v>
      </c>
      <c r="H30" s="233">
        <v>2</v>
      </c>
    </row>
    <row r="31" spans="1:8" ht="18" customHeight="1" x14ac:dyDescent="0.2">
      <c r="A31" s="185">
        <v>28</v>
      </c>
      <c r="B31" s="186">
        <v>1980</v>
      </c>
      <c r="C31" s="187" t="s">
        <v>322</v>
      </c>
      <c r="D31" s="221">
        <v>626517</v>
      </c>
      <c r="E31" s="221">
        <v>885044</v>
      </c>
      <c r="F31" s="221">
        <v>1511561</v>
      </c>
      <c r="G31" s="228">
        <v>5022</v>
      </c>
      <c r="H31" s="233">
        <v>2</v>
      </c>
    </row>
    <row r="32" spans="1:8" ht="18" customHeight="1" x14ac:dyDescent="0.2">
      <c r="A32" s="185">
        <v>29</v>
      </c>
      <c r="B32" s="186">
        <v>7249</v>
      </c>
      <c r="C32" s="187" t="s">
        <v>322</v>
      </c>
      <c r="D32" s="221">
        <v>1134320</v>
      </c>
      <c r="E32" s="221">
        <v>0</v>
      </c>
      <c r="F32" s="221">
        <v>1134320</v>
      </c>
      <c r="G32" s="228">
        <v>1932</v>
      </c>
      <c r="H32" s="233">
        <v>2</v>
      </c>
    </row>
    <row r="33" spans="1:8" ht="18" customHeight="1" x14ac:dyDescent="0.2">
      <c r="A33" s="185">
        <v>30</v>
      </c>
      <c r="B33" s="186">
        <v>1461</v>
      </c>
      <c r="C33" s="187" t="s">
        <v>316</v>
      </c>
      <c r="D33" s="221">
        <v>2248833</v>
      </c>
      <c r="E33" s="221">
        <v>0</v>
      </c>
      <c r="F33" s="221">
        <v>2248833</v>
      </c>
      <c r="G33" s="228">
        <v>2794</v>
      </c>
      <c r="H33" s="233">
        <v>1.9</v>
      </c>
    </row>
    <row r="34" spans="1:8" ht="18" customHeight="1" x14ac:dyDescent="0.2">
      <c r="A34" s="185">
        <v>31</v>
      </c>
      <c r="B34" s="186">
        <v>4430</v>
      </c>
      <c r="C34" s="187" t="s">
        <v>322</v>
      </c>
      <c r="D34" s="221">
        <v>1372782</v>
      </c>
      <c r="E34" s="221">
        <v>0</v>
      </c>
      <c r="F34" s="221">
        <v>1372782</v>
      </c>
      <c r="G34" s="228">
        <v>2825</v>
      </c>
      <c r="H34" s="233">
        <v>1.9</v>
      </c>
    </row>
    <row r="35" spans="1:8" ht="18" customHeight="1" x14ac:dyDescent="0.2">
      <c r="A35" s="185">
        <v>32</v>
      </c>
      <c r="B35" s="186">
        <v>9947</v>
      </c>
      <c r="C35" s="187" t="s">
        <v>322</v>
      </c>
      <c r="D35" s="221">
        <v>514215</v>
      </c>
      <c r="E35" s="221">
        <v>6444</v>
      </c>
      <c r="F35" s="221">
        <v>520659</v>
      </c>
      <c r="G35" s="228">
        <v>2356</v>
      </c>
      <c r="H35" s="233">
        <v>1.8</v>
      </c>
    </row>
    <row r="36" spans="1:8" ht="18" customHeight="1" x14ac:dyDescent="0.2">
      <c r="A36" s="185">
        <v>33</v>
      </c>
      <c r="B36" s="186">
        <v>3979</v>
      </c>
      <c r="C36" s="187" t="s">
        <v>322</v>
      </c>
      <c r="D36" s="221">
        <v>883203</v>
      </c>
      <c r="E36" s="221">
        <v>0</v>
      </c>
      <c r="F36" s="221">
        <v>883203</v>
      </c>
      <c r="G36" s="228">
        <v>2575</v>
      </c>
      <c r="H36" s="233">
        <v>1.6</v>
      </c>
    </row>
    <row r="37" spans="1:8" ht="18" customHeight="1" x14ac:dyDescent="0.2">
      <c r="A37" s="185">
        <v>34</v>
      </c>
      <c r="B37" s="186">
        <v>7483</v>
      </c>
      <c r="C37" s="187" t="s">
        <v>322</v>
      </c>
      <c r="D37" s="221">
        <v>529557</v>
      </c>
      <c r="E37" s="221">
        <v>1096976</v>
      </c>
      <c r="F37" s="221">
        <v>1626533</v>
      </c>
      <c r="G37" s="228">
        <v>3104</v>
      </c>
      <c r="H37" s="222">
        <v>1.6</v>
      </c>
    </row>
    <row r="38" spans="1:8" ht="18" customHeight="1" x14ac:dyDescent="0.2">
      <c r="A38" s="185">
        <v>35</v>
      </c>
      <c r="B38" s="186">
        <v>9470</v>
      </c>
      <c r="C38" s="187" t="s">
        <v>322</v>
      </c>
      <c r="D38" s="228">
        <v>981316</v>
      </c>
      <c r="E38" s="221">
        <v>235137</v>
      </c>
      <c r="F38" s="221">
        <v>1216453</v>
      </c>
      <c r="G38" s="228">
        <v>1965</v>
      </c>
      <c r="H38" s="222">
        <v>1.2</v>
      </c>
    </row>
    <row r="39" spans="1:8" ht="18" customHeight="1" x14ac:dyDescent="0.2">
      <c r="A39" s="185">
        <v>36</v>
      </c>
      <c r="B39" s="186">
        <v>3232</v>
      </c>
      <c r="C39" s="187" t="s">
        <v>316</v>
      </c>
      <c r="D39" s="228">
        <v>0</v>
      </c>
      <c r="E39" s="221">
        <v>329457</v>
      </c>
      <c r="F39" s="221">
        <v>329457</v>
      </c>
      <c r="G39" s="228">
        <v>1144</v>
      </c>
      <c r="H39" s="222">
        <v>1.2</v>
      </c>
    </row>
    <row r="40" spans="1:8" ht="18" customHeight="1" x14ac:dyDescent="0.2">
      <c r="A40" s="185">
        <v>37</v>
      </c>
      <c r="B40" s="186">
        <v>5005</v>
      </c>
      <c r="C40" s="187" t="s">
        <v>322</v>
      </c>
      <c r="D40" s="221">
        <v>669279</v>
      </c>
      <c r="E40" s="221">
        <v>0</v>
      </c>
      <c r="F40" s="221">
        <v>669279</v>
      </c>
      <c r="G40" s="228">
        <v>1849</v>
      </c>
      <c r="H40" s="222">
        <v>1.1000000000000001</v>
      </c>
    </row>
    <row r="41" spans="1:8" ht="18" customHeight="1" x14ac:dyDescent="0.2">
      <c r="A41" s="185">
        <v>38</v>
      </c>
      <c r="B41" s="186">
        <v>3346</v>
      </c>
      <c r="C41" s="187" t="s">
        <v>316</v>
      </c>
      <c r="D41" s="221">
        <v>135462</v>
      </c>
      <c r="E41" s="221">
        <v>0</v>
      </c>
      <c r="F41" s="221">
        <v>135462</v>
      </c>
      <c r="G41" s="228">
        <v>326</v>
      </c>
      <c r="H41" s="222">
        <v>0.8</v>
      </c>
    </row>
    <row r="42" spans="1:8" ht="18" customHeight="1" x14ac:dyDescent="0.2">
      <c r="A42" s="185">
        <v>39</v>
      </c>
      <c r="B42" s="186">
        <v>4745</v>
      </c>
      <c r="C42" s="187" t="s">
        <v>322</v>
      </c>
      <c r="D42" s="221">
        <v>758365</v>
      </c>
      <c r="E42" s="221">
        <v>0</v>
      </c>
      <c r="F42" s="221">
        <v>758365</v>
      </c>
      <c r="G42" s="228">
        <v>1153</v>
      </c>
      <c r="H42" s="222">
        <v>0.7</v>
      </c>
    </row>
    <row r="43" spans="1:8" ht="18" customHeight="1" x14ac:dyDescent="0.2">
      <c r="A43" s="185">
        <v>40</v>
      </c>
      <c r="B43" s="186">
        <v>6276</v>
      </c>
      <c r="C43" s="187" t="s">
        <v>322</v>
      </c>
      <c r="D43" s="221">
        <v>217572</v>
      </c>
      <c r="E43" s="221">
        <v>0</v>
      </c>
      <c r="F43" s="221">
        <v>217572</v>
      </c>
      <c r="G43" s="221">
        <v>733</v>
      </c>
      <c r="H43" s="222">
        <v>0.7</v>
      </c>
    </row>
    <row r="44" spans="1:8" ht="18" customHeight="1" x14ac:dyDescent="0.2">
      <c r="A44" s="185">
        <v>41</v>
      </c>
      <c r="B44" s="186">
        <v>9102</v>
      </c>
      <c r="C44" s="187" t="s">
        <v>322</v>
      </c>
      <c r="D44" s="221">
        <v>508792</v>
      </c>
      <c r="E44" s="221">
        <v>0</v>
      </c>
      <c r="F44" s="221">
        <v>508792</v>
      </c>
      <c r="G44" s="221">
        <v>859</v>
      </c>
      <c r="H44" s="222">
        <v>0.7</v>
      </c>
    </row>
    <row r="45" spans="1:8" ht="18" customHeight="1" x14ac:dyDescent="0.2">
      <c r="A45" s="185">
        <v>42</v>
      </c>
      <c r="B45" s="186">
        <v>3723</v>
      </c>
      <c r="C45" s="187" t="s">
        <v>316</v>
      </c>
      <c r="D45" s="221">
        <v>588471</v>
      </c>
      <c r="E45" s="221">
        <v>0</v>
      </c>
      <c r="F45" s="221">
        <v>588471</v>
      </c>
      <c r="G45" s="221">
        <v>784</v>
      </c>
      <c r="H45" s="222">
        <v>0.5</v>
      </c>
    </row>
    <row r="46" spans="1:8" ht="18" customHeight="1" x14ac:dyDescent="0.2">
      <c r="A46" s="185">
        <v>43</v>
      </c>
      <c r="B46" s="186">
        <v>5073</v>
      </c>
      <c r="C46" s="187" t="s">
        <v>322</v>
      </c>
      <c r="D46" s="221">
        <v>226066</v>
      </c>
      <c r="E46" s="221">
        <v>0</v>
      </c>
      <c r="F46" s="221">
        <v>226066</v>
      </c>
      <c r="G46" s="221">
        <v>421</v>
      </c>
      <c r="H46" s="222">
        <v>0.5</v>
      </c>
    </row>
    <row r="47" spans="1:8" ht="18" customHeight="1" x14ac:dyDescent="0.2">
      <c r="A47" s="185">
        <v>44</v>
      </c>
      <c r="B47" s="186">
        <v>9942</v>
      </c>
      <c r="C47" s="187" t="s">
        <v>316</v>
      </c>
      <c r="D47" s="221">
        <v>0</v>
      </c>
      <c r="E47" s="221">
        <v>148559</v>
      </c>
      <c r="F47" s="221">
        <v>148559</v>
      </c>
      <c r="G47" s="221">
        <v>461</v>
      </c>
      <c r="H47" s="222">
        <v>0.4</v>
      </c>
    </row>
    <row r="48" spans="1:8" ht="18" customHeight="1" x14ac:dyDescent="0.2">
      <c r="A48" s="185">
        <v>45</v>
      </c>
      <c r="B48" s="186">
        <v>7653</v>
      </c>
      <c r="C48" s="187" t="s">
        <v>322</v>
      </c>
      <c r="D48" s="221">
        <v>52778</v>
      </c>
      <c r="E48" s="221">
        <v>143533</v>
      </c>
      <c r="F48" s="221">
        <v>196311</v>
      </c>
      <c r="G48" s="221">
        <v>825</v>
      </c>
      <c r="H48" s="222">
        <v>0.4</v>
      </c>
    </row>
    <row r="49" spans="1:8" ht="18" customHeight="1" x14ac:dyDescent="0.2">
      <c r="A49" s="185">
        <v>46</v>
      </c>
      <c r="B49" s="186">
        <v>3954</v>
      </c>
      <c r="C49" s="187" t="s">
        <v>316</v>
      </c>
      <c r="D49" s="221">
        <v>64218</v>
      </c>
      <c r="E49" s="221">
        <v>0</v>
      </c>
      <c r="F49" s="221">
        <v>64218</v>
      </c>
      <c r="G49" s="221">
        <v>1736</v>
      </c>
      <c r="H49" s="222">
        <v>0.4</v>
      </c>
    </row>
    <row r="50" spans="1:8" ht="18" customHeight="1" x14ac:dyDescent="0.2">
      <c r="A50" s="185">
        <v>47</v>
      </c>
      <c r="B50" s="186">
        <v>5381</v>
      </c>
      <c r="C50" s="187" t="s">
        <v>322</v>
      </c>
      <c r="D50" s="221">
        <v>95989</v>
      </c>
      <c r="E50" s="221">
        <v>0</v>
      </c>
      <c r="F50" s="221">
        <v>95989</v>
      </c>
      <c r="G50" s="221">
        <v>307</v>
      </c>
      <c r="H50" s="222">
        <v>0.3</v>
      </c>
    </row>
    <row r="51" spans="1:8" ht="18" customHeight="1" x14ac:dyDescent="0.2">
      <c r="A51" s="185">
        <v>48</v>
      </c>
      <c r="B51" s="186">
        <v>6806</v>
      </c>
      <c r="C51" s="187" t="s">
        <v>316</v>
      </c>
      <c r="D51" s="221">
        <v>411620</v>
      </c>
      <c r="E51" s="221">
        <v>0</v>
      </c>
      <c r="F51" s="221">
        <v>411620</v>
      </c>
      <c r="G51" s="221">
        <v>391</v>
      </c>
      <c r="H51" s="222">
        <v>0.3</v>
      </c>
    </row>
    <row r="52" spans="1:8" ht="18" customHeight="1" x14ac:dyDescent="0.2">
      <c r="A52" s="185">
        <v>49</v>
      </c>
      <c r="B52" s="186">
        <v>1729</v>
      </c>
      <c r="C52" s="187" t="s">
        <v>322</v>
      </c>
      <c r="D52" s="221">
        <v>75653</v>
      </c>
      <c r="E52" s="221">
        <v>0</v>
      </c>
      <c r="F52" s="221">
        <v>75653</v>
      </c>
      <c r="G52" s="221">
        <v>362</v>
      </c>
      <c r="H52" s="222">
        <v>0.3</v>
      </c>
    </row>
    <row r="53" spans="1:8" ht="18" customHeight="1" x14ac:dyDescent="0.2">
      <c r="A53" s="185">
        <v>50</v>
      </c>
      <c r="B53" s="186">
        <v>2609</v>
      </c>
      <c r="C53" s="187" t="s">
        <v>322</v>
      </c>
      <c r="D53" s="221">
        <v>0</v>
      </c>
      <c r="E53" s="221">
        <v>100188</v>
      </c>
      <c r="F53" s="221">
        <v>100188</v>
      </c>
      <c r="G53" s="228">
        <v>225</v>
      </c>
      <c r="H53" s="222">
        <v>0.3</v>
      </c>
    </row>
    <row r="54" spans="1:8" ht="18" customHeight="1" x14ac:dyDescent="0.2">
      <c r="A54" s="185">
        <v>51</v>
      </c>
      <c r="B54" s="186">
        <v>8288</v>
      </c>
      <c r="C54" s="187" t="s">
        <v>316</v>
      </c>
      <c r="D54" s="221">
        <v>77100</v>
      </c>
      <c r="E54" s="221">
        <v>0</v>
      </c>
      <c r="F54" s="221">
        <v>77100</v>
      </c>
      <c r="G54" s="228">
        <v>117</v>
      </c>
      <c r="H54" s="222">
        <v>0.1</v>
      </c>
    </row>
    <row r="55" spans="1:8" ht="18" customHeight="1" x14ac:dyDescent="0.2">
      <c r="A55" s="185">
        <v>52</v>
      </c>
      <c r="B55" s="186">
        <v>5641</v>
      </c>
      <c r="C55" s="187" t="s">
        <v>316</v>
      </c>
      <c r="D55" s="221">
        <v>37740</v>
      </c>
      <c r="E55" s="221">
        <v>0</v>
      </c>
      <c r="F55" s="221">
        <v>37740</v>
      </c>
      <c r="G55" s="228">
        <v>104</v>
      </c>
      <c r="H55" s="222">
        <v>0.1</v>
      </c>
    </row>
    <row r="56" spans="1:8" ht="18" customHeight="1" x14ac:dyDescent="0.2">
      <c r="A56" s="185">
        <v>53</v>
      </c>
      <c r="B56" s="186">
        <v>4965</v>
      </c>
      <c r="C56" s="187" t="s">
        <v>322</v>
      </c>
      <c r="D56" s="221">
        <v>32478</v>
      </c>
      <c r="E56" s="221">
        <v>0</v>
      </c>
      <c r="F56" s="221">
        <v>32478</v>
      </c>
      <c r="G56" s="221">
        <v>74</v>
      </c>
      <c r="H56" s="222" t="s">
        <v>216</v>
      </c>
    </row>
    <row r="57" spans="1:8" ht="18" customHeight="1" x14ac:dyDescent="0.2">
      <c r="A57" s="185">
        <v>54</v>
      </c>
      <c r="B57" s="186">
        <v>4333</v>
      </c>
      <c r="C57" s="187" t="s">
        <v>316</v>
      </c>
      <c r="D57" s="221">
        <v>12800</v>
      </c>
      <c r="E57" s="221">
        <v>0</v>
      </c>
      <c r="F57" s="221">
        <v>12800</v>
      </c>
      <c r="G57" s="221">
        <v>22</v>
      </c>
      <c r="H57" s="222" t="s">
        <v>216</v>
      </c>
    </row>
    <row r="58" spans="1:8" ht="18" customHeight="1" x14ac:dyDescent="0.2">
      <c r="A58" s="185">
        <v>55</v>
      </c>
      <c r="B58" s="186">
        <v>5255</v>
      </c>
      <c r="C58" s="187" t="s">
        <v>322</v>
      </c>
      <c r="D58" s="221">
        <v>0</v>
      </c>
      <c r="E58" s="223">
        <v>3717</v>
      </c>
      <c r="F58" s="221">
        <v>3717</v>
      </c>
      <c r="G58" s="223">
        <v>12</v>
      </c>
      <c r="H58" s="222" t="s">
        <v>216</v>
      </c>
    </row>
    <row r="59" spans="1:8" ht="18" customHeight="1" x14ac:dyDescent="0.2">
      <c r="A59" s="185">
        <v>56</v>
      </c>
      <c r="B59" s="186">
        <v>8708</v>
      </c>
      <c r="C59" s="187" t="s">
        <v>316</v>
      </c>
      <c r="D59" s="228">
        <v>800</v>
      </c>
      <c r="E59" s="221">
        <v>0</v>
      </c>
      <c r="F59" s="221">
        <v>800</v>
      </c>
      <c r="G59" s="221">
        <v>1</v>
      </c>
      <c r="H59" s="222" t="s">
        <v>216</v>
      </c>
    </row>
    <row r="60" spans="1:8" ht="18" customHeight="1" x14ac:dyDescent="0.2">
      <c r="A60" s="185">
        <v>57</v>
      </c>
      <c r="B60" s="186">
        <v>6858</v>
      </c>
      <c r="C60" s="187" t="s">
        <v>316</v>
      </c>
      <c r="D60" s="221">
        <v>0</v>
      </c>
      <c r="E60" s="221">
        <v>0</v>
      </c>
      <c r="F60" s="221">
        <v>0</v>
      </c>
      <c r="G60" s="221">
        <v>0</v>
      </c>
      <c r="H60" s="222">
        <v>0</v>
      </c>
    </row>
    <row r="61" spans="1:8" ht="18" customHeight="1" x14ac:dyDescent="0.2">
      <c r="A61" s="185">
        <v>58</v>
      </c>
      <c r="B61" s="186">
        <v>4577</v>
      </c>
      <c r="C61" s="187" t="s">
        <v>316</v>
      </c>
      <c r="D61" s="221">
        <v>0</v>
      </c>
      <c r="E61" s="221">
        <v>0</v>
      </c>
      <c r="F61" s="221">
        <v>0</v>
      </c>
      <c r="G61" s="221">
        <v>0</v>
      </c>
      <c r="H61" s="222">
        <v>0</v>
      </c>
    </row>
    <row r="62" spans="1:8" ht="18" customHeight="1" x14ac:dyDescent="0.2">
      <c r="A62" s="185">
        <v>59</v>
      </c>
      <c r="B62" s="186">
        <v>3251</v>
      </c>
      <c r="C62" s="187" t="s">
        <v>322</v>
      </c>
      <c r="D62" s="228">
        <v>0</v>
      </c>
      <c r="E62" s="221">
        <v>0</v>
      </c>
      <c r="F62" s="228">
        <v>0</v>
      </c>
      <c r="G62" s="221">
        <v>0</v>
      </c>
      <c r="H62" s="230">
        <v>0</v>
      </c>
    </row>
    <row r="63" spans="1:8" ht="18" customHeight="1" x14ac:dyDescent="0.2">
      <c r="A63" s="185">
        <v>60</v>
      </c>
      <c r="B63" s="186">
        <v>9909</v>
      </c>
      <c r="C63" s="187" t="s">
        <v>322</v>
      </c>
      <c r="D63" s="228">
        <v>0</v>
      </c>
      <c r="E63" s="221">
        <v>0</v>
      </c>
      <c r="F63" s="228">
        <v>0</v>
      </c>
      <c r="G63" s="221">
        <v>0</v>
      </c>
      <c r="H63" s="230">
        <v>0</v>
      </c>
    </row>
    <row r="64" spans="1:8" ht="18" customHeight="1" x14ac:dyDescent="0.2">
      <c r="A64" s="185">
        <v>61</v>
      </c>
      <c r="B64" s="186">
        <v>2178</v>
      </c>
      <c r="C64" s="187" t="s">
        <v>322</v>
      </c>
      <c r="D64" s="228">
        <v>0</v>
      </c>
      <c r="E64" s="221">
        <v>0</v>
      </c>
      <c r="F64" s="221">
        <v>0</v>
      </c>
      <c r="G64" s="221">
        <v>0</v>
      </c>
      <c r="H64" s="222">
        <v>0</v>
      </c>
    </row>
    <row r="65" spans="1:8" ht="18" customHeight="1" x14ac:dyDescent="0.2">
      <c r="A65" s="185">
        <v>62</v>
      </c>
      <c r="B65" s="186">
        <v>2132</v>
      </c>
      <c r="C65" s="187" t="s">
        <v>322</v>
      </c>
      <c r="D65" s="228">
        <v>0</v>
      </c>
      <c r="E65" s="221">
        <v>0</v>
      </c>
      <c r="F65" s="221">
        <v>0</v>
      </c>
      <c r="G65" s="221">
        <v>0</v>
      </c>
      <c r="H65" s="222">
        <v>0</v>
      </c>
    </row>
    <row r="66" spans="1:8" ht="18" customHeight="1" x14ac:dyDescent="0.2">
      <c r="A66" s="185">
        <v>63</v>
      </c>
      <c r="B66" s="186">
        <v>5143</v>
      </c>
      <c r="C66" s="187" t="s">
        <v>327</v>
      </c>
      <c r="D66" s="221">
        <v>0</v>
      </c>
      <c r="E66" s="221">
        <v>0</v>
      </c>
      <c r="F66" s="221">
        <v>0</v>
      </c>
      <c r="G66" s="221">
        <v>0</v>
      </c>
      <c r="H66" s="222">
        <v>0</v>
      </c>
    </row>
    <row r="67" spans="1:8" ht="18" customHeight="1" x14ac:dyDescent="0.2">
      <c r="A67" s="185">
        <v>64</v>
      </c>
      <c r="B67" s="186">
        <v>5634</v>
      </c>
      <c r="C67" s="187" t="s">
        <v>327</v>
      </c>
      <c r="D67" s="221">
        <v>0</v>
      </c>
      <c r="E67" s="221">
        <v>0</v>
      </c>
      <c r="F67" s="221">
        <v>0</v>
      </c>
      <c r="G67" s="221">
        <v>0</v>
      </c>
      <c r="H67" s="222">
        <v>0</v>
      </c>
    </row>
    <row r="68" spans="1:8" ht="18" customHeight="1" x14ac:dyDescent="0.2">
      <c r="A68" s="185">
        <v>65</v>
      </c>
      <c r="B68" s="186">
        <v>1268</v>
      </c>
      <c r="C68" s="187" t="s">
        <v>316</v>
      </c>
      <c r="D68" s="221">
        <v>0</v>
      </c>
      <c r="E68" s="221">
        <v>0</v>
      </c>
      <c r="F68" s="221">
        <v>0</v>
      </c>
      <c r="G68" s="221">
        <v>0</v>
      </c>
      <c r="H68" s="222">
        <v>0</v>
      </c>
    </row>
    <row r="69" spans="1:8" ht="18" customHeight="1" x14ac:dyDescent="0.2">
      <c r="A69" s="185">
        <v>66</v>
      </c>
      <c r="B69" s="186">
        <v>2854</v>
      </c>
      <c r="C69" s="187" t="s">
        <v>322</v>
      </c>
      <c r="D69" s="221">
        <v>0</v>
      </c>
      <c r="E69" s="221">
        <v>0</v>
      </c>
      <c r="F69" s="221">
        <v>0</v>
      </c>
      <c r="G69" s="221">
        <v>0</v>
      </c>
      <c r="H69" s="222">
        <v>0</v>
      </c>
    </row>
    <row r="70" spans="1:8" ht="18" customHeight="1" x14ac:dyDescent="0.2">
      <c r="A70" s="185">
        <v>67</v>
      </c>
      <c r="B70" s="186">
        <v>3508</v>
      </c>
      <c r="C70" s="187" t="s">
        <v>327</v>
      </c>
      <c r="D70" s="221">
        <v>0</v>
      </c>
      <c r="E70" s="221">
        <v>0</v>
      </c>
      <c r="F70" s="221">
        <v>0</v>
      </c>
      <c r="G70" s="221">
        <v>0</v>
      </c>
      <c r="H70" s="222">
        <v>0</v>
      </c>
    </row>
    <row r="71" spans="1:8" ht="18" customHeight="1" x14ac:dyDescent="0.2">
      <c r="A71" s="185">
        <v>68</v>
      </c>
      <c r="B71" s="186">
        <v>8589</v>
      </c>
      <c r="C71" s="187" t="s">
        <v>322</v>
      </c>
      <c r="D71" s="221">
        <v>0</v>
      </c>
      <c r="E71" s="228">
        <v>0</v>
      </c>
      <c r="F71" s="228">
        <v>0</v>
      </c>
      <c r="G71" s="228">
        <v>0</v>
      </c>
      <c r="H71" s="230">
        <v>0</v>
      </c>
    </row>
    <row r="72" spans="1:8" ht="20.100000000000001" customHeight="1" x14ac:dyDescent="0.2">
      <c r="A72" s="160"/>
      <c r="B72" s="406" t="s">
        <v>512</v>
      </c>
      <c r="C72" s="406" t="s">
        <v>408</v>
      </c>
      <c r="D72" s="197">
        <v>2051423</v>
      </c>
      <c r="E72" s="197">
        <v>1467687</v>
      </c>
      <c r="F72" s="197">
        <v>2219695</v>
      </c>
      <c r="G72" s="197">
        <v>4520</v>
      </c>
      <c r="H72" s="236">
        <v>2.9</v>
      </c>
    </row>
    <row r="73" spans="1:8" ht="20.100000000000001" customHeight="1" x14ac:dyDescent="0.2">
      <c r="A73" s="160"/>
      <c r="B73" s="225" t="s">
        <v>400</v>
      </c>
      <c r="C73" s="164"/>
      <c r="D73" s="197">
        <v>800</v>
      </c>
      <c r="E73" s="227">
        <v>3717</v>
      </c>
      <c r="F73" s="197">
        <v>800</v>
      </c>
      <c r="G73" s="237">
        <v>1</v>
      </c>
      <c r="H73" s="238" t="s">
        <v>216</v>
      </c>
    </row>
    <row r="74" spans="1:8" ht="20.100000000000001" customHeight="1" x14ac:dyDescent="0.2">
      <c r="A74" s="160"/>
      <c r="B74" s="225" t="s">
        <v>401</v>
      </c>
      <c r="C74" s="164"/>
      <c r="D74" s="197">
        <v>10102355</v>
      </c>
      <c r="E74" s="197">
        <v>11409764</v>
      </c>
      <c r="F74" s="197">
        <v>16095946</v>
      </c>
      <c r="G74" s="197">
        <v>28140</v>
      </c>
      <c r="H74" s="236">
        <v>25.3</v>
      </c>
    </row>
    <row r="76" spans="1:8" x14ac:dyDescent="0.2">
      <c r="A76" s="280" t="s">
        <v>632</v>
      </c>
    </row>
    <row r="77" spans="1:8" x14ac:dyDescent="0.2">
      <c r="A77" s="137" t="s">
        <v>627</v>
      </c>
      <c r="B77" s="137"/>
      <c r="C77" s="137"/>
    </row>
    <row r="78" spans="1:8" x14ac:dyDescent="0.2">
      <c r="A78" s="29" t="s">
        <v>124</v>
      </c>
      <c r="B78" s="109"/>
      <c r="C78" s="109"/>
    </row>
  </sheetData>
  <autoFilter ref="A3:H3" xr:uid="{00000000-0009-0000-0000-000029000000}"/>
  <mergeCells count="2">
    <mergeCell ref="A2:B2"/>
    <mergeCell ref="B72:C72"/>
  </mergeCells>
  <conditionalFormatting sqref="A4:H71">
    <cfRule type="expression" dxfId="8" priority="1">
      <formula>MOD(ROW(),2)=0</formula>
    </cfRule>
  </conditionalFormatting>
  <hyperlinks>
    <hyperlink ref="A2:B2" location="TOC!A1" display="Return to Table of Contents" xr:uid="{8724F308-28C1-4F69-9D12-396B593E5F07}"/>
  </hyperlinks>
  <pageMargins left="0.25" right="0.25" top="0.75" bottom="0.75" header="0.3" footer="0.3"/>
  <pageSetup scale="49" orientation="portrait" r:id="rId1"/>
  <headerFooter>
    <oddHeader>&amp;L2022-23 &amp;"Arial,Italic"Survey of Dental Education&amp;"Arial,Regular" 
Report 3 - Finances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70C0"/>
    <pageSetUpPr fitToPage="1"/>
  </sheetPr>
  <dimension ref="A1:A74"/>
  <sheetViews>
    <sheetView workbookViewId="0">
      <pane ySplit="2" topLeftCell="A3" activePane="bottomLeft" state="frozen"/>
      <selection pane="bottomLeft"/>
    </sheetView>
  </sheetViews>
  <sheetFormatPr defaultColWidth="9.140625" defaultRowHeight="20.100000000000001" customHeight="1" x14ac:dyDescent="0.2"/>
  <cols>
    <col min="1" max="1" width="105.7109375" style="30" customWidth="1"/>
    <col min="2" max="16384" width="9.140625" style="1"/>
  </cols>
  <sheetData>
    <row r="1" spans="1:1" ht="20.100000000000001" customHeight="1" x14ac:dyDescent="0.25">
      <c r="A1" s="3" t="s">
        <v>53</v>
      </c>
    </row>
    <row r="2" spans="1:1" ht="20.100000000000001" customHeight="1" x14ac:dyDescent="0.2">
      <c r="A2" s="202" t="s">
        <v>64</v>
      </c>
    </row>
    <row r="3" spans="1:1" ht="24.95" customHeight="1" x14ac:dyDescent="0.2">
      <c r="A3" s="183" t="s">
        <v>629</v>
      </c>
    </row>
    <row r="4" spans="1:1" ht="20.100000000000001" customHeight="1" x14ac:dyDescent="0.2">
      <c r="A4" s="242" t="s">
        <v>633</v>
      </c>
    </row>
    <row r="5" spans="1:1" ht="20.100000000000001" customHeight="1" x14ac:dyDescent="0.2">
      <c r="A5" s="242" t="s">
        <v>634</v>
      </c>
    </row>
    <row r="6" spans="1:1" ht="20.100000000000001" customHeight="1" x14ac:dyDescent="0.2">
      <c r="A6" s="242" t="s">
        <v>736</v>
      </c>
    </row>
    <row r="7" spans="1:1" ht="20.100000000000001" customHeight="1" x14ac:dyDescent="0.2">
      <c r="A7" s="242" t="s">
        <v>635</v>
      </c>
    </row>
    <row r="8" spans="1:1" ht="20.100000000000001" customHeight="1" x14ac:dyDescent="0.2">
      <c r="A8" s="242" t="s">
        <v>636</v>
      </c>
    </row>
    <row r="9" spans="1:1" ht="20.100000000000001" customHeight="1" x14ac:dyDescent="0.2">
      <c r="A9" s="242" t="s">
        <v>637</v>
      </c>
    </row>
    <row r="10" spans="1:1" ht="20.100000000000001" customHeight="1" x14ac:dyDescent="0.2">
      <c r="A10" s="242" t="s">
        <v>638</v>
      </c>
    </row>
    <row r="11" spans="1:1" ht="20.100000000000001" customHeight="1" x14ac:dyDescent="0.2">
      <c r="A11" s="242" t="s">
        <v>639</v>
      </c>
    </row>
    <row r="12" spans="1:1" ht="20.100000000000001" customHeight="1" x14ac:dyDescent="0.2">
      <c r="A12" s="242" t="s">
        <v>640</v>
      </c>
    </row>
    <row r="13" spans="1:1" ht="20.100000000000001" customHeight="1" x14ac:dyDescent="0.2">
      <c r="A13" s="242" t="s">
        <v>641</v>
      </c>
    </row>
    <row r="14" spans="1:1" ht="20.100000000000001" customHeight="1" x14ac:dyDescent="0.2">
      <c r="A14" s="242" t="s">
        <v>642</v>
      </c>
    </row>
    <row r="15" spans="1:1" ht="20.100000000000001" customHeight="1" x14ac:dyDescent="0.2">
      <c r="A15" s="242" t="s">
        <v>643</v>
      </c>
    </row>
    <row r="16" spans="1:1" ht="20.100000000000001" customHeight="1" x14ac:dyDescent="0.2">
      <c r="A16" s="242" t="s">
        <v>644</v>
      </c>
    </row>
    <row r="17" spans="1:1" ht="20.100000000000001" customHeight="1" x14ac:dyDescent="0.2">
      <c r="A17" s="242" t="s">
        <v>645</v>
      </c>
    </row>
    <row r="18" spans="1:1" ht="20.100000000000001" customHeight="1" x14ac:dyDescent="0.2">
      <c r="A18" s="242" t="s">
        <v>646</v>
      </c>
    </row>
    <row r="19" spans="1:1" ht="20.100000000000001" customHeight="1" x14ac:dyDescent="0.2">
      <c r="A19" s="242" t="s">
        <v>647</v>
      </c>
    </row>
    <row r="20" spans="1:1" ht="20.100000000000001" customHeight="1" x14ac:dyDescent="0.2">
      <c r="A20" s="242" t="s">
        <v>469</v>
      </c>
    </row>
    <row r="21" spans="1:1" ht="20.100000000000001" customHeight="1" x14ac:dyDescent="0.2">
      <c r="A21" s="242" t="s">
        <v>648</v>
      </c>
    </row>
    <row r="22" spans="1:1" ht="20.100000000000001" customHeight="1" x14ac:dyDescent="0.2">
      <c r="A22" s="242" t="s">
        <v>649</v>
      </c>
    </row>
    <row r="23" spans="1:1" ht="20.100000000000001" customHeight="1" x14ac:dyDescent="0.2">
      <c r="A23" s="242" t="s">
        <v>650</v>
      </c>
    </row>
    <row r="24" spans="1:1" ht="20.100000000000001" customHeight="1" x14ac:dyDescent="0.2">
      <c r="A24" s="242" t="s">
        <v>651</v>
      </c>
    </row>
    <row r="25" spans="1:1" ht="20.100000000000001" customHeight="1" x14ac:dyDescent="0.2">
      <c r="A25" s="242" t="s">
        <v>652</v>
      </c>
    </row>
    <row r="26" spans="1:1" ht="20.100000000000001" customHeight="1" x14ac:dyDescent="0.2">
      <c r="A26" s="242" t="s">
        <v>653</v>
      </c>
    </row>
    <row r="27" spans="1:1" ht="20.100000000000001" customHeight="1" x14ac:dyDescent="0.2">
      <c r="A27" s="242" t="s">
        <v>654</v>
      </c>
    </row>
    <row r="28" spans="1:1" ht="20.100000000000001" customHeight="1" x14ac:dyDescent="0.2">
      <c r="A28" s="242" t="s">
        <v>655</v>
      </c>
    </row>
    <row r="29" spans="1:1" ht="20.100000000000001" customHeight="1" x14ac:dyDescent="0.2">
      <c r="A29" s="242" t="s">
        <v>656</v>
      </c>
    </row>
    <row r="30" spans="1:1" ht="31.9" customHeight="1" x14ac:dyDescent="0.2">
      <c r="A30" s="242" t="s">
        <v>657</v>
      </c>
    </row>
    <row r="31" spans="1:1" ht="19.899999999999999" customHeight="1" x14ac:dyDescent="0.2">
      <c r="A31" s="242" t="s">
        <v>658</v>
      </c>
    </row>
    <row r="32" spans="1:1" ht="20.100000000000001" customHeight="1" x14ac:dyDescent="0.2">
      <c r="A32" s="242" t="s">
        <v>659</v>
      </c>
    </row>
    <row r="33" spans="1:1" ht="20.100000000000001" customHeight="1" x14ac:dyDescent="0.2">
      <c r="A33" s="242" t="s">
        <v>660</v>
      </c>
    </row>
    <row r="34" spans="1:1" ht="20.100000000000001" customHeight="1" x14ac:dyDescent="0.2">
      <c r="A34" s="242" t="s">
        <v>661</v>
      </c>
    </row>
    <row r="35" spans="1:1" ht="20.100000000000001" customHeight="1" x14ac:dyDescent="0.2">
      <c r="A35" s="242" t="s">
        <v>662</v>
      </c>
    </row>
    <row r="36" spans="1:1" ht="20.100000000000001" customHeight="1" x14ac:dyDescent="0.2">
      <c r="A36" s="242" t="s">
        <v>663</v>
      </c>
    </row>
    <row r="37" spans="1:1" ht="20.100000000000001" customHeight="1" x14ac:dyDescent="0.2">
      <c r="A37" s="242" t="s">
        <v>664</v>
      </c>
    </row>
    <row r="38" spans="1:1" ht="20.100000000000001" customHeight="1" x14ac:dyDescent="0.2">
      <c r="A38" s="242" t="s">
        <v>665</v>
      </c>
    </row>
    <row r="39" spans="1:1" ht="20.100000000000001" customHeight="1" x14ac:dyDescent="0.2">
      <c r="A39" s="242" t="s">
        <v>666</v>
      </c>
    </row>
    <row r="40" spans="1:1" ht="31.15" customHeight="1" x14ac:dyDescent="0.2">
      <c r="A40" s="242" t="s">
        <v>737</v>
      </c>
    </row>
    <row r="41" spans="1:1" ht="20.100000000000001" customHeight="1" x14ac:dyDescent="0.2">
      <c r="A41" s="242" t="s">
        <v>667</v>
      </c>
    </row>
    <row r="42" spans="1:1" ht="20.100000000000001" customHeight="1" x14ac:dyDescent="0.2">
      <c r="A42" s="242" t="s">
        <v>735</v>
      </c>
    </row>
    <row r="43" spans="1:1" ht="24.95" customHeight="1" x14ac:dyDescent="0.2">
      <c r="A43" s="243"/>
    </row>
    <row r="44" spans="1:1" ht="24.95" customHeight="1" x14ac:dyDescent="0.2">
      <c r="A44" s="183" t="s">
        <v>630</v>
      </c>
    </row>
    <row r="45" spans="1:1" ht="20.100000000000001" customHeight="1" x14ac:dyDescent="0.2">
      <c r="A45" s="242" t="s">
        <v>446</v>
      </c>
    </row>
    <row r="46" spans="1:1" ht="20.100000000000001" customHeight="1" x14ac:dyDescent="0.2">
      <c r="A46" s="242" t="s">
        <v>668</v>
      </c>
    </row>
    <row r="47" spans="1:1" ht="20.100000000000001" customHeight="1" x14ac:dyDescent="0.2">
      <c r="A47" s="242" t="s">
        <v>669</v>
      </c>
    </row>
    <row r="48" spans="1:1" ht="20.100000000000001" customHeight="1" x14ac:dyDescent="0.2">
      <c r="A48" s="242" t="s">
        <v>670</v>
      </c>
    </row>
    <row r="49" spans="1:1" ht="20.100000000000001" customHeight="1" x14ac:dyDescent="0.2">
      <c r="A49" s="242" t="s">
        <v>671</v>
      </c>
    </row>
    <row r="50" spans="1:1" ht="20.100000000000001" customHeight="1" x14ac:dyDescent="0.2">
      <c r="A50" s="242" t="s">
        <v>672</v>
      </c>
    </row>
    <row r="51" spans="1:1" ht="20.100000000000001" customHeight="1" x14ac:dyDescent="0.2">
      <c r="A51" s="242" t="s">
        <v>673</v>
      </c>
    </row>
    <row r="52" spans="1:1" ht="20.100000000000001" customHeight="1" x14ac:dyDescent="0.2">
      <c r="A52" s="242" t="s">
        <v>674</v>
      </c>
    </row>
    <row r="53" spans="1:1" ht="20.100000000000001" customHeight="1" x14ac:dyDescent="0.2">
      <c r="A53" s="242" t="s">
        <v>675</v>
      </c>
    </row>
    <row r="54" spans="1:1" ht="20.100000000000001" customHeight="1" x14ac:dyDescent="0.2">
      <c r="A54" s="242" t="s">
        <v>676</v>
      </c>
    </row>
    <row r="55" spans="1:1" ht="20.100000000000001" customHeight="1" x14ac:dyDescent="0.2">
      <c r="A55" s="242" t="s">
        <v>677</v>
      </c>
    </row>
    <row r="56" spans="1:1" ht="21.6" customHeight="1" x14ac:dyDescent="0.2">
      <c r="A56" s="242" t="s">
        <v>678</v>
      </c>
    </row>
    <row r="57" spans="1:1" ht="20.100000000000001" customHeight="1" x14ac:dyDescent="0.2">
      <c r="A57" s="242" t="s">
        <v>679</v>
      </c>
    </row>
    <row r="58" spans="1:1" ht="20.100000000000001" customHeight="1" x14ac:dyDescent="0.2">
      <c r="A58" s="242" t="s">
        <v>680</v>
      </c>
    </row>
    <row r="59" spans="1:1" ht="20.100000000000001" customHeight="1" x14ac:dyDescent="0.2">
      <c r="A59" s="242" t="s">
        <v>681</v>
      </c>
    </row>
    <row r="60" spans="1:1" ht="20.100000000000001" customHeight="1" x14ac:dyDescent="0.2">
      <c r="A60" s="242" t="s">
        <v>682</v>
      </c>
    </row>
    <row r="61" spans="1:1" ht="20.100000000000001" customHeight="1" x14ac:dyDescent="0.2">
      <c r="A61" s="242" t="s">
        <v>683</v>
      </c>
    </row>
    <row r="62" spans="1:1" ht="20.100000000000001" customHeight="1" x14ac:dyDescent="0.2">
      <c r="A62" s="241"/>
    </row>
    <row r="63" spans="1:1" ht="18.75" customHeight="1" x14ac:dyDescent="0.2">
      <c r="A63" s="137" t="s">
        <v>567</v>
      </c>
    </row>
    <row r="64" spans="1:1" ht="15" customHeight="1" x14ac:dyDescent="0.2">
      <c r="A64" s="29" t="s">
        <v>124</v>
      </c>
    </row>
    <row r="65" spans="1:1" ht="16.5" customHeight="1" x14ac:dyDescent="0.2">
      <c r="A65" s="241"/>
    </row>
    <row r="66" spans="1:1" ht="20.100000000000001" customHeight="1" x14ac:dyDescent="0.2">
      <c r="A66" s="241"/>
    </row>
    <row r="67" spans="1:1" ht="20.100000000000001" customHeight="1" x14ac:dyDescent="0.2">
      <c r="A67" s="241"/>
    </row>
    <row r="68" spans="1:1" ht="20.100000000000001" customHeight="1" x14ac:dyDescent="0.2">
      <c r="A68" s="241"/>
    </row>
    <row r="69" spans="1:1" ht="20.100000000000001" customHeight="1" x14ac:dyDescent="0.2">
      <c r="A69" s="241"/>
    </row>
    <row r="70" spans="1:1" ht="20.100000000000001" customHeight="1" x14ac:dyDescent="0.2">
      <c r="A70" s="241"/>
    </row>
    <row r="71" spans="1:1" ht="20.100000000000001" customHeight="1" x14ac:dyDescent="0.2">
      <c r="A71" s="241"/>
    </row>
    <row r="72" spans="1:1" ht="20.100000000000001" customHeight="1" x14ac:dyDescent="0.2">
      <c r="A72" s="241"/>
    </row>
    <row r="73" spans="1:1" ht="20.100000000000001" customHeight="1" x14ac:dyDescent="0.2">
      <c r="A73" s="241"/>
    </row>
    <row r="74" spans="1:1" ht="20.100000000000001" customHeight="1" x14ac:dyDescent="0.2">
      <c r="A74" s="241"/>
    </row>
  </sheetData>
  <sortState xmlns:xlrd2="http://schemas.microsoft.com/office/spreadsheetml/2017/richdata2" ref="A4:A43">
    <sortCondition ref="A4:A43"/>
  </sortState>
  <conditionalFormatting sqref="A61 A45:A59 A4:A43">
    <cfRule type="expression" dxfId="7" priority="4">
      <formula>MOD(ROW(),2)=0</formula>
    </cfRule>
  </conditionalFormatting>
  <conditionalFormatting sqref="A60">
    <cfRule type="expression" dxfId="6" priority="1">
      <formula>MOD(ROW(),2)=0</formula>
    </cfRule>
  </conditionalFormatting>
  <hyperlinks>
    <hyperlink ref="A2" location="TOC!A1" display="Return to Table of Contents" xr:uid="{00000000-0004-0000-2800-000000000000}"/>
  </hyperlinks>
  <pageMargins left="0.25" right="0.25" top="0.75" bottom="0.75" header="0.3" footer="0.3"/>
  <pageSetup scale="52" orientation="portrait" r:id="rId1"/>
  <headerFooter>
    <oddHeader>&amp;L2022-23 &amp;"Arial,Italic"Survey of Dental Education&amp;"Arial,Regular" 
Report 3 - Finances</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D4D7-6C12-4DB6-89B1-B094F3E7FC56}">
  <sheetPr>
    <tabColor theme="5"/>
    <pageSetUpPr fitToPage="1"/>
  </sheetPr>
  <dimension ref="A1:J33"/>
  <sheetViews>
    <sheetView workbookViewId="0"/>
  </sheetViews>
  <sheetFormatPr defaultColWidth="8.85546875" defaultRowHeight="12.75" x14ac:dyDescent="0.2"/>
  <cols>
    <col min="1" max="3" width="8.85546875" style="7"/>
    <col min="4" max="4" width="16.140625" style="7" customWidth="1"/>
    <col min="5" max="5" width="16" style="7" customWidth="1"/>
    <col min="6" max="6" width="17.42578125" style="7" customWidth="1"/>
    <col min="7" max="16384" width="8.85546875" style="7"/>
  </cols>
  <sheetData>
    <row r="1" spans="1:6" ht="21.6" customHeight="1" x14ac:dyDescent="0.25">
      <c r="A1" s="25" t="s">
        <v>684</v>
      </c>
    </row>
    <row r="2" spans="1:6" ht="21" customHeight="1" x14ac:dyDescent="0.2">
      <c r="A2" s="391" t="s">
        <v>64</v>
      </c>
      <c r="B2" s="391"/>
      <c r="C2" s="391"/>
    </row>
    <row r="4" spans="1:6" x14ac:dyDescent="0.2">
      <c r="D4" s="7" t="s">
        <v>136</v>
      </c>
      <c r="E4" s="7" t="s">
        <v>137</v>
      </c>
      <c r="F4" s="7" t="s">
        <v>394</v>
      </c>
    </row>
    <row r="5" spans="1:6" x14ac:dyDescent="0.2">
      <c r="C5" s="7">
        <v>2012</v>
      </c>
      <c r="D5" s="332">
        <v>0.26658573010205117</v>
      </c>
      <c r="E5" s="332">
        <v>0.2404111342888034</v>
      </c>
      <c r="F5" s="332">
        <v>0.30856313914423716</v>
      </c>
    </row>
    <row r="6" spans="1:6" x14ac:dyDescent="0.2">
      <c r="C6" s="7">
        <v>2013</v>
      </c>
      <c r="D6" s="332">
        <v>0.27016691741013266</v>
      </c>
      <c r="E6" s="332">
        <v>0.24343890200023621</v>
      </c>
      <c r="F6" s="332">
        <v>0.3135877440717692</v>
      </c>
    </row>
    <row r="7" spans="1:6" x14ac:dyDescent="0.2">
      <c r="C7" s="7">
        <v>2014</v>
      </c>
      <c r="D7" s="332">
        <v>0.28652544021394921</v>
      </c>
      <c r="E7" s="332">
        <v>0.25784023466173356</v>
      </c>
      <c r="F7" s="332">
        <v>0.33507255857006829</v>
      </c>
    </row>
    <row r="8" spans="1:6" x14ac:dyDescent="0.2">
      <c r="C8" s="7">
        <v>2015</v>
      </c>
      <c r="D8" s="332">
        <v>0.27934970515526658</v>
      </c>
      <c r="E8" s="332">
        <v>0.24787803444322962</v>
      </c>
      <c r="F8" s="332">
        <v>0.33317602799714985</v>
      </c>
    </row>
    <row r="9" spans="1:6" x14ac:dyDescent="0.2">
      <c r="C9" s="7">
        <v>2016</v>
      </c>
      <c r="D9" s="332">
        <v>0.28341947044979926</v>
      </c>
      <c r="E9" s="332">
        <v>0.25456952902130192</v>
      </c>
      <c r="F9" s="332">
        <v>0.32976819987598954</v>
      </c>
    </row>
    <row r="10" spans="1:6" x14ac:dyDescent="0.2">
      <c r="C10" s="7">
        <v>2017</v>
      </c>
      <c r="D10" s="332">
        <v>0.28681635498531777</v>
      </c>
      <c r="E10" s="332">
        <v>0.25923859257536425</v>
      </c>
      <c r="F10" s="332">
        <v>0.3318017824115766</v>
      </c>
    </row>
    <row r="11" spans="1:6" x14ac:dyDescent="0.2">
      <c r="C11" s="7">
        <v>2018</v>
      </c>
      <c r="D11" s="332">
        <v>0.2830545234362114</v>
      </c>
      <c r="E11" s="332">
        <v>0.25161961166889435</v>
      </c>
      <c r="F11" s="332">
        <v>0.33483839936555598</v>
      </c>
    </row>
    <row r="12" spans="1:6" x14ac:dyDescent="0.2">
      <c r="C12" s="7">
        <v>2019</v>
      </c>
      <c r="D12" s="332">
        <v>0.307</v>
      </c>
      <c r="E12" s="332">
        <v>0.26394638512559299</v>
      </c>
      <c r="F12" s="332">
        <v>0.3414657247766158</v>
      </c>
    </row>
    <row r="13" spans="1:6" x14ac:dyDescent="0.2">
      <c r="C13" s="7">
        <v>2020</v>
      </c>
      <c r="D13" s="332">
        <v>0.30679405492136319</v>
      </c>
      <c r="E13" s="332">
        <v>0.28291846141171284</v>
      </c>
      <c r="F13" s="332">
        <v>0.3430894781034029</v>
      </c>
    </row>
    <row r="14" spans="1:6" x14ac:dyDescent="0.2">
      <c r="C14" s="7">
        <v>2021</v>
      </c>
      <c r="D14" s="332">
        <v>0.31083773655407265</v>
      </c>
      <c r="E14" s="332">
        <v>0.28266321318780302</v>
      </c>
      <c r="F14" s="332">
        <v>0.35375549024253683</v>
      </c>
    </row>
    <row r="15" spans="1:6" x14ac:dyDescent="0.2">
      <c r="C15" s="7">
        <v>2022</v>
      </c>
      <c r="D15" s="332">
        <v>0.3</v>
      </c>
      <c r="E15" s="332">
        <v>0.27673022652511198</v>
      </c>
      <c r="F15" s="332">
        <v>0.33953162863598341</v>
      </c>
    </row>
    <row r="31" spans="1:10" ht="29.45" customHeight="1" x14ac:dyDescent="0.2">
      <c r="A31" s="409" t="s">
        <v>685</v>
      </c>
      <c r="B31" s="409"/>
      <c r="C31" s="409"/>
      <c r="D31" s="409"/>
      <c r="E31" s="409"/>
      <c r="F31" s="409"/>
      <c r="G31" s="409"/>
      <c r="H31" s="409"/>
      <c r="I31" s="409"/>
      <c r="J31" s="409"/>
    </row>
    <row r="32" spans="1:10" x14ac:dyDescent="0.2">
      <c r="A32" s="137" t="s">
        <v>395</v>
      </c>
    </row>
    <row r="33" spans="1:1" x14ac:dyDescent="0.2">
      <c r="A33" s="29" t="s">
        <v>124</v>
      </c>
    </row>
  </sheetData>
  <mergeCells count="2">
    <mergeCell ref="A2:C2"/>
    <mergeCell ref="A31:J31"/>
  </mergeCells>
  <hyperlinks>
    <hyperlink ref="A2:C2" location="TOC!A1" display="Return to Table of Contents" xr:uid="{7E74CB73-C574-4D37-A415-188B1FBDAC7D}"/>
  </hyperlinks>
  <pageMargins left="0.25" right="0.25" top="0.75" bottom="0.75" header="0.3" footer="0.3"/>
  <pageSetup scale="93" orientation="portrait" r:id="rId1"/>
  <headerFooter>
    <oddHeader>&amp;L2022-23 &amp;"Arial,Italic"Survey of Dental Education&amp;"Arial,Regular" 
Report 3 - Finances</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70C0"/>
    <pageSetUpPr fitToPage="1"/>
  </sheetPr>
  <dimension ref="A1:H82"/>
  <sheetViews>
    <sheetView workbookViewId="0">
      <pane ySplit="3" topLeftCell="A4" activePane="bottomLeft" state="frozen"/>
      <selection pane="bottomLeft"/>
    </sheetView>
  </sheetViews>
  <sheetFormatPr defaultColWidth="9.140625" defaultRowHeight="12.75" x14ac:dyDescent="0.2"/>
  <cols>
    <col min="1" max="1" width="11.140625" style="1" customWidth="1"/>
    <col min="2" max="2" width="16.85546875" style="1" customWidth="1"/>
    <col min="3" max="3" width="25.42578125" style="1" customWidth="1"/>
    <col min="4" max="8" width="16.140625" style="1" customWidth="1"/>
    <col min="9" max="16384" width="9.140625" style="1"/>
  </cols>
  <sheetData>
    <row r="1" spans="1:8" ht="15" x14ac:dyDescent="0.2">
      <c r="A1" s="96" t="s">
        <v>686</v>
      </c>
      <c r="B1" s="240"/>
      <c r="C1" s="240"/>
      <c r="D1" s="240"/>
      <c r="E1" s="240"/>
      <c r="F1" s="240"/>
      <c r="G1" s="240"/>
      <c r="H1" s="240"/>
    </row>
    <row r="2" spans="1:8" ht="21" customHeight="1" x14ac:dyDescent="0.2">
      <c r="A2" s="387" t="s">
        <v>64</v>
      </c>
      <c r="B2" s="387"/>
    </row>
    <row r="3" spans="1:8" ht="54" x14ac:dyDescent="0.2">
      <c r="A3" s="31" t="s">
        <v>307</v>
      </c>
      <c r="B3" s="31" t="s">
        <v>396</v>
      </c>
      <c r="C3" s="31" t="s">
        <v>309</v>
      </c>
      <c r="D3" s="31" t="s">
        <v>687</v>
      </c>
      <c r="E3" s="31" t="s">
        <v>688</v>
      </c>
      <c r="F3" s="31" t="s">
        <v>689</v>
      </c>
      <c r="G3" s="31" t="s">
        <v>690</v>
      </c>
      <c r="H3" s="31" t="s">
        <v>691</v>
      </c>
    </row>
    <row r="4" spans="1:8" ht="18" customHeight="1" x14ac:dyDescent="0.2">
      <c r="A4" s="185">
        <v>1</v>
      </c>
      <c r="B4" s="186">
        <v>7332</v>
      </c>
      <c r="C4" s="187" t="s">
        <v>316</v>
      </c>
      <c r="D4" s="221">
        <v>2563681</v>
      </c>
      <c r="E4" s="221">
        <v>7517839</v>
      </c>
      <c r="F4" s="221">
        <v>10081520</v>
      </c>
      <c r="G4" s="228">
        <v>44608</v>
      </c>
      <c r="H4" s="233">
        <v>50.9</v>
      </c>
    </row>
    <row r="5" spans="1:8" ht="18" customHeight="1" x14ac:dyDescent="0.2">
      <c r="A5" s="185">
        <v>2</v>
      </c>
      <c r="B5" s="186">
        <v>3723</v>
      </c>
      <c r="C5" s="187" t="s">
        <v>316</v>
      </c>
      <c r="D5" s="221">
        <v>52688841</v>
      </c>
      <c r="E5" s="221">
        <v>778305</v>
      </c>
      <c r="F5" s="221">
        <v>53467146</v>
      </c>
      <c r="G5" s="228">
        <v>71195</v>
      </c>
      <c r="H5" s="233">
        <v>49.7</v>
      </c>
    </row>
    <row r="6" spans="1:8" ht="18" customHeight="1" x14ac:dyDescent="0.2">
      <c r="A6" s="185">
        <v>3</v>
      </c>
      <c r="B6" s="186">
        <v>5315</v>
      </c>
      <c r="C6" s="187" t="s">
        <v>322</v>
      </c>
      <c r="D6" s="221">
        <v>18490432</v>
      </c>
      <c r="E6" s="221">
        <v>0</v>
      </c>
      <c r="F6" s="221">
        <v>18490432</v>
      </c>
      <c r="G6" s="228">
        <v>51505</v>
      </c>
      <c r="H6" s="233">
        <v>46.4</v>
      </c>
    </row>
    <row r="7" spans="1:8" ht="18" customHeight="1" x14ac:dyDescent="0.2">
      <c r="A7" s="185">
        <v>4</v>
      </c>
      <c r="B7" s="186">
        <v>2964</v>
      </c>
      <c r="C7" s="187" t="s">
        <v>316</v>
      </c>
      <c r="D7" s="221">
        <v>19440100</v>
      </c>
      <c r="E7" s="221">
        <v>1022571</v>
      </c>
      <c r="F7" s="221">
        <v>20462671</v>
      </c>
      <c r="G7" s="228">
        <v>46401</v>
      </c>
      <c r="H7" s="233">
        <v>46.2</v>
      </c>
    </row>
    <row r="8" spans="1:8" ht="18" customHeight="1" x14ac:dyDescent="0.2">
      <c r="A8" s="185">
        <v>5</v>
      </c>
      <c r="B8" s="186">
        <v>6533</v>
      </c>
      <c r="C8" s="187" t="s">
        <v>316</v>
      </c>
      <c r="D8" s="221">
        <v>24173157</v>
      </c>
      <c r="E8" s="221">
        <v>0</v>
      </c>
      <c r="F8" s="221">
        <v>24173157</v>
      </c>
      <c r="G8" s="228">
        <v>37247</v>
      </c>
      <c r="H8" s="233">
        <v>45.1</v>
      </c>
    </row>
    <row r="9" spans="1:8" ht="18" customHeight="1" x14ac:dyDescent="0.2">
      <c r="A9" s="185">
        <v>6</v>
      </c>
      <c r="B9" s="186">
        <v>3318</v>
      </c>
      <c r="C9" s="187" t="s">
        <v>322</v>
      </c>
      <c r="D9" s="221">
        <v>6788620</v>
      </c>
      <c r="E9" s="221">
        <v>23605607</v>
      </c>
      <c r="F9" s="221">
        <v>30394227</v>
      </c>
      <c r="G9" s="228">
        <v>59133</v>
      </c>
      <c r="H9" s="233">
        <v>44.8</v>
      </c>
    </row>
    <row r="10" spans="1:8" ht="18" customHeight="1" x14ac:dyDescent="0.2">
      <c r="A10" s="185">
        <v>7</v>
      </c>
      <c r="B10" s="186">
        <v>9909</v>
      </c>
      <c r="C10" s="187" t="s">
        <v>322</v>
      </c>
      <c r="D10" s="221">
        <v>2525977</v>
      </c>
      <c r="E10" s="221">
        <v>23011908</v>
      </c>
      <c r="F10" s="221">
        <v>25537885</v>
      </c>
      <c r="G10" s="228">
        <v>55277</v>
      </c>
      <c r="H10" s="233">
        <v>43.4</v>
      </c>
    </row>
    <row r="11" spans="1:8" ht="18" customHeight="1" x14ac:dyDescent="0.2">
      <c r="A11" s="185">
        <v>8</v>
      </c>
      <c r="B11" s="186">
        <v>3508</v>
      </c>
      <c r="C11" s="187" t="s">
        <v>327</v>
      </c>
      <c r="D11" s="221">
        <v>3002714</v>
      </c>
      <c r="E11" s="221">
        <v>14148000</v>
      </c>
      <c r="F11" s="221">
        <v>17150714</v>
      </c>
      <c r="G11" s="228">
        <v>39246</v>
      </c>
      <c r="H11" s="233">
        <v>43.1</v>
      </c>
    </row>
    <row r="12" spans="1:8" ht="18" customHeight="1" x14ac:dyDescent="0.2">
      <c r="A12" s="185">
        <v>9</v>
      </c>
      <c r="B12" s="186">
        <v>6229</v>
      </c>
      <c r="C12" s="187" t="s">
        <v>316</v>
      </c>
      <c r="D12" s="221">
        <v>11920329</v>
      </c>
      <c r="E12" s="221">
        <v>5240078</v>
      </c>
      <c r="F12" s="221">
        <v>17160407</v>
      </c>
      <c r="G12" s="228">
        <v>37305</v>
      </c>
      <c r="H12" s="233">
        <v>43</v>
      </c>
    </row>
    <row r="13" spans="1:8" ht="18" customHeight="1" x14ac:dyDescent="0.2">
      <c r="A13" s="185">
        <v>10</v>
      </c>
      <c r="B13" s="186">
        <v>9973</v>
      </c>
      <c r="C13" s="187" t="s">
        <v>316</v>
      </c>
      <c r="D13" s="221">
        <v>34143917</v>
      </c>
      <c r="E13" s="221">
        <v>0</v>
      </c>
      <c r="F13" s="221">
        <v>34143917</v>
      </c>
      <c r="G13" s="228">
        <v>62880</v>
      </c>
      <c r="H13" s="233">
        <v>39.700000000000003</v>
      </c>
    </row>
    <row r="14" spans="1:8" ht="18" customHeight="1" x14ac:dyDescent="0.2">
      <c r="A14" s="185">
        <v>11</v>
      </c>
      <c r="B14" s="186">
        <v>6806</v>
      </c>
      <c r="C14" s="187" t="s">
        <v>316</v>
      </c>
      <c r="D14" s="221">
        <v>47337893</v>
      </c>
      <c r="E14" s="221">
        <v>0</v>
      </c>
      <c r="F14" s="221">
        <v>47337893</v>
      </c>
      <c r="G14" s="228">
        <v>44998</v>
      </c>
      <c r="H14" s="233">
        <v>39.200000000000003</v>
      </c>
    </row>
    <row r="15" spans="1:8" ht="18" customHeight="1" x14ac:dyDescent="0.2">
      <c r="A15" s="185">
        <v>12</v>
      </c>
      <c r="B15" s="186">
        <v>7214</v>
      </c>
      <c r="C15" s="187" t="s">
        <v>316</v>
      </c>
      <c r="D15" s="221">
        <v>9642000</v>
      </c>
      <c r="E15" s="221">
        <v>15526000</v>
      </c>
      <c r="F15" s="221">
        <v>25168000</v>
      </c>
      <c r="G15" s="228">
        <v>42370</v>
      </c>
      <c r="H15" s="233">
        <v>36.700000000000003</v>
      </c>
    </row>
    <row r="16" spans="1:8" ht="18" customHeight="1" x14ac:dyDescent="0.2">
      <c r="A16" s="185">
        <v>13</v>
      </c>
      <c r="B16" s="186">
        <v>1825</v>
      </c>
      <c r="C16" s="187" t="s">
        <v>322</v>
      </c>
      <c r="D16" s="221">
        <v>28269992</v>
      </c>
      <c r="E16" s="221">
        <v>11409764</v>
      </c>
      <c r="F16" s="221">
        <v>39679756</v>
      </c>
      <c r="G16" s="228">
        <v>68413</v>
      </c>
      <c r="H16" s="233">
        <v>36.700000000000003</v>
      </c>
    </row>
    <row r="17" spans="1:8" ht="18" customHeight="1" x14ac:dyDescent="0.2">
      <c r="A17" s="185">
        <v>14</v>
      </c>
      <c r="B17" s="186">
        <v>9942</v>
      </c>
      <c r="C17" s="187" t="s">
        <v>316</v>
      </c>
      <c r="D17" s="221">
        <v>4169883</v>
      </c>
      <c r="E17" s="221">
        <v>8072767</v>
      </c>
      <c r="F17" s="221">
        <v>12242650</v>
      </c>
      <c r="G17" s="228">
        <v>38021</v>
      </c>
      <c r="H17" s="233">
        <v>36.1</v>
      </c>
    </row>
    <row r="18" spans="1:8" ht="18" customHeight="1" x14ac:dyDescent="0.2">
      <c r="A18" s="185">
        <v>15</v>
      </c>
      <c r="B18" s="186">
        <v>6670</v>
      </c>
      <c r="C18" s="187" t="s">
        <v>316</v>
      </c>
      <c r="D18" s="221">
        <v>29113158</v>
      </c>
      <c r="E18" s="221">
        <v>0</v>
      </c>
      <c r="F18" s="221">
        <v>29113158</v>
      </c>
      <c r="G18" s="228">
        <v>61811</v>
      </c>
      <c r="H18" s="233">
        <v>36</v>
      </c>
    </row>
    <row r="19" spans="1:8" ht="18" customHeight="1" x14ac:dyDescent="0.2">
      <c r="A19" s="185">
        <v>16</v>
      </c>
      <c r="B19" s="186">
        <v>2091</v>
      </c>
      <c r="C19" s="187" t="s">
        <v>322</v>
      </c>
      <c r="D19" s="221">
        <v>12892451</v>
      </c>
      <c r="E19" s="221">
        <v>5502160</v>
      </c>
      <c r="F19" s="221">
        <v>18394611</v>
      </c>
      <c r="G19" s="228">
        <v>40075</v>
      </c>
      <c r="H19" s="233">
        <v>34.799999999999997</v>
      </c>
    </row>
    <row r="20" spans="1:8" ht="18" customHeight="1" x14ac:dyDescent="0.2">
      <c r="A20" s="185">
        <v>17</v>
      </c>
      <c r="B20" s="186">
        <v>3678</v>
      </c>
      <c r="C20" s="187" t="s">
        <v>316</v>
      </c>
      <c r="D20" s="228">
        <v>77535729</v>
      </c>
      <c r="E20" s="221">
        <v>0</v>
      </c>
      <c r="F20" s="221">
        <v>77535729</v>
      </c>
      <c r="G20" s="228">
        <v>42509</v>
      </c>
      <c r="H20" s="233">
        <v>34</v>
      </c>
    </row>
    <row r="21" spans="1:8" ht="18" customHeight="1" x14ac:dyDescent="0.2">
      <c r="A21" s="185">
        <v>18</v>
      </c>
      <c r="B21" s="186">
        <v>3393</v>
      </c>
      <c r="C21" s="187" t="s">
        <v>322</v>
      </c>
      <c r="D21" s="221">
        <v>18204805</v>
      </c>
      <c r="E21" s="221">
        <v>13576248</v>
      </c>
      <c r="F21" s="221">
        <v>31781053</v>
      </c>
      <c r="G21" s="228">
        <v>73738</v>
      </c>
      <c r="H21" s="233">
        <v>33</v>
      </c>
    </row>
    <row r="22" spans="1:8" ht="18" customHeight="1" x14ac:dyDescent="0.2">
      <c r="A22" s="185">
        <v>19</v>
      </c>
      <c r="B22" s="186">
        <v>9333</v>
      </c>
      <c r="C22" s="187" t="s">
        <v>322</v>
      </c>
      <c r="D22" s="221">
        <v>13330855</v>
      </c>
      <c r="E22" s="221">
        <v>14290131</v>
      </c>
      <c r="F22" s="221">
        <v>27620986</v>
      </c>
      <c r="G22" s="228">
        <v>48036</v>
      </c>
      <c r="H22" s="233">
        <v>33</v>
      </c>
    </row>
    <row r="23" spans="1:8" ht="18" customHeight="1" x14ac:dyDescent="0.2">
      <c r="A23" s="185">
        <v>20</v>
      </c>
      <c r="B23" s="186">
        <v>8708</v>
      </c>
      <c r="C23" s="187" t="s">
        <v>316</v>
      </c>
      <c r="D23" s="221">
        <v>15817700</v>
      </c>
      <c r="E23" s="221">
        <v>0</v>
      </c>
      <c r="F23" s="221">
        <v>15817700</v>
      </c>
      <c r="G23" s="228">
        <v>28864</v>
      </c>
      <c r="H23" s="233">
        <v>32.700000000000003</v>
      </c>
    </row>
    <row r="24" spans="1:8" ht="18" customHeight="1" x14ac:dyDescent="0.2">
      <c r="A24" s="185">
        <v>21</v>
      </c>
      <c r="B24" s="186">
        <v>4745</v>
      </c>
      <c r="C24" s="187" t="s">
        <v>322</v>
      </c>
      <c r="D24" s="221">
        <v>35726594</v>
      </c>
      <c r="E24" s="221">
        <v>0</v>
      </c>
      <c r="F24" s="221">
        <v>35726594</v>
      </c>
      <c r="G24" s="228">
        <v>54296</v>
      </c>
      <c r="H24" s="233">
        <v>32.5</v>
      </c>
    </row>
    <row r="25" spans="1:8" ht="18" customHeight="1" x14ac:dyDescent="0.2">
      <c r="A25" s="185">
        <v>22</v>
      </c>
      <c r="B25" s="186">
        <v>6299</v>
      </c>
      <c r="C25" s="187" t="s">
        <v>316</v>
      </c>
      <c r="D25" s="221">
        <v>15581700</v>
      </c>
      <c r="E25" s="221">
        <v>0</v>
      </c>
      <c r="F25" s="221">
        <v>15581700</v>
      </c>
      <c r="G25" s="228">
        <v>71805</v>
      </c>
      <c r="H25" s="233">
        <v>32.299999999999997</v>
      </c>
    </row>
    <row r="26" spans="1:8" ht="18" customHeight="1" x14ac:dyDescent="0.2">
      <c r="A26" s="185">
        <v>23</v>
      </c>
      <c r="B26" s="186">
        <v>1980</v>
      </c>
      <c r="C26" s="187" t="s">
        <v>322</v>
      </c>
      <c r="D26" s="221">
        <v>15241061</v>
      </c>
      <c r="E26" s="221">
        <v>9032278</v>
      </c>
      <c r="F26" s="221">
        <v>24273339</v>
      </c>
      <c r="G26" s="228">
        <v>80642</v>
      </c>
      <c r="H26" s="233">
        <v>32.200000000000003</v>
      </c>
    </row>
    <row r="27" spans="1:8" ht="18" customHeight="1" x14ac:dyDescent="0.2">
      <c r="A27" s="185">
        <v>24</v>
      </c>
      <c r="B27" s="186">
        <v>4786</v>
      </c>
      <c r="C27" s="187" t="s">
        <v>322</v>
      </c>
      <c r="D27" s="221">
        <v>23888656</v>
      </c>
      <c r="E27" s="221">
        <v>1657099</v>
      </c>
      <c r="F27" s="221">
        <v>25545755</v>
      </c>
      <c r="G27" s="228">
        <v>40613</v>
      </c>
      <c r="H27" s="233">
        <v>32</v>
      </c>
    </row>
    <row r="28" spans="1:8" ht="18" customHeight="1" x14ac:dyDescent="0.2">
      <c r="A28" s="185">
        <v>25</v>
      </c>
      <c r="B28" s="186">
        <v>8288</v>
      </c>
      <c r="C28" s="187" t="s">
        <v>316</v>
      </c>
      <c r="D28" s="221">
        <v>22728400</v>
      </c>
      <c r="E28" s="221">
        <v>0</v>
      </c>
      <c r="F28" s="221">
        <v>22728400</v>
      </c>
      <c r="G28" s="228">
        <v>34437</v>
      </c>
      <c r="H28" s="233">
        <v>31.6</v>
      </c>
    </row>
    <row r="29" spans="1:8" ht="18" customHeight="1" x14ac:dyDescent="0.2">
      <c r="A29" s="185">
        <v>26</v>
      </c>
      <c r="B29" s="186">
        <v>5641</v>
      </c>
      <c r="C29" s="187" t="s">
        <v>316</v>
      </c>
      <c r="D29" s="221">
        <v>11987252</v>
      </c>
      <c r="E29" s="221">
        <v>0</v>
      </c>
      <c r="F29" s="221">
        <v>11987252</v>
      </c>
      <c r="G29" s="228">
        <v>33114</v>
      </c>
      <c r="H29" s="233">
        <v>31.6</v>
      </c>
    </row>
    <row r="30" spans="1:8" ht="18" customHeight="1" x14ac:dyDescent="0.2">
      <c r="A30" s="185">
        <v>27</v>
      </c>
      <c r="B30" s="186">
        <v>9470</v>
      </c>
      <c r="C30" s="187" t="s">
        <v>322</v>
      </c>
      <c r="D30" s="221">
        <v>15044748</v>
      </c>
      <c r="E30" s="221">
        <v>15553013</v>
      </c>
      <c r="F30" s="221">
        <v>30597761</v>
      </c>
      <c r="G30" s="228">
        <v>49431</v>
      </c>
      <c r="H30" s="233">
        <v>31.2</v>
      </c>
    </row>
    <row r="31" spans="1:8" ht="18" customHeight="1" x14ac:dyDescent="0.2">
      <c r="A31" s="185">
        <v>28</v>
      </c>
      <c r="B31" s="186">
        <v>7249</v>
      </c>
      <c r="C31" s="187" t="s">
        <v>322</v>
      </c>
      <c r="D31" s="221">
        <v>8407663</v>
      </c>
      <c r="E31" s="221">
        <v>9309441</v>
      </c>
      <c r="F31" s="221">
        <v>17717104</v>
      </c>
      <c r="G31" s="228">
        <v>30182</v>
      </c>
      <c r="H31" s="233">
        <v>31.2</v>
      </c>
    </row>
    <row r="32" spans="1:8" ht="18" customHeight="1" x14ac:dyDescent="0.2">
      <c r="A32" s="185">
        <v>29</v>
      </c>
      <c r="B32" s="186">
        <v>1461</v>
      </c>
      <c r="C32" s="187" t="s">
        <v>316</v>
      </c>
      <c r="D32" s="221">
        <v>36399952</v>
      </c>
      <c r="E32" s="221">
        <v>0</v>
      </c>
      <c r="F32" s="221">
        <v>36399952</v>
      </c>
      <c r="G32" s="228">
        <v>45217</v>
      </c>
      <c r="H32" s="233">
        <v>30.8</v>
      </c>
    </row>
    <row r="33" spans="1:8" ht="18" customHeight="1" x14ac:dyDescent="0.2">
      <c r="A33" s="185">
        <v>30</v>
      </c>
      <c r="B33" s="186">
        <v>5143</v>
      </c>
      <c r="C33" s="187" t="s">
        <v>327</v>
      </c>
      <c r="D33" s="221">
        <v>19298157</v>
      </c>
      <c r="E33" s="221">
        <v>0</v>
      </c>
      <c r="F33" s="221">
        <v>19298157</v>
      </c>
      <c r="G33" s="228">
        <v>30248</v>
      </c>
      <c r="H33" s="233">
        <v>30.4</v>
      </c>
    </row>
    <row r="34" spans="1:8" ht="18" customHeight="1" x14ac:dyDescent="0.2">
      <c r="A34" s="185">
        <v>31</v>
      </c>
      <c r="B34" s="186">
        <v>3954</v>
      </c>
      <c r="C34" s="187" t="s">
        <v>316</v>
      </c>
      <c r="D34" s="221">
        <v>4850374</v>
      </c>
      <c r="E34" s="221">
        <v>54711</v>
      </c>
      <c r="F34" s="221">
        <v>4905085</v>
      </c>
      <c r="G34" s="228">
        <v>132570</v>
      </c>
      <c r="H34" s="233">
        <v>30.2</v>
      </c>
    </row>
    <row r="35" spans="1:8" ht="18" customHeight="1" x14ac:dyDescent="0.2">
      <c r="A35" s="185">
        <v>32</v>
      </c>
      <c r="B35" s="186">
        <v>3979</v>
      </c>
      <c r="C35" s="187" t="s">
        <v>322</v>
      </c>
      <c r="D35" s="221">
        <v>6017194</v>
      </c>
      <c r="E35" s="221">
        <v>10491500</v>
      </c>
      <c r="F35" s="221">
        <v>16508694</v>
      </c>
      <c r="G35" s="228">
        <v>48130</v>
      </c>
      <c r="H35" s="233">
        <v>30.2</v>
      </c>
    </row>
    <row r="36" spans="1:8" ht="18" customHeight="1" x14ac:dyDescent="0.2">
      <c r="A36" s="185">
        <v>33</v>
      </c>
      <c r="B36" s="186">
        <v>5073</v>
      </c>
      <c r="C36" s="187" t="s">
        <v>322</v>
      </c>
      <c r="D36" s="221">
        <v>5641606</v>
      </c>
      <c r="E36" s="221">
        <v>8523849</v>
      </c>
      <c r="F36" s="221">
        <v>14165455</v>
      </c>
      <c r="G36" s="228">
        <v>26379</v>
      </c>
      <c r="H36" s="233">
        <v>29.2</v>
      </c>
    </row>
    <row r="37" spans="1:8" ht="18" customHeight="1" x14ac:dyDescent="0.2">
      <c r="A37" s="185">
        <v>34</v>
      </c>
      <c r="B37" s="186">
        <v>9270</v>
      </c>
      <c r="C37" s="187" t="s">
        <v>322</v>
      </c>
      <c r="D37" s="221">
        <v>17932036</v>
      </c>
      <c r="E37" s="221">
        <v>6796791</v>
      </c>
      <c r="F37" s="221">
        <v>24728827</v>
      </c>
      <c r="G37" s="228">
        <v>49756</v>
      </c>
      <c r="H37" s="222">
        <v>28.8</v>
      </c>
    </row>
    <row r="38" spans="1:8" ht="18" customHeight="1" x14ac:dyDescent="0.2">
      <c r="A38" s="185">
        <v>35</v>
      </c>
      <c r="B38" s="186">
        <v>8589</v>
      </c>
      <c r="C38" s="187" t="s">
        <v>322</v>
      </c>
      <c r="D38" s="228">
        <v>8414846</v>
      </c>
      <c r="E38" s="221">
        <v>196773</v>
      </c>
      <c r="F38" s="221">
        <v>8611619</v>
      </c>
      <c r="G38" s="228">
        <v>41008</v>
      </c>
      <c r="H38" s="222">
        <v>28.3</v>
      </c>
    </row>
    <row r="39" spans="1:8" ht="18" customHeight="1" x14ac:dyDescent="0.2">
      <c r="A39" s="185">
        <v>36</v>
      </c>
      <c r="B39" s="186">
        <v>6805</v>
      </c>
      <c r="C39" s="187" t="s">
        <v>322</v>
      </c>
      <c r="D39" s="228">
        <v>15485868</v>
      </c>
      <c r="E39" s="221">
        <v>4322989</v>
      </c>
      <c r="F39" s="221">
        <v>19808857</v>
      </c>
      <c r="G39" s="228">
        <v>28339</v>
      </c>
      <c r="H39" s="222">
        <v>27.8</v>
      </c>
    </row>
    <row r="40" spans="1:8" ht="18" customHeight="1" x14ac:dyDescent="0.2">
      <c r="A40" s="185">
        <v>37</v>
      </c>
      <c r="B40" s="186">
        <v>3251</v>
      </c>
      <c r="C40" s="187" t="s">
        <v>322</v>
      </c>
      <c r="D40" s="221">
        <v>8870040</v>
      </c>
      <c r="E40" s="221">
        <v>10070079</v>
      </c>
      <c r="F40" s="221">
        <v>18940119</v>
      </c>
      <c r="G40" s="228">
        <v>40470</v>
      </c>
      <c r="H40" s="222">
        <v>27.6</v>
      </c>
    </row>
    <row r="41" spans="1:8" ht="18" customHeight="1" x14ac:dyDescent="0.2">
      <c r="A41" s="185">
        <v>38</v>
      </c>
      <c r="B41" s="186">
        <v>4582</v>
      </c>
      <c r="C41" s="187" t="s">
        <v>316</v>
      </c>
      <c r="D41" s="221">
        <v>11155520</v>
      </c>
      <c r="E41" s="221">
        <v>1246202</v>
      </c>
      <c r="F41" s="221">
        <v>12401722</v>
      </c>
      <c r="G41" s="228">
        <v>28774</v>
      </c>
      <c r="H41" s="222">
        <v>27.6</v>
      </c>
    </row>
    <row r="42" spans="1:8" ht="18" customHeight="1" x14ac:dyDescent="0.2">
      <c r="A42" s="185">
        <v>39</v>
      </c>
      <c r="B42" s="186">
        <v>2245</v>
      </c>
      <c r="C42" s="187" t="s">
        <v>322</v>
      </c>
      <c r="D42" s="221">
        <v>9759688</v>
      </c>
      <c r="E42" s="221">
        <v>110223</v>
      </c>
      <c r="F42" s="221">
        <v>9869911</v>
      </c>
      <c r="G42" s="228">
        <v>25905</v>
      </c>
      <c r="H42" s="222">
        <v>27.5</v>
      </c>
    </row>
    <row r="43" spans="1:8" ht="18" customHeight="1" x14ac:dyDescent="0.2">
      <c r="A43" s="185">
        <v>40</v>
      </c>
      <c r="B43" s="186">
        <v>7798</v>
      </c>
      <c r="C43" s="187" t="s">
        <v>322</v>
      </c>
      <c r="D43" s="221">
        <v>12955506</v>
      </c>
      <c r="E43" s="221">
        <v>9743385</v>
      </c>
      <c r="F43" s="221">
        <v>22698891</v>
      </c>
      <c r="G43" s="221">
        <v>39614</v>
      </c>
      <c r="H43" s="222">
        <v>27.3</v>
      </c>
    </row>
    <row r="44" spans="1:8" ht="18" customHeight="1" x14ac:dyDescent="0.2">
      <c r="A44" s="185">
        <v>41</v>
      </c>
      <c r="B44" s="186">
        <v>9947</v>
      </c>
      <c r="C44" s="187" t="s">
        <v>322</v>
      </c>
      <c r="D44" s="221">
        <v>3611724</v>
      </c>
      <c r="E44" s="221">
        <v>4004048</v>
      </c>
      <c r="F44" s="221">
        <v>7615772</v>
      </c>
      <c r="G44" s="221">
        <v>34461</v>
      </c>
      <c r="H44" s="222">
        <v>26.7</v>
      </c>
    </row>
    <row r="45" spans="1:8" ht="18" customHeight="1" x14ac:dyDescent="0.2">
      <c r="A45" s="185">
        <v>42</v>
      </c>
      <c r="B45" s="186">
        <v>4333</v>
      </c>
      <c r="C45" s="187" t="s">
        <v>316</v>
      </c>
      <c r="D45" s="221">
        <v>14142400</v>
      </c>
      <c r="E45" s="221">
        <v>0</v>
      </c>
      <c r="F45" s="221">
        <v>14142400</v>
      </c>
      <c r="G45" s="221">
        <v>24426</v>
      </c>
      <c r="H45" s="222">
        <v>26.3</v>
      </c>
    </row>
    <row r="46" spans="1:8" ht="18" customHeight="1" x14ac:dyDescent="0.2">
      <c r="A46" s="185">
        <v>43</v>
      </c>
      <c r="B46" s="186">
        <v>2178</v>
      </c>
      <c r="C46" s="187" t="s">
        <v>322</v>
      </c>
      <c r="D46" s="221">
        <v>6246962</v>
      </c>
      <c r="E46" s="221">
        <v>4132066</v>
      </c>
      <c r="F46" s="221">
        <v>10379028</v>
      </c>
      <c r="G46" s="221">
        <v>51128</v>
      </c>
      <c r="H46" s="222">
        <v>26.3</v>
      </c>
    </row>
    <row r="47" spans="1:8" ht="18" customHeight="1" x14ac:dyDescent="0.2">
      <c r="A47" s="185">
        <v>44</v>
      </c>
      <c r="B47" s="186">
        <v>2609</v>
      </c>
      <c r="C47" s="187" t="s">
        <v>322</v>
      </c>
      <c r="D47" s="221">
        <v>5151958</v>
      </c>
      <c r="E47" s="221">
        <v>5281743</v>
      </c>
      <c r="F47" s="221">
        <v>10433701</v>
      </c>
      <c r="G47" s="221">
        <v>23447</v>
      </c>
      <c r="H47" s="222">
        <v>26.2</v>
      </c>
    </row>
    <row r="48" spans="1:8" ht="18" customHeight="1" x14ac:dyDescent="0.2">
      <c r="A48" s="185">
        <v>45</v>
      </c>
      <c r="B48" s="186">
        <v>1528</v>
      </c>
      <c r="C48" s="187" t="s">
        <v>316</v>
      </c>
      <c r="D48" s="221">
        <v>28441753</v>
      </c>
      <c r="E48" s="221">
        <v>0</v>
      </c>
      <c r="F48" s="221">
        <v>28441753</v>
      </c>
      <c r="G48" s="221">
        <v>34559</v>
      </c>
      <c r="H48" s="222">
        <v>25.6</v>
      </c>
    </row>
    <row r="49" spans="1:8" ht="18" customHeight="1" x14ac:dyDescent="0.2">
      <c r="A49" s="185">
        <v>46</v>
      </c>
      <c r="B49" s="186">
        <v>8694</v>
      </c>
      <c r="C49" s="187" t="s">
        <v>322</v>
      </c>
      <c r="D49" s="221">
        <v>5181609</v>
      </c>
      <c r="E49" s="221">
        <v>11719077</v>
      </c>
      <c r="F49" s="221">
        <v>16900686</v>
      </c>
      <c r="G49" s="221">
        <v>28694</v>
      </c>
      <c r="H49" s="222">
        <v>25</v>
      </c>
    </row>
    <row r="50" spans="1:8" ht="18" customHeight="1" x14ac:dyDescent="0.2">
      <c r="A50" s="185">
        <v>47</v>
      </c>
      <c r="B50" s="186">
        <v>3232</v>
      </c>
      <c r="C50" s="187" t="s">
        <v>316</v>
      </c>
      <c r="D50" s="221">
        <v>2358951</v>
      </c>
      <c r="E50" s="221">
        <v>4690966</v>
      </c>
      <c r="F50" s="221">
        <v>7049917</v>
      </c>
      <c r="G50" s="221">
        <v>24479</v>
      </c>
      <c r="H50" s="222">
        <v>24.9</v>
      </c>
    </row>
    <row r="51" spans="1:8" ht="18" customHeight="1" x14ac:dyDescent="0.2">
      <c r="A51" s="185">
        <v>48</v>
      </c>
      <c r="B51" s="186">
        <v>2854</v>
      </c>
      <c r="C51" s="187" t="s">
        <v>322</v>
      </c>
      <c r="D51" s="221">
        <v>8719149</v>
      </c>
      <c r="E51" s="221">
        <v>12614200</v>
      </c>
      <c r="F51" s="221">
        <v>21333349</v>
      </c>
      <c r="G51" s="221">
        <v>43098</v>
      </c>
      <c r="H51" s="222">
        <v>24.3</v>
      </c>
    </row>
    <row r="52" spans="1:8" ht="18" customHeight="1" x14ac:dyDescent="0.2">
      <c r="A52" s="185">
        <v>49</v>
      </c>
      <c r="B52" s="186">
        <v>9102</v>
      </c>
      <c r="C52" s="187" t="s">
        <v>322</v>
      </c>
      <c r="D52" s="221">
        <v>7500801</v>
      </c>
      <c r="E52" s="221">
        <v>10790694</v>
      </c>
      <c r="F52" s="221">
        <v>18291495</v>
      </c>
      <c r="G52" s="221">
        <v>30898</v>
      </c>
      <c r="H52" s="222">
        <v>24.1</v>
      </c>
    </row>
    <row r="53" spans="1:8" ht="18" customHeight="1" x14ac:dyDescent="0.2">
      <c r="A53" s="185">
        <v>50</v>
      </c>
      <c r="B53" s="186">
        <v>5005</v>
      </c>
      <c r="C53" s="187" t="s">
        <v>322</v>
      </c>
      <c r="D53" s="221">
        <v>14033243</v>
      </c>
      <c r="E53" s="221">
        <v>0</v>
      </c>
      <c r="F53" s="221">
        <v>14033243</v>
      </c>
      <c r="G53" s="228">
        <v>38766</v>
      </c>
      <c r="H53" s="222">
        <v>23.1</v>
      </c>
    </row>
    <row r="54" spans="1:8" ht="18" customHeight="1" x14ac:dyDescent="0.2">
      <c r="A54" s="185">
        <v>51</v>
      </c>
      <c r="B54" s="186">
        <v>7483</v>
      </c>
      <c r="C54" s="187" t="s">
        <v>322</v>
      </c>
      <c r="D54" s="221">
        <v>12268331</v>
      </c>
      <c r="E54" s="221">
        <v>11478209</v>
      </c>
      <c r="F54" s="221">
        <v>23746540</v>
      </c>
      <c r="G54" s="228">
        <v>45318</v>
      </c>
      <c r="H54" s="222">
        <v>23.1</v>
      </c>
    </row>
    <row r="55" spans="1:8" ht="18" customHeight="1" x14ac:dyDescent="0.2">
      <c r="A55" s="185">
        <v>52</v>
      </c>
      <c r="B55" s="186">
        <v>6056</v>
      </c>
      <c r="C55" s="187" t="s">
        <v>322</v>
      </c>
      <c r="D55" s="221">
        <v>6156531</v>
      </c>
      <c r="E55" s="221">
        <v>2454876</v>
      </c>
      <c r="F55" s="221">
        <v>8611407</v>
      </c>
      <c r="G55" s="228">
        <v>23211</v>
      </c>
      <c r="H55" s="222">
        <v>23.1</v>
      </c>
    </row>
    <row r="56" spans="1:8" ht="18" customHeight="1" x14ac:dyDescent="0.2">
      <c r="A56" s="185">
        <v>53</v>
      </c>
      <c r="B56" s="186">
        <v>5442</v>
      </c>
      <c r="C56" s="187" t="s">
        <v>322</v>
      </c>
      <c r="D56" s="221">
        <v>5373646</v>
      </c>
      <c r="E56" s="221">
        <v>0</v>
      </c>
      <c r="F56" s="221">
        <v>5373646</v>
      </c>
      <c r="G56" s="228">
        <v>21409</v>
      </c>
      <c r="H56" s="222">
        <v>22.5</v>
      </c>
    </row>
    <row r="57" spans="1:8" ht="18" customHeight="1" x14ac:dyDescent="0.2">
      <c r="A57" s="185">
        <v>54</v>
      </c>
      <c r="B57" s="186">
        <v>6858</v>
      </c>
      <c r="C57" s="187" t="s">
        <v>316</v>
      </c>
      <c r="D57" s="221">
        <v>1088557</v>
      </c>
      <c r="E57" s="221">
        <v>2527116</v>
      </c>
      <c r="F57" s="221">
        <v>3615673</v>
      </c>
      <c r="G57" s="228">
        <v>14235</v>
      </c>
      <c r="H57" s="222">
        <v>22.4</v>
      </c>
    </row>
    <row r="58" spans="1:8" ht="18" customHeight="1" x14ac:dyDescent="0.2">
      <c r="A58" s="185">
        <v>55</v>
      </c>
      <c r="B58" s="186">
        <v>4430</v>
      </c>
      <c r="C58" s="187" t="s">
        <v>322</v>
      </c>
      <c r="D58" s="221">
        <v>9520909</v>
      </c>
      <c r="E58" s="221">
        <v>6703004</v>
      </c>
      <c r="F58" s="221">
        <v>16223913</v>
      </c>
      <c r="G58" s="221">
        <v>33383</v>
      </c>
      <c r="H58" s="222">
        <v>22.4</v>
      </c>
    </row>
    <row r="59" spans="1:8" ht="18" customHeight="1" x14ac:dyDescent="0.2">
      <c r="A59" s="185">
        <v>56</v>
      </c>
      <c r="B59" s="186">
        <v>5381</v>
      </c>
      <c r="C59" s="187" t="s">
        <v>322</v>
      </c>
      <c r="D59" s="221">
        <v>2943823</v>
      </c>
      <c r="E59" s="221">
        <v>3248068</v>
      </c>
      <c r="F59" s="221">
        <v>6191891</v>
      </c>
      <c r="G59" s="221">
        <v>19782</v>
      </c>
      <c r="H59" s="222">
        <v>22.3</v>
      </c>
    </row>
    <row r="60" spans="1:8" ht="18" customHeight="1" x14ac:dyDescent="0.2">
      <c r="A60" s="185">
        <v>57</v>
      </c>
      <c r="B60" s="186">
        <v>5634</v>
      </c>
      <c r="C60" s="187" t="s">
        <v>327</v>
      </c>
      <c r="D60" s="221">
        <v>3802900</v>
      </c>
      <c r="E60" s="223">
        <v>4276400</v>
      </c>
      <c r="F60" s="221">
        <v>8079300</v>
      </c>
      <c r="G60" s="223">
        <v>18573</v>
      </c>
      <c r="H60" s="222">
        <v>22.3</v>
      </c>
    </row>
    <row r="61" spans="1:8" ht="18" customHeight="1" x14ac:dyDescent="0.2">
      <c r="A61" s="185">
        <v>58</v>
      </c>
      <c r="B61" s="186">
        <v>2132</v>
      </c>
      <c r="C61" s="187" t="s">
        <v>322</v>
      </c>
      <c r="D61" s="228">
        <v>10098200</v>
      </c>
      <c r="E61" s="221">
        <v>8405600</v>
      </c>
      <c r="F61" s="221">
        <v>18503800</v>
      </c>
      <c r="G61" s="221">
        <v>33890</v>
      </c>
      <c r="H61" s="222">
        <v>20.5</v>
      </c>
    </row>
    <row r="62" spans="1:8" ht="18" customHeight="1" x14ac:dyDescent="0.2">
      <c r="A62" s="185">
        <v>59</v>
      </c>
      <c r="B62" s="186">
        <v>5065</v>
      </c>
      <c r="C62" s="187" t="s">
        <v>322</v>
      </c>
      <c r="D62" s="221">
        <v>14824988</v>
      </c>
      <c r="E62" s="221">
        <v>2178975</v>
      </c>
      <c r="F62" s="221">
        <v>17003963</v>
      </c>
      <c r="G62" s="221">
        <v>168356</v>
      </c>
      <c r="H62" s="222">
        <v>20.399999999999999</v>
      </c>
    </row>
    <row r="63" spans="1:8" ht="18" customHeight="1" x14ac:dyDescent="0.2">
      <c r="A63" s="185">
        <v>60</v>
      </c>
      <c r="B63" s="186">
        <v>1268</v>
      </c>
      <c r="C63" s="187" t="s">
        <v>316</v>
      </c>
      <c r="D63" s="221">
        <v>9884429</v>
      </c>
      <c r="E63" s="221">
        <v>0</v>
      </c>
      <c r="F63" s="221">
        <v>9884429</v>
      </c>
      <c r="G63" s="221">
        <v>33851</v>
      </c>
      <c r="H63" s="222">
        <v>20.399999999999999</v>
      </c>
    </row>
    <row r="64" spans="1:8" ht="18" customHeight="1" x14ac:dyDescent="0.2">
      <c r="A64" s="185">
        <v>61</v>
      </c>
      <c r="B64" s="186">
        <v>7653</v>
      </c>
      <c r="C64" s="187" t="s">
        <v>322</v>
      </c>
      <c r="D64" s="228">
        <v>6175845</v>
      </c>
      <c r="E64" s="221">
        <v>2800889</v>
      </c>
      <c r="F64" s="228">
        <v>8976734</v>
      </c>
      <c r="G64" s="221">
        <v>37717</v>
      </c>
      <c r="H64" s="230">
        <v>19.600000000000001</v>
      </c>
    </row>
    <row r="65" spans="1:8" ht="18" customHeight="1" x14ac:dyDescent="0.2">
      <c r="A65" s="185">
        <v>62</v>
      </c>
      <c r="B65" s="186">
        <v>1729</v>
      </c>
      <c r="C65" s="187" t="s">
        <v>322</v>
      </c>
      <c r="D65" s="228">
        <v>2336761</v>
      </c>
      <c r="E65" s="221">
        <v>2909514</v>
      </c>
      <c r="F65" s="228">
        <v>5246275</v>
      </c>
      <c r="G65" s="221">
        <v>25102</v>
      </c>
      <c r="H65" s="230">
        <v>19.100000000000001</v>
      </c>
    </row>
    <row r="66" spans="1:8" ht="18" customHeight="1" x14ac:dyDescent="0.2">
      <c r="A66" s="185">
        <v>63</v>
      </c>
      <c r="B66" s="186">
        <v>5255</v>
      </c>
      <c r="C66" s="187" t="s">
        <v>322</v>
      </c>
      <c r="D66" s="228">
        <v>7800335</v>
      </c>
      <c r="E66" s="221">
        <v>776484</v>
      </c>
      <c r="F66" s="221">
        <v>8576819</v>
      </c>
      <c r="G66" s="221">
        <v>27402</v>
      </c>
      <c r="H66" s="222">
        <v>19</v>
      </c>
    </row>
    <row r="67" spans="1:8" ht="18" customHeight="1" x14ac:dyDescent="0.2">
      <c r="A67" s="185">
        <v>64</v>
      </c>
      <c r="B67" s="186">
        <v>4965</v>
      </c>
      <c r="C67" s="187" t="s">
        <v>322</v>
      </c>
      <c r="D67" s="228">
        <v>8194388</v>
      </c>
      <c r="E67" s="221">
        <v>6627383</v>
      </c>
      <c r="F67" s="221">
        <v>14821771</v>
      </c>
      <c r="G67" s="221">
        <v>33995</v>
      </c>
      <c r="H67" s="222">
        <v>18.100000000000001</v>
      </c>
    </row>
    <row r="68" spans="1:8" ht="18" customHeight="1" x14ac:dyDescent="0.2">
      <c r="A68" s="185">
        <v>65</v>
      </c>
      <c r="B68" s="186">
        <v>3346</v>
      </c>
      <c r="C68" s="187" t="s">
        <v>316</v>
      </c>
      <c r="D68" s="221">
        <v>3003434</v>
      </c>
      <c r="E68" s="221">
        <v>0</v>
      </c>
      <c r="F68" s="221">
        <v>3003434</v>
      </c>
      <c r="G68" s="221">
        <v>7237</v>
      </c>
      <c r="H68" s="222">
        <v>17.8</v>
      </c>
    </row>
    <row r="69" spans="1:8" ht="18" customHeight="1" x14ac:dyDescent="0.2">
      <c r="A69" s="185">
        <v>66</v>
      </c>
      <c r="B69" s="186">
        <v>6241</v>
      </c>
      <c r="C69" s="187" t="s">
        <v>322</v>
      </c>
      <c r="D69" s="221">
        <v>15643584</v>
      </c>
      <c r="E69" s="221">
        <v>4664868</v>
      </c>
      <c r="F69" s="221">
        <v>20308452</v>
      </c>
      <c r="G69" s="221">
        <v>39588</v>
      </c>
      <c r="H69" s="222">
        <v>17.2</v>
      </c>
    </row>
    <row r="70" spans="1:8" ht="18" customHeight="1" x14ac:dyDescent="0.2">
      <c r="A70" s="185">
        <v>67</v>
      </c>
      <c r="B70" s="186">
        <v>6276</v>
      </c>
      <c r="C70" s="187" t="s">
        <v>322</v>
      </c>
      <c r="D70" s="221">
        <v>4248561</v>
      </c>
      <c r="E70" s="221">
        <v>0</v>
      </c>
      <c r="F70" s="221">
        <v>4248561</v>
      </c>
      <c r="G70" s="221">
        <v>14305</v>
      </c>
      <c r="H70" s="222">
        <v>13.1</v>
      </c>
    </row>
    <row r="71" spans="1:8" ht="18" customHeight="1" x14ac:dyDescent="0.2">
      <c r="A71" s="185">
        <v>68</v>
      </c>
      <c r="B71" s="186">
        <v>4577</v>
      </c>
      <c r="C71" s="187" t="s">
        <v>316</v>
      </c>
      <c r="D71" s="221">
        <v>1613420</v>
      </c>
      <c r="E71" s="228">
        <v>684319</v>
      </c>
      <c r="F71" s="228">
        <v>2297739</v>
      </c>
      <c r="G71" s="228">
        <v>6622</v>
      </c>
      <c r="H71" s="230">
        <v>8.8000000000000007</v>
      </c>
    </row>
    <row r="72" spans="1:8" ht="20.100000000000001" customHeight="1" x14ac:dyDescent="0.2">
      <c r="A72" s="160"/>
      <c r="B72" s="406" t="s">
        <v>692</v>
      </c>
      <c r="C72" s="406" t="s">
        <v>408</v>
      </c>
      <c r="D72" s="197">
        <v>14085387</v>
      </c>
      <c r="E72" s="197">
        <v>7162046</v>
      </c>
      <c r="F72" s="197">
        <v>19140948</v>
      </c>
      <c r="G72" s="197">
        <v>40312</v>
      </c>
      <c r="H72" s="236">
        <v>30</v>
      </c>
    </row>
    <row r="73" spans="1:8" ht="20.100000000000001" customHeight="1" x14ac:dyDescent="0.2">
      <c r="A73" s="160"/>
      <c r="B73" s="225" t="s">
        <v>400</v>
      </c>
      <c r="C73" s="164"/>
      <c r="D73" s="197">
        <v>1088557</v>
      </c>
      <c r="E73" s="197">
        <v>54711</v>
      </c>
      <c r="F73" s="197">
        <v>2297739</v>
      </c>
      <c r="G73" s="245">
        <v>6622</v>
      </c>
      <c r="H73" s="238">
        <v>8.8000000000000007</v>
      </c>
    </row>
    <row r="74" spans="1:8" ht="20.100000000000001" customHeight="1" x14ac:dyDescent="0.2">
      <c r="A74" s="160"/>
      <c r="B74" s="225" t="s">
        <v>401</v>
      </c>
      <c r="C74" s="164"/>
      <c r="D74" s="197">
        <v>77535729</v>
      </c>
      <c r="E74" s="197">
        <v>23605607</v>
      </c>
      <c r="F74" s="197">
        <v>77535729</v>
      </c>
      <c r="G74" s="197">
        <v>168356</v>
      </c>
      <c r="H74" s="236">
        <v>50.9</v>
      </c>
    </row>
    <row r="76" spans="1:8" ht="30.75" customHeight="1" x14ac:dyDescent="0.2">
      <c r="A76" s="409" t="s">
        <v>685</v>
      </c>
      <c r="B76" s="409"/>
      <c r="C76" s="409"/>
      <c r="D76" s="409"/>
      <c r="E76" s="409"/>
      <c r="F76" s="409"/>
      <c r="G76" s="409"/>
      <c r="H76" s="409"/>
    </row>
    <row r="77" spans="1:8" x14ac:dyDescent="0.2">
      <c r="A77" s="137" t="s">
        <v>693</v>
      </c>
      <c r="B77" s="137"/>
      <c r="C77" s="137"/>
    </row>
    <row r="78" spans="1:8" x14ac:dyDescent="0.2">
      <c r="A78" s="29" t="s">
        <v>124</v>
      </c>
      <c r="B78" s="109"/>
      <c r="C78" s="109"/>
    </row>
    <row r="82" spans="6:6" x14ac:dyDescent="0.2">
      <c r="F82" s="2"/>
    </row>
  </sheetData>
  <autoFilter ref="A3:H3" xr:uid="{00000000-0009-0000-0000-00002B000000}"/>
  <mergeCells count="3">
    <mergeCell ref="A2:B2"/>
    <mergeCell ref="B72:C72"/>
    <mergeCell ref="A76:H76"/>
  </mergeCells>
  <conditionalFormatting sqref="A4:H71">
    <cfRule type="expression" dxfId="5" priority="1">
      <formula>MOD(ROW(),2)=0</formula>
    </cfRule>
  </conditionalFormatting>
  <hyperlinks>
    <hyperlink ref="A2:B2" location="TOC!A1" display="Return to Table of Contents" xr:uid="{00000000-0004-0000-2B00-000000000000}"/>
  </hyperlinks>
  <pageMargins left="0.25" right="0.25" top="0.75" bottom="0.75" header="0.3" footer="0.3"/>
  <pageSetup scale="47" orientation="portrait" r:id="rId1"/>
  <headerFooter>
    <oddHeader>&amp;L2022-23 &amp;"Arial,Italic"Survey of Dental Education&amp;"Arial,Regular" 
Report 3 - Finances</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70C0"/>
    <pageSetUpPr fitToPage="1"/>
  </sheetPr>
  <dimension ref="A1:H77"/>
  <sheetViews>
    <sheetView workbookViewId="0">
      <pane ySplit="3" topLeftCell="A4" activePane="bottomLeft" state="frozen"/>
      <selection pane="bottomLeft"/>
    </sheetView>
  </sheetViews>
  <sheetFormatPr defaultColWidth="9.140625" defaultRowHeight="12.75" x14ac:dyDescent="0.2"/>
  <cols>
    <col min="1" max="1" width="11.140625" style="1" customWidth="1"/>
    <col min="2" max="2" width="16.85546875" style="1" customWidth="1"/>
    <col min="3" max="3" width="25.42578125" style="1" customWidth="1"/>
    <col min="4" max="8" width="16.140625" style="1" customWidth="1"/>
    <col min="9" max="16384" width="9.140625" style="1"/>
  </cols>
  <sheetData>
    <row r="1" spans="1:8" ht="15" x14ac:dyDescent="0.2">
      <c r="A1" s="96" t="s">
        <v>56</v>
      </c>
      <c r="B1" s="240"/>
      <c r="C1" s="240"/>
      <c r="D1" s="240"/>
      <c r="E1" s="240"/>
      <c r="F1" s="240"/>
      <c r="G1" s="240"/>
      <c r="H1" s="240"/>
    </row>
    <row r="2" spans="1:8" ht="19.5" customHeight="1" x14ac:dyDescent="0.2">
      <c r="A2" s="387" t="s">
        <v>64</v>
      </c>
      <c r="B2" s="387"/>
    </row>
    <row r="3" spans="1:8" ht="54" x14ac:dyDescent="0.2">
      <c r="A3" s="31" t="s">
        <v>307</v>
      </c>
      <c r="B3" s="31" t="s">
        <v>396</v>
      </c>
      <c r="C3" s="31" t="s">
        <v>309</v>
      </c>
      <c r="D3" s="31" t="s">
        <v>694</v>
      </c>
      <c r="E3" s="31" t="s">
        <v>695</v>
      </c>
      <c r="F3" s="31" t="s">
        <v>696</v>
      </c>
      <c r="G3" s="31" t="s">
        <v>697</v>
      </c>
      <c r="H3" s="31" t="s">
        <v>533</v>
      </c>
    </row>
    <row r="4" spans="1:8" ht="18" customHeight="1" x14ac:dyDescent="0.2">
      <c r="A4" s="185">
        <v>1</v>
      </c>
      <c r="B4" s="186">
        <v>1268</v>
      </c>
      <c r="C4" s="187" t="s">
        <v>316</v>
      </c>
      <c r="D4" s="221">
        <v>752697</v>
      </c>
      <c r="E4" s="221">
        <v>9168725</v>
      </c>
      <c r="F4" s="200">
        <v>9921422</v>
      </c>
      <c r="G4" s="198">
        <v>33977</v>
      </c>
      <c r="H4" s="233">
        <v>20.5</v>
      </c>
    </row>
    <row r="5" spans="1:8" ht="18" customHeight="1" x14ac:dyDescent="0.2">
      <c r="A5" s="185">
        <v>2</v>
      </c>
      <c r="B5" s="186">
        <v>5073</v>
      </c>
      <c r="C5" s="187" t="s">
        <v>322</v>
      </c>
      <c r="D5" s="221">
        <v>7454469</v>
      </c>
      <c r="E5" s="221">
        <v>0</v>
      </c>
      <c r="F5" s="200">
        <v>7454469</v>
      </c>
      <c r="G5" s="198">
        <v>13882</v>
      </c>
      <c r="H5" s="233">
        <v>15.4</v>
      </c>
    </row>
    <row r="6" spans="1:8" ht="18" customHeight="1" x14ac:dyDescent="0.2">
      <c r="A6" s="185">
        <v>3</v>
      </c>
      <c r="B6" s="186">
        <v>4577</v>
      </c>
      <c r="C6" s="187" t="s">
        <v>316</v>
      </c>
      <c r="D6" s="221">
        <v>2188000</v>
      </c>
      <c r="E6" s="221">
        <v>1153520</v>
      </c>
      <c r="F6" s="200">
        <v>3341520</v>
      </c>
      <c r="G6" s="198">
        <v>9630</v>
      </c>
      <c r="H6" s="233">
        <v>12.8</v>
      </c>
    </row>
    <row r="7" spans="1:8" ht="18" customHeight="1" x14ac:dyDescent="0.2">
      <c r="A7" s="185">
        <v>4</v>
      </c>
      <c r="B7" s="186">
        <v>1729</v>
      </c>
      <c r="C7" s="187" t="s">
        <v>322</v>
      </c>
      <c r="D7" s="221">
        <v>32366</v>
      </c>
      <c r="E7" s="221">
        <v>3225454</v>
      </c>
      <c r="F7" s="200">
        <v>3257820</v>
      </c>
      <c r="G7" s="198">
        <v>15588</v>
      </c>
      <c r="H7" s="233">
        <v>11.9</v>
      </c>
    </row>
    <row r="8" spans="1:8" ht="18" customHeight="1" x14ac:dyDescent="0.2">
      <c r="A8" s="185">
        <v>5</v>
      </c>
      <c r="B8" s="186">
        <v>6806</v>
      </c>
      <c r="C8" s="187" t="s">
        <v>316</v>
      </c>
      <c r="D8" s="200">
        <v>4671550</v>
      </c>
      <c r="E8" s="221">
        <v>3613409</v>
      </c>
      <c r="F8" s="200">
        <v>8284959</v>
      </c>
      <c r="G8" s="198">
        <v>7875</v>
      </c>
      <c r="H8" s="233">
        <v>6.9</v>
      </c>
    </row>
    <row r="9" spans="1:8" ht="18" customHeight="1" x14ac:dyDescent="0.2">
      <c r="A9" s="185">
        <v>6</v>
      </c>
      <c r="B9" s="186">
        <v>5005</v>
      </c>
      <c r="C9" s="187" t="s">
        <v>322</v>
      </c>
      <c r="D9" s="221">
        <v>1146528</v>
      </c>
      <c r="E9" s="221">
        <v>2826255</v>
      </c>
      <c r="F9" s="200">
        <v>3972783</v>
      </c>
      <c r="G9" s="198">
        <v>10975</v>
      </c>
      <c r="H9" s="233">
        <v>6.5</v>
      </c>
    </row>
    <row r="10" spans="1:8" ht="18" customHeight="1" x14ac:dyDescent="0.2">
      <c r="A10" s="185">
        <v>7</v>
      </c>
      <c r="B10" s="186">
        <v>4430</v>
      </c>
      <c r="C10" s="187" t="s">
        <v>322</v>
      </c>
      <c r="D10" s="221">
        <v>4184422</v>
      </c>
      <c r="E10" s="221">
        <v>390627</v>
      </c>
      <c r="F10" s="200">
        <v>4575049</v>
      </c>
      <c r="G10" s="198">
        <v>9414</v>
      </c>
      <c r="H10" s="233">
        <v>6.3</v>
      </c>
    </row>
    <row r="11" spans="1:8" ht="18" customHeight="1" x14ac:dyDescent="0.2">
      <c r="A11" s="185">
        <v>8</v>
      </c>
      <c r="B11" s="186">
        <v>6533</v>
      </c>
      <c r="C11" s="187" t="s">
        <v>316</v>
      </c>
      <c r="D11" s="221">
        <v>2780671</v>
      </c>
      <c r="E11" s="221">
        <v>301286</v>
      </c>
      <c r="F11" s="200">
        <v>3081957</v>
      </c>
      <c r="G11" s="198">
        <v>4749</v>
      </c>
      <c r="H11" s="233">
        <v>5.8</v>
      </c>
    </row>
    <row r="12" spans="1:8" ht="18" customHeight="1" x14ac:dyDescent="0.2">
      <c r="A12" s="185">
        <v>9</v>
      </c>
      <c r="B12" s="186">
        <v>7483</v>
      </c>
      <c r="C12" s="187" t="s">
        <v>322</v>
      </c>
      <c r="D12" s="221">
        <v>5646368</v>
      </c>
      <c r="E12" s="221">
        <v>0</v>
      </c>
      <c r="F12" s="200">
        <v>5646368</v>
      </c>
      <c r="G12" s="198">
        <v>10776</v>
      </c>
      <c r="H12" s="233">
        <v>5.5</v>
      </c>
    </row>
    <row r="13" spans="1:8" ht="18" customHeight="1" x14ac:dyDescent="0.2">
      <c r="A13" s="185">
        <v>10</v>
      </c>
      <c r="B13" s="186">
        <v>2854</v>
      </c>
      <c r="C13" s="187" t="s">
        <v>322</v>
      </c>
      <c r="D13" s="221">
        <v>4623486</v>
      </c>
      <c r="E13" s="191">
        <v>0</v>
      </c>
      <c r="F13" s="200">
        <v>4623486</v>
      </c>
      <c r="G13" s="198">
        <v>9340</v>
      </c>
      <c r="H13" s="233">
        <v>5.3</v>
      </c>
    </row>
    <row r="14" spans="1:8" ht="18" customHeight="1" x14ac:dyDescent="0.2">
      <c r="A14" s="185">
        <v>11</v>
      </c>
      <c r="B14" s="186">
        <v>7653</v>
      </c>
      <c r="C14" s="187" t="s">
        <v>322</v>
      </c>
      <c r="D14" s="200">
        <v>2253902</v>
      </c>
      <c r="E14" s="221">
        <v>93189</v>
      </c>
      <c r="F14" s="200">
        <v>2347091</v>
      </c>
      <c r="G14" s="198">
        <v>9862</v>
      </c>
      <c r="H14" s="233">
        <v>5.0999999999999996</v>
      </c>
    </row>
    <row r="15" spans="1:8" ht="18" customHeight="1" x14ac:dyDescent="0.2">
      <c r="A15" s="185">
        <v>12</v>
      </c>
      <c r="B15" s="186">
        <v>4745</v>
      </c>
      <c r="C15" s="187" t="s">
        <v>322</v>
      </c>
      <c r="D15" s="221">
        <v>3866143</v>
      </c>
      <c r="E15" s="221">
        <v>1714933</v>
      </c>
      <c r="F15" s="200">
        <v>5581076</v>
      </c>
      <c r="G15" s="198">
        <v>8482</v>
      </c>
      <c r="H15" s="233">
        <v>5.0999999999999996</v>
      </c>
    </row>
    <row r="16" spans="1:8" ht="18" customHeight="1" x14ac:dyDescent="0.2">
      <c r="A16" s="185">
        <v>13</v>
      </c>
      <c r="B16" s="186">
        <v>6299</v>
      </c>
      <c r="C16" s="187" t="s">
        <v>316</v>
      </c>
      <c r="D16" s="221">
        <v>2361000</v>
      </c>
      <c r="E16" s="221">
        <v>0</v>
      </c>
      <c r="F16" s="200">
        <v>2361000</v>
      </c>
      <c r="G16" s="198">
        <v>10880</v>
      </c>
      <c r="H16" s="233">
        <v>4.9000000000000004</v>
      </c>
    </row>
    <row r="17" spans="1:8" ht="18" customHeight="1" x14ac:dyDescent="0.2">
      <c r="A17" s="185">
        <v>14</v>
      </c>
      <c r="B17" s="186">
        <v>5634</v>
      </c>
      <c r="C17" s="187" t="s">
        <v>327</v>
      </c>
      <c r="D17" s="200">
        <v>1536600</v>
      </c>
      <c r="E17" s="221">
        <v>224000</v>
      </c>
      <c r="F17" s="200">
        <v>1760600</v>
      </c>
      <c r="G17" s="198">
        <v>4047</v>
      </c>
      <c r="H17" s="233">
        <v>4.9000000000000004</v>
      </c>
    </row>
    <row r="18" spans="1:8" ht="18" customHeight="1" x14ac:dyDescent="0.2">
      <c r="A18" s="185">
        <v>15</v>
      </c>
      <c r="B18" s="186">
        <v>4965</v>
      </c>
      <c r="C18" s="187" t="s">
        <v>322</v>
      </c>
      <c r="D18" s="221">
        <v>3897328</v>
      </c>
      <c r="E18" s="221">
        <v>0</v>
      </c>
      <c r="F18" s="200">
        <v>3897328</v>
      </c>
      <c r="G18" s="198">
        <v>8939</v>
      </c>
      <c r="H18" s="233">
        <v>4.8</v>
      </c>
    </row>
    <row r="19" spans="1:8" ht="18" customHeight="1" x14ac:dyDescent="0.2">
      <c r="A19" s="185">
        <v>16</v>
      </c>
      <c r="B19" s="186">
        <v>1461</v>
      </c>
      <c r="C19" s="187" t="s">
        <v>316</v>
      </c>
      <c r="D19" s="221">
        <v>5011688</v>
      </c>
      <c r="E19" s="221">
        <v>0</v>
      </c>
      <c r="F19" s="221">
        <v>5011688</v>
      </c>
      <c r="G19" s="228">
        <v>6226</v>
      </c>
      <c r="H19" s="233">
        <v>4.2</v>
      </c>
    </row>
    <row r="20" spans="1:8" ht="18" customHeight="1" x14ac:dyDescent="0.2">
      <c r="A20" s="185">
        <v>17</v>
      </c>
      <c r="B20" s="186">
        <v>5381</v>
      </c>
      <c r="C20" s="187" t="s">
        <v>322</v>
      </c>
      <c r="D20" s="221">
        <v>904730</v>
      </c>
      <c r="E20" s="221">
        <v>245302</v>
      </c>
      <c r="F20" s="221">
        <v>1150032</v>
      </c>
      <c r="G20" s="228">
        <v>3674</v>
      </c>
      <c r="H20" s="233">
        <v>4.0999999999999996</v>
      </c>
    </row>
    <row r="21" spans="1:8" ht="18" customHeight="1" x14ac:dyDescent="0.2">
      <c r="A21" s="185">
        <v>18</v>
      </c>
      <c r="B21" s="186">
        <v>6229</v>
      </c>
      <c r="C21" s="187" t="s">
        <v>316</v>
      </c>
      <c r="D21" s="221">
        <v>1029144</v>
      </c>
      <c r="E21" s="221">
        <v>486036</v>
      </c>
      <c r="F21" s="221">
        <v>1515180</v>
      </c>
      <c r="G21" s="228">
        <v>3294</v>
      </c>
      <c r="H21" s="233">
        <v>3.8</v>
      </c>
    </row>
    <row r="22" spans="1:8" ht="18" customHeight="1" x14ac:dyDescent="0.2">
      <c r="A22" s="185">
        <v>19</v>
      </c>
      <c r="B22" s="186">
        <v>1528</v>
      </c>
      <c r="C22" s="187" t="s">
        <v>316</v>
      </c>
      <c r="D22" s="221">
        <v>4051680</v>
      </c>
      <c r="E22" s="221">
        <v>0</v>
      </c>
      <c r="F22" s="221">
        <v>4051680</v>
      </c>
      <c r="G22" s="228">
        <v>4923</v>
      </c>
      <c r="H22" s="233">
        <v>3.6</v>
      </c>
    </row>
    <row r="23" spans="1:8" ht="18" customHeight="1" x14ac:dyDescent="0.2">
      <c r="A23" s="185">
        <v>20</v>
      </c>
      <c r="B23" s="186">
        <v>9470</v>
      </c>
      <c r="C23" s="187" t="s">
        <v>322</v>
      </c>
      <c r="D23" s="221">
        <v>397222</v>
      </c>
      <c r="E23" s="221">
        <v>3158692</v>
      </c>
      <c r="F23" s="221">
        <v>3555914</v>
      </c>
      <c r="G23" s="228">
        <v>5745</v>
      </c>
      <c r="H23" s="233">
        <v>3.6</v>
      </c>
    </row>
    <row r="24" spans="1:8" ht="18" customHeight="1" x14ac:dyDescent="0.2">
      <c r="A24" s="185">
        <v>21</v>
      </c>
      <c r="B24" s="186">
        <v>9333</v>
      </c>
      <c r="C24" s="187" t="s">
        <v>322</v>
      </c>
      <c r="D24" s="221">
        <v>1213283</v>
      </c>
      <c r="E24" s="221">
        <v>1771121</v>
      </c>
      <c r="F24" s="221">
        <v>2984404</v>
      </c>
      <c r="G24" s="228">
        <v>5190</v>
      </c>
      <c r="H24" s="233">
        <v>3.6</v>
      </c>
    </row>
    <row r="25" spans="1:8" ht="18" customHeight="1" x14ac:dyDescent="0.2">
      <c r="A25" s="185">
        <v>22</v>
      </c>
      <c r="B25" s="186">
        <v>2609</v>
      </c>
      <c r="C25" s="187" t="s">
        <v>322</v>
      </c>
      <c r="D25" s="221">
        <v>0</v>
      </c>
      <c r="E25" s="221">
        <v>1408572</v>
      </c>
      <c r="F25" s="221">
        <v>1408572</v>
      </c>
      <c r="G25" s="228">
        <v>3165</v>
      </c>
      <c r="H25" s="233">
        <v>3.5</v>
      </c>
    </row>
    <row r="26" spans="1:8" ht="18" customHeight="1" x14ac:dyDescent="0.2">
      <c r="A26" s="185">
        <v>23</v>
      </c>
      <c r="B26" s="186">
        <v>6670</v>
      </c>
      <c r="C26" s="187" t="s">
        <v>316</v>
      </c>
      <c r="D26" s="221">
        <v>2822252</v>
      </c>
      <c r="E26" s="221">
        <v>0</v>
      </c>
      <c r="F26" s="221">
        <v>2822252</v>
      </c>
      <c r="G26" s="228">
        <v>5992</v>
      </c>
      <c r="H26" s="233">
        <v>3.5</v>
      </c>
    </row>
    <row r="27" spans="1:8" ht="18" customHeight="1" x14ac:dyDescent="0.2">
      <c r="A27" s="185">
        <v>24</v>
      </c>
      <c r="B27" s="186">
        <v>6276</v>
      </c>
      <c r="C27" s="187" t="s">
        <v>322</v>
      </c>
      <c r="D27" s="221">
        <v>370204</v>
      </c>
      <c r="E27" s="221">
        <v>724022</v>
      </c>
      <c r="F27" s="221">
        <v>1094226</v>
      </c>
      <c r="G27" s="228">
        <v>3684</v>
      </c>
      <c r="H27" s="233">
        <v>3.4</v>
      </c>
    </row>
    <row r="28" spans="1:8" ht="18" customHeight="1" x14ac:dyDescent="0.2">
      <c r="A28" s="185">
        <v>25</v>
      </c>
      <c r="B28" s="186">
        <v>6241</v>
      </c>
      <c r="C28" s="187" t="s">
        <v>322</v>
      </c>
      <c r="D28" s="221">
        <v>3511461</v>
      </c>
      <c r="E28" s="221">
        <v>258860</v>
      </c>
      <c r="F28" s="221">
        <v>3770321</v>
      </c>
      <c r="G28" s="228">
        <v>7350</v>
      </c>
      <c r="H28" s="233">
        <v>3.2</v>
      </c>
    </row>
    <row r="29" spans="1:8" ht="18" customHeight="1" x14ac:dyDescent="0.2">
      <c r="A29" s="185">
        <v>26</v>
      </c>
      <c r="B29" s="186">
        <v>6858</v>
      </c>
      <c r="C29" s="187" t="s">
        <v>316</v>
      </c>
      <c r="D29" s="221">
        <v>0</v>
      </c>
      <c r="E29" s="221">
        <v>476515</v>
      </c>
      <c r="F29" s="221">
        <v>476515</v>
      </c>
      <c r="G29" s="228">
        <v>1876</v>
      </c>
      <c r="H29" s="233">
        <v>2.9</v>
      </c>
    </row>
    <row r="30" spans="1:8" ht="18" customHeight="1" x14ac:dyDescent="0.2">
      <c r="A30" s="185">
        <v>27</v>
      </c>
      <c r="B30" s="186">
        <v>2245</v>
      </c>
      <c r="C30" s="187" t="s">
        <v>322</v>
      </c>
      <c r="D30" s="221">
        <v>920000</v>
      </c>
      <c r="E30" s="221">
        <v>0</v>
      </c>
      <c r="F30" s="221">
        <v>920000</v>
      </c>
      <c r="G30" s="228">
        <v>2415</v>
      </c>
      <c r="H30" s="233">
        <v>2.6</v>
      </c>
    </row>
    <row r="31" spans="1:8" ht="18" customHeight="1" x14ac:dyDescent="0.2">
      <c r="A31" s="185">
        <v>28</v>
      </c>
      <c r="B31" s="186">
        <v>7798</v>
      </c>
      <c r="C31" s="187" t="s">
        <v>322</v>
      </c>
      <c r="D31" s="221">
        <v>239186</v>
      </c>
      <c r="E31" s="221">
        <v>1789340</v>
      </c>
      <c r="F31" s="221">
        <v>2028526</v>
      </c>
      <c r="G31" s="228">
        <v>3540</v>
      </c>
      <c r="H31" s="233">
        <v>2.4</v>
      </c>
    </row>
    <row r="32" spans="1:8" ht="18" customHeight="1" x14ac:dyDescent="0.2">
      <c r="A32" s="185">
        <v>29</v>
      </c>
      <c r="B32" s="186">
        <v>4786</v>
      </c>
      <c r="C32" s="187" t="s">
        <v>322</v>
      </c>
      <c r="D32" s="221">
        <v>1860005</v>
      </c>
      <c r="E32" s="221">
        <v>85214</v>
      </c>
      <c r="F32" s="221">
        <v>1945219</v>
      </c>
      <c r="G32" s="228">
        <v>3093</v>
      </c>
      <c r="H32" s="233">
        <v>2.4</v>
      </c>
    </row>
    <row r="33" spans="1:8" ht="18" customHeight="1" x14ac:dyDescent="0.2">
      <c r="A33" s="185">
        <v>30</v>
      </c>
      <c r="B33" s="186">
        <v>5641</v>
      </c>
      <c r="C33" s="187" t="s">
        <v>316</v>
      </c>
      <c r="D33" s="221">
        <v>915935</v>
      </c>
      <c r="E33" s="221">
        <v>0</v>
      </c>
      <c r="F33" s="221">
        <v>915935</v>
      </c>
      <c r="G33" s="228">
        <v>2530</v>
      </c>
      <c r="H33" s="233">
        <v>2.4</v>
      </c>
    </row>
    <row r="34" spans="1:8" ht="18" customHeight="1" x14ac:dyDescent="0.2">
      <c r="A34" s="185">
        <v>31</v>
      </c>
      <c r="B34" s="186">
        <v>6805</v>
      </c>
      <c r="C34" s="187" t="s">
        <v>322</v>
      </c>
      <c r="D34" s="221">
        <v>878040</v>
      </c>
      <c r="E34" s="221">
        <v>840948</v>
      </c>
      <c r="F34" s="221">
        <v>1718988</v>
      </c>
      <c r="G34" s="228">
        <v>2459</v>
      </c>
      <c r="H34" s="233">
        <v>2.4</v>
      </c>
    </row>
    <row r="35" spans="1:8" ht="18" customHeight="1" x14ac:dyDescent="0.2">
      <c r="A35" s="185">
        <v>32</v>
      </c>
      <c r="B35" s="186">
        <v>9102</v>
      </c>
      <c r="C35" s="187" t="s">
        <v>322</v>
      </c>
      <c r="D35" s="221">
        <v>1763481</v>
      </c>
      <c r="E35" s="221">
        <v>0</v>
      </c>
      <c r="F35" s="221">
        <v>1763481</v>
      </c>
      <c r="G35" s="228">
        <v>2979</v>
      </c>
      <c r="H35" s="233">
        <v>2.2999999999999998</v>
      </c>
    </row>
    <row r="36" spans="1:8" ht="18" customHeight="1" x14ac:dyDescent="0.2">
      <c r="A36" s="185">
        <v>33</v>
      </c>
      <c r="B36" s="186">
        <v>9973</v>
      </c>
      <c r="C36" s="187" t="s">
        <v>316</v>
      </c>
      <c r="D36" s="221">
        <v>1990304</v>
      </c>
      <c r="E36" s="221">
        <v>0</v>
      </c>
      <c r="F36" s="221">
        <v>1990304</v>
      </c>
      <c r="G36" s="228">
        <v>3665</v>
      </c>
      <c r="H36" s="233">
        <v>2.2999999999999998</v>
      </c>
    </row>
    <row r="37" spans="1:8" ht="18" customHeight="1" x14ac:dyDescent="0.2">
      <c r="A37" s="185">
        <v>34</v>
      </c>
      <c r="B37" s="186">
        <v>2091</v>
      </c>
      <c r="C37" s="187" t="s">
        <v>322</v>
      </c>
      <c r="D37" s="221">
        <v>373634</v>
      </c>
      <c r="E37" s="221">
        <v>793081</v>
      </c>
      <c r="F37" s="221">
        <v>1166715</v>
      </c>
      <c r="G37" s="228">
        <v>2542</v>
      </c>
      <c r="H37" s="233">
        <v>2.2000000000000002</v>
      </c>
    </row>
    <row r="38" spans="1:8" ht="18" customHeight="1" x14ac:dyDescent="0.2">
      <c r="A38" s="185">
        <v>35</v>
      </c>
      <c r="B38" s="186">
        <v>5255</v>
      </c>
      <c r="C38" s="187" t="s">
        <v>322</v>
      </c>
      <c r="D38" s="228">
        <v>589149</v>
      </c>
      <c r="E38" s="221">
        <v>392581</v>
      </c>
      <c r="F38" s="221">
        <v>981730</v>
      </c>
      <c r="G38" s="228">
        <v>3137</v>
      </c>
      <c r="H38" s="233">
        <v>2.2000000000000002</v>
      </c>
    </row>
    <row r="39" spans="1:8" ht="18" customHeight="1" x14ac:dyDescent="0.2">
      <c r="A39" s="185">
        <v>36</v>
      </c>
      <c r="B39" s="186">
        <v>3508</v>
      </c>
      <c r="C39" s="187" t="s">
        <v>327</v>
      </c>
      <c r="D39" s="228">
        <v>786257</v>
      </c>
      <c r="E39" s="221">
        <v>0</v>
      </c>
      <c r="F39" s="221">
        <v>786257</v>
      </c>
      <c r="G39" s="228">
        <v>1799</v>
      </c>
      <c r="H39" s="233">
        <v>2</v>
      </c>
    </row>
    <row r="40" spans="1:8" ht="18" customHeight="1" x14ac:dyDescent="0.2">
      <c r="A40" s="185">
        <v>37</v>
      </c>
      <c r="B40" s="186">
        <v>3723</v>
      </c>
      <c r="C40" s="187" t="s">
        <v>316</v>
      </c>
      <c r="D40" s="221">
        <v>1972400</v>
      </c>
      <c r="E40" s="221">
        <v>0</v>
      </c>
      <c r="F40" s="221">
        <v>1972400</v>
      </c>
      <c r="G40" s="228">
        <v>2626</v>
      </c>
      <c r="H40" s="233">
        <v>1.8</v>
      </c>
    </row>
    <row r="41" spans="1:8" ht="18" customHeight="1" x14ac:dyDescent="0.2">
      <c r="A41" s="185">
        <v>38</v>
      </c>
      <c r="B41" s="186">
        <v>3678</v>
      </c>
      <c r="C41" s="187" t="s">
        <v>316</v>
      </c>
      <c r="D41" s="221">
        <v>4152972</v>
      </c>
      <c r="E41" s="221">
        <v>0</v>
      </c>
      <c r="F41" s="221">
        <v>4152972</v>
      </c>
      <c r="G41" s="228">
        <v>2277</v>
      </c>
      <c r="H41" s="233">
        <v>1.8</v>
      </c>
    </row>
    <row r="42" spans="1:8" ht="18" customHeight="1" x14ac:dyDescent="0.2">
      <c r="A42" s="185">
        <v>39</v>
      </c>
      <c r="B42" s="186">
        <v>1980</v>
      </c>
      <c r="C42" s="187" t="s">
        <v>322</v>
      </c>
      <c r="D42" s="221">
        <v>1258385</v>
      </c>
      <c r="E42" s="221">
        <v>0</v>
      </c>
      <c r="F42" s="221">
        <v>1258385</v>
      </c>
      <c r="G42" s="228">
        <v>4181</v>
      </c>
      <c r="H42" s="233">
        <v>1.7</v>
      </c>
    </row>
    <row r="43" spans="1:8" ht="18" customHeight="1" x14ac:dyDescent="0.2">
      <c r="A43" s="185">
        <v>40</v>
      </c>
      <c r="B43" s="186">
        <v>3393</v>
      </c>
      <c r="C43" s="187" t="s">
        <v>322</v>
      </c>
      <c r="D43" s="221">
        <v>1316264</v>
      </c>
      <c r="E43" s="221">
        <v>0</v>
      </c>
      <c r="F43" s="221">
        <v>1316264</v>
      </c>
      <c r="G43" s="221">
        <v>3054</v>
      </c>
      <c r="H43" s="233">
        <v>1.4</v>
      </c>
    </row>
    <row r="44" spans="1:8" ht="18" customHeight="1" x14ac:dyDescent="0.2">
      <c r="A44" s="185">
        <v>41</v>
      </c>
      <c r="B44" s="186">
        <v>7214</v>
      </c>
      <c r="C44" s="187" t="s">
        <v>316</v>
      </c>
      <c r="D44" s="221">
        <v>0</v>
      </c>
      <c r="E44" s="221">
        <v>904000</v>
      </c>
      <c r="F44" s="221">
        <v>904000</v>
      </c>
      <c r="G44" s="221">
        <v>1522</v>
      </c>
      <c r="H44" s="233">
        <v>1.3</v>
      </c>
    </row>
    <row r="45" spans="1:8" ht="18" customHeight="1" x14ac:dyDescent="0.2">
      <c r="A45" s="185">
        <v>42</v>
      </c>
      <c r="B45" s="186">
        <v>3318</v>
      </c>
      <c r="C45" s="187" t="s">
        <v>322</v>
      </c>
      <c r="D45" s="221">
        <v>0</v>
      </c>
      <c r="E45" s="221">
        <v>774745</v>
      </c>
      <c r="F45" s="221">
        <v>774745</v>
      </c>
      <c r="G45" s="221">
        <v>1507</v>
      </c>
      <c r="H45" s="233">
        <v>1.1000000000000001</v>
      </c>
    </row>
    <row r="46" spans="1:8" ht="18" customHeight="1" x14ac:dyDescent="0.2">
      <c r="A46" s="185">
        <v>43</v>
      </c>
      <c r="B46" s="186">
        <v>5315</v>
      </c>
      <c r="C46" s="187" t="s">
        <v>322</v>
      </c>
      <c r="D46" s="221">
        <v>188000</v>
      </c>
      <c r="E46" s="221">
        <v>246593</v>
      </c>
      <c r="F46" s="221">
        <v>434593</v>
      </c>
      <c r="G46" s="221">
        <v>1211</v>
      </c>
      <c r="H46" s="233">
        <v>1.1000000000000001</v>
      </c>
    </row>
    <row r="47" spans="1:8" ht="18" customHeight="1" x14ac:dyDescent="0.2">
      <c r="A47" s="185">
        <v>44</v>
      </c>
      <c r="B47" s="186">
        <v>5143</v>
      </c>
      <c r="C47" s="187" t="s">
        <v>327</v>
      </c>
      <c r="D47" s="221">
        <v>617437</v>
      </c>
      <c r="E47" s="221">
        <v>0</v>
      </c>
      <c r="F47" s="221">
        <v>617437</v>
      </c>
      <c r="G47" s="221">
        <v>968</v>
      </c>
      <c r="H47" s="233">
        <v>1</v>
      </c>
    </row>
    <row r="48" spans="1:8" ht="18" customHeight="1" x14ac:dyDescent="0.2">
      <c r="A48" s="185">
        <v>45</v>
      </c>
      <c r="B48" s="186">
        <v>6056</v>
      </c>
      <c r="C48" s="187" t="s">
        <v>322</v>
      </c>
      <c r="D48" s="221">
        <v>0</v>
      </c>
      <c r="E48" s="221">
        <v>352122</v>
      </c>
      <c r="F48" s="221">
        <v>352122</v>
      </c>
      <c r="G48" s="221">
        <v>949</v>
      </c>
      <c r="H48" s="233">
        <v>0.9</v>
      </c>
    </row>
    <row r="49" spans="1:8" ht="18" customHeight="1" x14ac:dyDescent="0.2">
      <c r="A49" s="185">
        <v>46</v>
      </c>
      <c r="B49" s="186">
        <v>2132</v>
      </c>
      <c r="C49" s="187" t="s">
        <v>322</v>
      </c>
      <c r="D49" s="221">
        <v>833800</v>
      </c>
      <c r="E49" s="221">
        <v>0</v>
      </c>
      <c r="F49" s="221">
        <v>833800</v>
      </c>
      <c r="G49" s="221">
        <v>1527</v>
      </c>
      <c r="H49" s="233">
        <v>0.9</v>
      </c>
    </row>
    <row r="50" spans="1:8" ht="18" customHeight="1" x14ac:dyDescent="0.2">
      <c r="A50" s="185">
        <v>47</v>
      </c>
      <c r="B50" s="186">
        <v>7249</v>
      </c>
      <c r="C50" s="187" t="s">
        <v>322</v>
      </c>
      <c r="D50" s="221">
        <v>470082</v>
      </c>
      <c r="E50" s="221">
        <v>0</v>
      </c>
      <c r="F50" s="221">
        <v>470082</v>
      </c>
      <c r="G50" s="221">
        <v>801</v>
      </c>
      <c r="H50" s="233">
        <v>0.8</v>
      </c>
    </row>
    <row r="51" spans="1:8" ht="18" customHeight="1" x14ac:dyDescent="0.2">
      <c r="A51" s="185">
        <v>48</v>
      </c>
      <c r="B51" s="186">
        <v>8694</v>
      </c>
      <c r="C51" s="187" t="s">
        <v>322</v>
      </c>
      <c r="D51" s="221">
        <v>538668</v>
      </c>
      <c r="E51" s="221">
        <v>0</v>
      </c>
      <c r="F51" s="221">
        <v>538668</v>
      </c>
      <c r="G51" s="221">
        <v>915</v>
      </c>
      <c r="H51" s="233">
        <v>0.8</v>
      </c>
    </row>
    <row r="52" spans="1:8" ht="18" customHeight="1" x14ac:dyDescent="0.2">
      <c r="A52" s="185">
        <v>49</v>
      </c>
      <c r="B52" s="186">
        <v>8288</v>
      </c>
      <c r="C52" s="187" t="s">
        <v>316</v>
      </c>
      <c r="D52" s="221">
        <v>544100</v>
      </c>
      <c r="E52" s="221">
        <v>0</v>
      </c>
      <c r="F52" s="221">
        <v>544100</v>
      </c>
      <c r="G52" s="221">
        <v>824</v>
      </c>
      <c r="H52" s="233">
        <v>0.8</v>
      </c>
    </row>
    <row r="53" spans="1:8" ht="18" customHeight="1" x14ac:dyDescent="0.2">
      <c r="A53" s="185">
        <v>50</v>
      </c>
      <c r="B53" s="186">
        <v>9909</v>
      </c>
      <c r="C53" s="187" t="s">
        <v>322</v>
      </c>
      <c r="D53" s="221">
        <v>261439</v>
      </c>
      <c r="E53" s="221">
        <v>177285</v>
      </c>
      <c r="F53" s="221">
        <v>438724</v>
      </c>
      <c r="G53" s="228">
        <v>950</v>
      </c>
      <c r="H53" s="233">
        <v>0.7</v>
      </c>
    </row>
    <row r="54" spans="1:8" ht="18" customHeight="1" x14ac:dyDescent="0.2">
      <c r="A54" s="185">
        <v>51</v>
      </c>
      <c r="B54" s="186">
        <v>9270</v>
      </c>
      <c r="C54" s="187" t="s">
        <v>322</v>
      </c>
      <c r="D54" s="221">
        <v>563769</v>
      </c>
      <c r="E54" s="221">
        <v>0</v>
      </c>
      <c r="F54" s="221">
        <v>563769</v>
      </c>
      <c r="G54" s="228">
        <v>1134</v>
      </c>
      <c r="H54" s="233">
        <v>0.7</v>
      </c>
    </row>
    <row r="55" spans="1:8" ht="18" customHeight="1" x14ac:dyDescent="0.2">
      <c r="A55" s="185">
        <v>52</v>
      </c>
      <c r="B55" s="186">
        <v>3251</v>
      </c>
      <c r="C55" s="187" t="s">
        <v>322</v>
      </c>
      <c r="D55" s="221">
        <v>339574</v>
      </c>
      <c r="E55" s="221">
        <v>0</v>
      </c>
      <c r="F55" s="221">
        <v>339574</v>
      </c>
      <c r="G55" s="228">
        <v>726</v>
      </c>
      <c r="H55" s="233">
        <v>0.5</v>
      </c>
    </row>
    <row r="56" spans="1:8" ht="18" customHeight="1" x14ac:dyDescent="0.2">
      <c r="A56" s="185">
        <v>53</v>
      </c>
      <c r="B56" s="186">
        <v>7332</v>
      </c>
      <c r="C56" s="187" t="s">
        <v>316</v>
      </c>
      <c r="D56" s="221">
        <v>3125</v>
      </c>
      <c r="E56" s="221">
        <v>76647</v>
      </c>
      <c r="F56" s="221">
        <v>79772</v>
      </c>
      <c r="G56" s="228">
        <v>353</v>
      </c>
      <c r="H56" s="233">
        <v>0.4</v>
      </c>
    </row>
    <row r="57" spans="1:8" ht="18" customHeight="1" x14ac:dyDescent="0.2">
      <c r="A57" s="185">
        <v>54</v>
      </c>
      <c r="B57" s="186">
        <v>3232</v>
      </c>
      <c r="C57" s="187" t="s">
        <v>316</v>
      </c>
      <c r="D57" s="221">
        <v>0</v>
      </c>
      <c r="E57" s="221">
        <v>111946</v>
      </c>
      <c r="F57" s="221">
        <v>111946</v>
      </c>
      <c r="G57" s="228">
        <v>389</v>
      </c>
      <c r="H57" s="234">
        <v>0.4</v>
      </c>
    </row>
    <row r="58" spans="1:8" ht="18" customHeight="1" x14ac:dyDescent="0.2">
      <c r="A58" s="185">
        <v>55</v>
      </c>
      <c r="B58" s="186">
        <v>3979</v>
      </c>
      <c r="C58" s="187" t="s">
        <v>322</v>
      </c>
      <c r="D58" s="221">
        <v>168740</v>
      </c>
      <c r="E58" s="223">
        <v>0</v>
      </c>
      <c r="F58" s="221">
        <v>168740</v>
      </c>
      <c r="G58" s="228">
        <v>492</v>
      </c>
      <c r="H58" s="233">
        <v>0.3</v>
      </c>
    </row>
    <row r="59" spans="1:8" ht="18" customHeight="1" x14ac:dyDescent="0.2">
      <c r="A59" s="185">
        <v>56</v>
      </c>
      <c r="B59" s="186">
        <v>9942</v>
      </c>
      <c r="C59" s="187" t="s">
        <v>316</v>
      </c>
      <c r="D59" s="228">
        <v>12093</v>
      </c>
      <c r="E59" s="221">
        <v>76647</v>
      </c>
      <c r="F59" s="221">
        <v>88740</v>
      </c>
      <c r="G59" s="228">
        <v>276</v>
      </c>
      <c r="H59" s="233">
        <v>0.3</v>
      </c>
    </row>
    <row r="60" spans="1:8" ht="18" customHeight="1" x14ac:dyDescent="0.2">
      <c r="A60" s="185">
        <v>57</v>
      </c>
      <c r="B60" s="186">
        <v>9947</v>
      </c>
      <c r="C60" s="187" t="s">
        <v>322</v>
      </c>
      <c r="D60" s="221">
        <v>41350</v>
      </c>
      <c r="E60" s="221">
        <v>32842</v>
      </c>
      <c r="F60" s="221">
        <v>74192</v>
      </c>
      <c r="G60" s="228">
        <v>336</v>
      </c>
      <c r="H60" s="190">
        <v>0.3</v>
      </c>
    </row>
    <row r="61" spans="1:8" ht="18" customHeight="1" x14ac:dyDescent="0.2">
      <c r="A61" s="185">
        <v>58</v>
      </c>
      <c r="B61" s="186">
        <v>5065</v>
      </c>
      <c r="C61" s="187" t="s">
        <v>322</v>
      </c>
      <c r="D61" s="221">
        <v>174330</v>
      </c>
      <c r="E61" s="221">
        <v>0</v>
      </c>
      <c r="F61" s="221">
        <v>174330</v>
      </c>
      <c r="G61" s="228">
        <v>1726</v>
      </c>
      <c r="H61" s="190">
        <v>0.2</v>
      </c>
    </row>
    <row r="62" spans="1:8" ht="18" customHeight="1" x14ac:dyDescent="0.2">
      <c r="A62" s="185">
        <v>59</v>
      </c>
      <c r="B62" s="186">
        <v>4582</v>
      </c>
      <c r="C62" s="187" t="s">
        <v>316</v>
      </c>
      <c r="D62" s="228">
        <v>0</v>
      </c>
      <c r="E62" s="221">
        <v>26343</v>
      </c>
      <c r="F62" s="228">
        <v>26343</v>
      </c>
      <c r="G62" s="228">
        <v>61</v>
      </c>
      <c r="H62" s="190">
        <v>0.1</v>
      </c>
    </row>
    <row r="63" spans="1:8" ht="18" customHeight="1" x14ac:dyDescent="0.2">
      <c r="A63" s="185">
        <v>60</v>
      </c>
      <c r="B63" s="186">
        <v>5442</v>
      </c>
      <c r="C63" s="187" t="s">
        <v>322</v>
      </c>
      <c r="D63" s="228">
        <v>0</v>
      </c>
      <c r="E63" s="221">
        <v>12300</v>
      </c>
      <c r="F63" s="228">
        <v>12300</v>
      </c>
      <c r="G63" s="228">
        <v>49</v>
      </c>
      <c r="H63" s="190">
        <v>0.1</v>
      </c>
    </row>
    <row r="64" spans="1:8" ht="18" customHeight="1" x14ac:dyDescent="0.2">
      <c r="A64" s="185">
        <v>61</v>
      </c>
      <c r="B64" s="186">
        <v>1825</v>
      </c>
      <c r="C64" s="187" t="s">
        <v>322</v>
      </c>
      <c r="D64" s="228">
        <v>36024</v>
      </c>
      <c r="E64" s="221">
        <v>0</v>
      </c>
      <c r="F64" s="221">
        <v>36024</v>
      </c>
      <c r="G64" s="221">
        <v>62</v>
      </c>
      <c r="H64" s="222" t="s">
        <v>216</v>
      </c>
    </row>
    <row r="65" spans="1:8" ht="18" customHeight="1" x14ac:dyDescent="0.2">
      <c r="A65" s="185">
        <v>62</v>
      </c>
      <c r="B65" s="186">
        <v>2178</v>
      </c>
      <c r="C65" s="187" t="s">
        <v>322</v>
      </c>
      <c r="D65" s="228">
        <v>11400</v>
      </c>
      <c r="E65" s="221">
        <v>0</v>
      </c>
      <c r="F65" s="221">
        <v>11400</v>
      </c>
      <c r="G65" s="221">
        <v>56</v>
      </c>
      <c r="H65" s="222" t="s">
        <v>216</v>
      </c>
    </row>
    <row r="66" spans="1:8" ht="18" customHeight="1" x14ac:dyDescent="0.2">
      <c r="A66" s="185">
        <v>63</v>
      </c>
      <c r="B66" s="186">
        <v>4333</v>
      </c>
      <c r="C66" s="187" t="s">
        <v>316</v>
      </c>
      <c r="D66" s="221">
        <v>0</v>
      </c>
      <c r="E66" s="221">
        <v>0</v>
      </c>
      <c r="F66" s="221">
        <v>0</v>
      </c>
      <c r="G66" s="221">
        <v>0</v>
      </c>
      <c r="H66" s="222">
        <v>0</v>
      </c>
    </row>
    <row r="67" spans="1:8" ht="18" customHeight="1" x14ac:dyDescent="0.2">
      <c r="A67" s="185">
        <v>64</v>
      </c>
      <c r="B67" s="186">
        <v>8708</v>
      </c>
      <c r="C67" s="187" t="s">
        <v>316</v>
      </c>
      <c r="D67" s="221">
        <v>0</v>
      </c>
      <c r="E67" s="221">
        <v>0</v>
      </c>
      <c r="F67" s="221">
        <v>0</v>
      </c>
      <c r="G67" s="221">
        <v>0</v>
      </c>
      <c r="H67" s="222">
        <v>0</v>
      </c>
    </row>
    <row r="68" spans="1:8" ht="18" customHeight="1" x14ac:dyDescent="0.2">
      <c r="A68" s="185">
        <v>65</v>
      </c>
      <c r="B68" s="186">
        <v>3346</v>
      </c>
      <c r="C68" s="187" t="s">
        <v>316</v>
      </c>
      <c r="D68" s="221">
        <v>0</v>
      </c>
      <c r="E68" s="221">
        <v>0</v>
      </c>
      <c r="F68" s="221">
        <v>0</v>
      </c>
      <c r="G68" s="221">
        <v>0</v>
      </c>
      <c r="H68" s="222">
        <v>0</v>
      </c>
    </row>
    <row r="69" spans="1:8" ht="18" customHeight="1" x14ac:dyDescent="0.2">
      <c r="A69" s="185">
        <v>66</v>
      </c>
      <c r="B69" s="186">
        <v>8589</v>
      </c>
      <c r="C69" s="187" t="s">
        <v>322</v>
      </c>
      <c r="D69" s="221">
        <v>0</v>
      </c>
      <c r="E69" s="221">
        <v>0</v>
      </c>
      <c r="F69" s="221">
        <v>0</v>
      </c>
      <c r="G69" s="221">
        <v>0</v>
      </c>
      <c r="H69" s="222">
        <v>0</v>
      </c>
    </row>
    <row r="70" spans="1:8" ht="18" customHeight="1" x14ac:dyDescent="0.2">
      <c r="A70" s="185">
        <v>67</v>
      </c>
      <c r="B70" s="186">
        <v>2964</v>
      </c>
      <c r="C70" s="187" t="s">
        <v>316</v>
      </c>
      <c r="D70" s="221">
        <v>0</v>
      </c>
      <c r="E70" s="221">
        <v>0</v>
      </c>
      <c r="F70" s="221">
        <v>0</v>
      </c>
      <c r="G70" s="221">
        <v>0</v>
      </c>
      <c r="H70" s="222">
        <v>0</v>
      </c>
    </row>
    <row r="71" spans="1:8" ht="18" customHeight="1" x14ac:dyDescent="0.2">
      <c r="A71" s="185">
        <v>68</v>
      </c>
      <c r="B71" s="186">
        <v>3954</v>
      </c>
      <c r="C71" s="187" t="s">
        <v>316</v>
      </c>
      <c r="D71" s="221">
        <v>0</v>
      </c>
      <c r="E71" s="228">
        <v>0</v>
      </c>
      <c r="F71" s="228">
        <v>0</v>
      </c>
      <c r="G71" s="228">
        <v>0</v>
      </c>
      <c r="H71" s="230">
        <v>0</v>
      </c>
    </row>
    <row r="72" spans="1:8" ht="20.100000000000001" customHeight="1" x14ac:dyDescent="0.2">
      <c r="A72" s="160"/>
      <c r="B72" s="406" t="s">
        <v>692</v>
      </c>
      <c r="C72" s="406" t="s">
        <v>408</v>
      </c>
      <c r="D72" s="197">
        <v>1676428</v>
      </c>
      <c r="E72" s="197">
        <v>1115681</v>
      </c>
      <c r="F72" s="197">
        <v>2071940</v>
      </c>
      <c r="G72" s="197">
        <v>4274</v>
      </c>
      <c r="H72" s="236">
        <v>3</v>
      </c>
    </row>
    <row r="73" spans="1:8" ht="20.100000000000001" customHeight="1" x14ac:dyDescent="0.2">
      <c r="A73" s="160"/>
      <c r="B73" s="225" t="s">
        <v>400</v>
      </c>
      <c r="C73" s="164"/>
      <c r="D73" s="197">
        <v>3125</v>
      </c>
      <c r="E73" s="197">
        <v>12300</v>
      </c>
      <c r="F73" s="197">
        <v>11400</v>
      </c>
      <c r="G73" s="237">
        <v>49</v>
      </c>
      <c r="H73" s="238" t="s">
        <v>216</v>
      </c>
    </row>
    <row r="74" spans="1:8" ht="20.100000000000001" customHeight="1" x14ac:dyDescent="0.2">
      <c r="A74" s="160"/>
      <c r="B74" s="225" t="s">
        <v>401</v>
      </c>
      <c r="C74" s="164"/>
      <c r="D74" s="197">
        <v>7454469</v>
      </c>
      <c r="E74" s="197">
        <v>9168725</v>
      </c>
      <c r="F74" s="197">
        <v>9921422</v>
      </c>
      <c r="G74" s="197">
        <v>33977</v>
      </c>
      <c r="H74" s="236">
        <v>20.5</v>
      </c>
    </row>
    <row r="76" spans="1:8" x14ac:dyDescent="0.2">
      <c r="A76" s="137" t="s">
        <v>698</v>
      </c>
      <c r="B76" s="137"/>
      <c r="C76" s="137"/>
    </row>
    <row r="77" spans="1:8" x14ac:dyDescent="0.2">
      <c r="A77" s="29" t="s">
        <v>124</v>
      </c>
      <c r="B77" s="109"/>
      <c r="C77" s="109"/>
    </row>
  </sheetData>
  <autoFilter ref="A3:H3" xr:uid="{00000000-0009-0000-0000-00002C000000}"/>
  <mergeCells count="2">
    <mergeCell ref="B72:C72"/>
    <mergeCell ref="A2:B2"/>
  </mergeCells>
  <conditionalFormatting sqref="A4:H71">
    <cfRule type="expression" dxfId="4" priority="1">
      <formula>MOD(ROW(),2)=0</formula>
    </cfRule>
  </conditionalFormatting>
  <hyperlinks>
    <hyperlink ref="A2:B2" location="TOC!A1" display="Return to Table of Contents" xr:uid="{00000000-0004-0000-2C00-000000000000}"/>
  </hyperlinks>
  <pageMargins left="0.25" right="0.25" top="0.75" bottom="0.75" header="0.3" footer="0.3"/>
  <pageSetup scale="49" orientation="portrait" r:id="rId1"/>
  <headerFooter>
    <oddHeader>&amp;L2022-23 &amp;"Arial,Italic"Survey of Dental Education&amp;"Arial,Regular" 
Report 3 - Finances</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pageSetUpPr fitToPage="1"/>
  </sheetPr>
  <dimension ref="A1:M39"/>
  <sheetViews>
    <sheetView zoomScaleNormal="100" workbookViewId="0">
      <pane ySplit="2" topLeftCell="A3" activePane="bottomLeft" state="frozen"/>
      <selection pane="bottomLeft"/>
    </sheetView>
  </sheetViews>
  <sheetFormatPr defaultColWidth="9" defaultRowHeight="12.75" x14ac:dyDescent="0.2"/>
  <cols>
    <col min="1" max="13" width="9" style="7"/>
    <col min="14" max="14" width="13.5703125" style="7" customWidth="1"/>
    <col min="15" max="15" width="9" style="7"/>
    <col min="16" max="16" width="4.140625" style="7" customWidth="1"/>
    <col min="17" max="16384" width="9" style="7"/>
  </cols>
  <sheetData>
    <row r="1" spans="1:13" ht="15" x14ac:dyDescent="0.25">
      <c r="A1" s="25" t="s">
        <v>57</v>
      </c>
      <c r="B1" s="25"/>
      <c r="C1" s="25"/>
      <c r="D1" s="26"/>
      <c r="E1" s="26"/>
      <c r="F1" s="26"/>
      <c r="G1" s="26"/>
      <c r="H1" s="26"/>
      <c r="I1" s="26"/>
      <c r="J1" s="26"/>
      <c r="K1" s="134"/>
    </row>
    <row r="2" spans="1:13" ht="20.25" customHeight="1" x14ac:dyDescent="0.2">
      <c r="A2" s="410" t="s">
        <v>64</v>
      </c>
      <c r="B2" s="410"/>
      <c r="C2" s="410"/>
    </row>
    <row r="5" spans="1:13" ht="13.5" thickBot="1" x14ac:dyDescent="0.25">
      <c r="C5" s="7">
        <v>2012</v>
      </c>
      <c r="D5" s="7">
        <v>2013</v>
      </c>
      <c r="E5" s="7">
        <v>2014</v>
      </c>
      <c r="F5" s="7">
        <v>2015</v>
      </c>
      <c r="G5" s="7">
        <v>2016</v>
      </c>
      <c r="H5" s="7">
        <v>2017</v>
      </c>
      <c r="I5" s="7">
        <v>2018</v>
      </c>
      <c r="J5" s="7">
        <v>2019</v>
      </c>
      <c r="K5" s="7">
        <v>2020</v>
      </c>
      <c r="L5" s="7">
        <v>2021</v>
      </c>
      <c r="M5" s="7">
        <v>2022</v>
      </c>
    </row>
    <row r="6" spans="1:13" x14ac:dyDescent="0.2">
      <c r="B6" s="7" t="s">
        <v>699</v>
      </c>
      <c r="C6" s="7">
        <v>5681055</v>
      </c>
      <c r="D6" s="7">
        <v>5653306</v>
      </c>
      <c r="E6" s="7">
        <v>2909446</v>
      </c>
      <c r="F6" s="210">
        <v>3355712</v>
      </c>
      <c r="G6" s="7">
        <v>1562498</v>
      </c>
      <c r="H6" s="7">
        <v>2325909</v>
      </c>
      <c r="I6" s="7">
        <v>4165355</v>
      </c>
      <c r="J6" s="7">
        <v>3315610</v>
      </c>
      <c r="K6" s="7">
        <v>2196681</v>
      </c>
      <c r="L6" s="7">
        <v>1711319</v>
      </c>
      <c r="M6" s="7">
        <v>2014611</v>
      </c>
    </row>
    <row r="7" spans="1:13" x14ac:dyDescent="0.2">
      <c r="B7" s="7" t="s">
        <v>700</v>
      </c>
      <c r="C7" s="7">
        <f>C6*C9</f>
        <v>7343960.6207289295</v>
      </c>
      <c r="D7" s="7">
        <f t="shared" ref="D7:M7" si="0">D6*D9</f>
        <v>7199561.5870270273</v>
      </c>
      <c r="E7" s="7">
        <f t="shared" si="0"/>
        <v>3677842.2748893807</v>
      </c>
      <c r="F7" s="7">
        <f t="shared" si="0"/>
        <v>4210768.862171676</v>
      </c>
      <c r="G7" s="7">
        <f t="shared" si="0"/>
        <v>1920780.3631673977</v>
      </c>
      <c r="H7" s="7">
        <f t="shared" si="0"/>
        <v>2800101.0260740006</v>
      </c>
      <c r="I7" s="7">
        <f t="shared" si="0"/>
        <v>4920986.1536637414</v>
      </c>
      <c r="J7" s="7">
        <f t="shared" si="0"/>
        <v>3829394.1400233372</v>
      </c>
      <c r="K7" s="7">
        <f t="shared" si="0"/>
        <v>2503219.0415770612</v>
      </c>
      <c r="L7" s="7">
        <f t="shared" si="0"/>
        <v>1821602.2884182064</v>
      </c>
      <c r="M7" s="7">
        <f t="shared" si="0"/>
        <v>2014611</v>
      </c>
    </row>
    <row r="9" spans="1:13" x14ac:dyDescent="0.2">
      <c r="C9">
        <v>1.2927107061503418</v>
      </c>
      <c r="D9">
        <v>1.2735135135135136</v>
      </c>
      <c r="E9">
        <v>1.2641039823008851</v>
      </c>
      <c r="F9">
        <v>1.2548063904684539</v>
      </c>
      <c r="G9">
        <v>1.2293010059324221</v>
      </c>
      <c r="H9">
        <v>1.203873851502359</v>
      </c>
      <c r="I9">
        <v>1.1814085843016362</v>
      </c>
      <c r="J9">
        <v>1.1549591598599767</v>
      </c>
      <c r="K9">
        <v>1.1395459976105138</v>
      </c>
      <c r="L9">
        <v>1.0644434429923388</v>
      </c>
      <c r="M9">
        <v>1</v>
      </c>
    </row>
    <row r="36" spans="1:11" x14ac:dyDescent="0.2">
      <c r="A36" s="137" t="s">
        <v>701</v>
      </c>
    </row>
    <row r="37" spans="1:11" x14ac:dyDescent="0.2">
      <c r="A37" s="29" t="s">
        <v>124</v>
      </c>
    </row>
    <row r="38" spans="1:11" x14ac:dyDescent="0.2">
      <c r="B38" s="29"/>
      <c r="C38" s="29"/>
      <c r="D38" s="29"/>
      <c r="E38" s="29"/>
      <c r="F38" s="29"/>
      <c r="G38" s="29"/>
      <c r="H38" s="29"/>
      <c r="I38" s="29"/>
      <c r="J38" s="29"/>
      <c r="K38" s="29"/>
    </row>
    <row r="39" spans="1:11" x14ac:dyDescent="0.2">
      <c r="B39" s="29"/>
      <c r="C39" s="29"/>
      <c r="D39" s="29"/>
      <c r="E39" s="29"/>
      <c r="F39" s="29"/>
      <c r="G39" s="29"/>
      <c r="H39" s="29"/>
      <c r="I39" s="29"/>
      <c r="J39" s="29"/>
      <c r="K39" s="29"/>
    </row>
  </sheetData>
  <mergeCells count="1">
    <mergeCell ref="A2:C2"/>
  </mergeCells>
  <hyperlinks>
    <hyperlink ref="A2" location="TOC!A1" display="Return to Table of Contents" xr:uid="{00000000-0004-0000-2D00-000000000000}"/>
  </hyperlinks>
  <pageMargins left="0.25" right="0.25" top="0.75" bottom="0.75" header="0.3" footer="0.3"/>
  <pageSetup scale="72" orientation="portrait" r:id="rId1"/>
  <headerFooter>
    <oddHeader>&amp;L2022-23 &amp;"Arial,Italic"Survey of Dental Education&amp;"Arial,Regular" 
Report 3 - Finances</odd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70C0"/>
    <pageSetUpPr fitToPage="1"/>
  </sheetPr>
  <dimension ref="A1:U78"/>
  <sheetViews>
    <sheetView zoomScaleNormal="100" workbookViewId="0">
      <pane xSplit="3" ySplit="4" topLeftCell="D5" activePane="bottomRight" state="frozen"/>
      <selection pane="topRight"/>
      <selection pane="bottomLeft"/>
      <selection pane="bottomRight" sqref="A1:C1"/>
    </sheetView>
  </sheetViews>
  <sheetFormatPr defaultColWidth="9.140625" defaultRowHeight="12.75" x14ac:dyDescent="0.2"/>
  <cols>
    <col min="1" max="1" width="10.85546875" style="1" customWidth="1"/>
    <col min="2" max="2" width="13.140625" style="1" customWidth="1"/>
    <col min="3" max="3" width="28.5703125" style="1" customWidth="1"/>
    <col min="4" max="4" width="20.140625" style="1" customWidth="1"/>
    <col min="5" max="5" width="19.85546875" style="1" customWidth="1"/>
    <col min="6" max="6" width="18.42578125" style="1" customWidth="1"/>
    <col min="7" max="9" width="16.5703125" style="1" customWidth="1"/>
    <col min="10" max="10" width="20.5703125" style="1" customWidth="1"/>
    <col min="11" max="11" width="18.85546875" style="1" customWidth="1"/>
    <col min="12" max="12" width="18.140625" style="1" customWidth="1"/>
    <col min="13" max="15" width="16.5703125" style="1" customWidth="1"/>
    <col min="16" max="16" width="20.140625" style="1" customWidth="1"/>
    <col min="17" max="17" width="19.140625" style="1" customWidth="1"/>
    <col min="18" max="18" width="18.140625" style="1" customWidth="1"/>
    <col min="19" max="20" width="16.5703125" style="1" customWidth="1"/>
    <col min="21" max="21" width="19.85546875" style="1" customWidth="1"/>
    <col min="22" max="22" width="14.42578125" style="1" customWidth="1"/>
    <col min="23" max="16384" width="9.140625" style="1"/>
  </cols>
  <sheetData>
    <row r="1" spans="1:21" ht="50.25" customHeight="1" x14ac:dyDescent="0.25">
      <c r="A1" s="414" t="s">
        <v>58</v>
      </c>
      <c r="B1" s="414"/>
      <c r="C1" s="414"/>
    </row>
    <row r="2" spans="1:21" ht="21" customHeight="1" x14ac:dyDescent="0.2">
      <c r="A2" s="382" t="s">
        <v>64</v>
      </c>
      <c r="B2" s="382"/>
      <c r="C2" s="382"/>
    </row>
    <row r="3" spans="1:21" ht="21.75" customHeight="1" x14ac:dyDescent="0.2">
      <c r="A3" s="416"/>
      <c r="B3" s="416"/>
      <c r="C3" s="416"/>
      <c r="D3" s="417" t="s">
        <v>702</v>
      </c>
      <c r="E3" s="417"/>
      <c r="F3" s="417"/>
      <c r="G3" s="417"/>
      <c r="H3" s="417"/>
      <c r="I3" s="417"/>
      <c r="J3" s="418" t="s">
        <v>241</v>
      </c>
      <c r="K3" s="417"/>
      <c r="L3" s="417"/>
      <c r="M3" s="417"/>
      <c r="N3" s="417"/>
      <c r="O3" s="419"/>
      <c r="P3" s="411" t="s">
        <v>386</v>
      </c>
      <c r="Q3" s="412"/>
      <c r="R3" s="412"/>
      <c r="S3" s="412"/>
      <c r="T3" s="413"/>
      <c r="U3" s="246"/>
    </row>
    <row r="4" spans="1:21" ht="57" customHeight="1" x14ac:dyDescent="0.2">
      <c r="A4" s="31" t="s">
        <v>307</v>
      </c>
      <c r="B4" s="31" t="s">
        <v>396</v>
      </c>
      <c r="C4" s="31" t="s">
        <v>309</v>
      </c>
      <c r="D4" s="31" t="s">
        <v>703</v>
      </c>
      <c r="E4" s="31" t="s">
        <v>704</v>
      </c>
      <c r="F4" s="31" t="s">
        <v>705</v>
      </c>
      <c r="G4" s="31" t="s">
        <v>706</v>
      </c>
      <c r="H4" s="31" t="s">
        <v>196</v>
      </c>
      <c r="I4" s="31" t="s">
        <v>386</v>
      </c>
      <c r="J4" s="247" t="s">
        <v>703</v>
      </c>
      <c r="K4" s="31" t="s">
        <v>704</v>
      </c>
      <c r="L4" s="31" t="s">
        <v>705</v>
      </c>
      <c r="M4" s="31" t="s">
        <v>706</v>
      </c>
      <c r="N4" s="31" t="s">
        <v>196</v>
      </c>
      <c r="O4" s="248" t="s">
        <v>386</v>
      </c>
      <c r="P4" s="247" t="s">
        <v>703</v>
      </c>
      <c r="Q4" s="31" t="s">
        <v>704</v>
      </c>
      <c r="R4" s="31" t="s">
        <v>705</v>
      </c>
      <c r="S4" s="31" t="s">
        <v>706</v>
      </c>
      <c r="T4" s="248" t="s">
        <v>196</v>
      </c>
      <c r="U4" s="247" t="s">
        <v>707</v>
      </c>
    </row>
    <row r="5" spans="1:21" ht="18" customHeight="1" x14ac:dyDescent="0.2">
      <c r="A5" s="185">
        <v>1</v>
      </c>
      <c r="B5" s="336">
        <v>3678</v>
      </c>
      <c r="C5" s="337" t="s">
        <v>316</v>
      </c>
      <c r="D5" s="357">
        <v>425439</v>
      </c>
      <c r="E5" s="357">
        <v>15132507</v>
      </c>
      <c r="F5" s="357">
        <v>0</v>
      </c>
      <c r="G5" s="357">
        <v>0</v>
      </c>
      <c r="H5" s="357">
        <v>0</v>
      </c>
      <c r="I5" s="358">
        <v>15557946</v>
      </c>
      <c r="J5" s="359">
        <v>0</v>
      </c>
      <c r="K5" s="357">
        <v>0</v>
      </c>
      <c r="L5" s="357">
        <v>0</v>
      </c>
      <c r="M5" s="357">
        <v>0</v>
      </c>
      <c r="N5" s="357">
        <v>0</v>
      </c>
      <c r="O5" s="360">
        <v>0</v>
      </c>
      <c r="P5" s="359">
        <v>425439</v>
      </c>
      <c r="Q5" s="357">
        <v>15132507</v>
      </c>
      <c r="R5" s="357">
        <v>0</v>
      </c>
      <c r="S5" s="357">
        <v>0</v>
      </c>
      <c r="T5" s="361">
        <v>0</v>
      </c>
      <c r="U5" s="362">
        <v>15557946</v>
      </c>
    </row>
    <row r="6" spans="1:21" ht="18" customHeight="1" x14ac:dyDescent="0.2">
      <c r="A6" s="185">
        <v>2</v>
      </c>
      <c r="B6" s="336">
        <v>8288</v>
      </c>
      <c r="C6" s="337" t="s">
        <v>316</v>
      </c>
      <c r="D6" s="357">
        <v>8712800</v>
      </c>
      <c r="E6" s="357">
        <v>258200</v>
      </c>
      <c r="F6" s="357">
        <v>144400</v>
      </c>
      <c r="G6" s="357">
        <v>3709200</v>
      </c>
      <c r="H6" s="357">
        <v>0</v>
      </c>
      <c r="I6" s="358">
        <v>12824600</v>
      </c>
      <c r="J6" s="359">
        <v>0</v>
      </c>
      <c r="K6" s="357">
        <v>0</v>
      </c>
      <c r="L6" s="357">
        <v>0</v>
      </c>
      <c r="M6" s="357">
        <v>0</v>
      </c>
      <c r="N6" s="357">
        <v>0</v>
      </c>
      <c r="O6" s="360">
        <v>0</v>
      </c>
      <c r="P6" s="359">
        <v>8712800</v>
      </c>
      <c r="Q6" s="357">
        <v>258200</v>
      </c>
      <c r="R6" s="357">
        <v>144400</v>
      </c>
      <c r="S6" s="357">
        <v>3709200</v>
      </c>
      <c r="T6" s="361">
        <v>0</v>
      </c>
      <c r="U6" s="362">
        <v>12824600</v>
      </c>
    </row>
    <row r="7" spans="1:21" ht="18" customHeight="1" x14ac:dyDescent="0.2">
      <c r="A7" s="185">
        <v>3</v>
      </c>
      <c r="B7" s="336">
        <v>3954</v>
      </c>
      <c r="C7" s="337" t="s">
        <v>316</v>
      </c>
      <c r="D7" s="357">
        <v>0</v>
      </c>
      <c r="E7" s="357">
        <v>0</v>
      </c>
      <c r="F7" s="357">
        <v>31324</v>
      </c>
      <c r="G7" s="357">
        <v>3823019</v>
      </c>
      <c r="H7" s="357">
        <v>859566</v>
      </c>
      <c r="I7" s="358">
        <v>4713909</v>
      </c>
      <c r="J7" s="359">
        <v>0</v>
      </c>
      <c r="K7" s="357">
        <v>3894389</v>
      </c>
      <c r="L7" s="357">
        <v>0</v>
      </c>
      <c r="M7" s="357">
        <v>0</v>
      </c>
      <c r="N7" s="357">
        <v>0</v>
      </c>
      <c r="O7" s="360">
        <v>3894389</v>
      </c>
      <c r="P7" s="359">
        <v>0</v>
      </c>
      <c r="Q7" s="357">
        <v>3894389</v>
      </c>
      <c r="R7" s="357">
        <v>31324</v>
      </c>
      <c r="S7" s="357">
        <v>3823019</v>
      </c>
      <c r="T7" s="361">
        <v>859566</v>
      </c>
      <c r="U7" s="362">
        <v>8608298</v>
      </c>
    </row>
    <row r="8" spans="1:21" ht="18" customHeight="1" x14ac:dyDescent="0.2">
      <c r="A8" s="185">
        <v>4</v>
      </c>
      <c r="B8" s="336">
        <v>1268</v>
      </c>
      <c r="C8" s="337" t="s">
        <v>316</v>
      </c>
      <c r="D8" s="357">
        <v>0</v>
      </c>
      <c r="E8" s="357">
        <v>7095520</v>
      </c>
      <c r="F8" s="357">
        <v>0</v>
      </c>
      <c r="G8" s="357">
        <v>0</v>
      </c>
      <c r="H8" s="357">
        <v>0</v>
      </c>
      <c r="I8" s="358">
        <v>7095520</v>
      </c>
      <c r="J8" s="359">
        <v>0</v>
      </c>
      <c r="K8" s="357">
        <v>0</v>
      </c>
      <c r="L8" s="357">
        <v>0</v>
      </c>
      <c r="M8" s="357">
        <v>0</v>
      </c>
      <c r="N8" s="357">
        <v>0</v>
      </c>
      <c r="O8" s="360">
        <v>0</v>
      </c>
      <c r="P8" s="359">
        <v>0</v>
      </c>
      <c r="Q8" s="357">
        <v>7095520</v>
      </c>
      <c r="R8" s="357">
        <v>0</v>
      </c>
      <c r="S8" s="357">
        <v>0</v>
      </c>
      <c r="T8" s="361">
        <v>0</v>
      </c>
      <c r="U8" s="362">
        <v>7095520</v>
      </c>
    </row>
    <row r="9" spans="1:21" ht="18" customHeight="1" x14ac:dyDescent="0.2">
      <c r="A9" s="185">
        <v>5</v>
      </c>
      <c r="B9" s="336">
        <v>5143</v>
      </c>
      <c r="C9" s="337" t="s">
        <v>327</v>
      </c>
      <c r="D9" s="357">
        <v>416655</v>
      </c>
      <c r="E9" s="357">
        <v>4554897</v>
      </c>
      <c r="F9" s="357">
        <v>0</v>
      </c>
      <c r="G9" s="357">
        <v>124796</v>
      </c>
      <c r="H9" s="357">
        <v>0</v>
      </c>
      <c r="I9" s="358">
        <v>5096348</v>
      </c>
      <c r="J9" s="359">
        <v>980433</v>
      </c>
      <c r="K9" s="357">
        <v>0</v>
      </c>
      <c r="L9" s="357">
        <v>0</v>
      </c>
      <c r="M9" s="357">
        <v>0</v>
      </c>
      <c r="N9" s="357">
        <v>0</v>
      </c>
      <c r="O9" s="360">
        <v>980433</v>
      </c>
      <c r="P9" s="359">
        <v>1397088</v>
      </c>
      <c r="Q9" s="357">
        <v>4554897</v>
      </c>
      <c r="R9" s="357">
        <v>0</v>
      </c>
      <c r="S9" s="357">
        <v>124796</v>
      </c>
      <c r="T9" s="361">
        <v>0</v>
      </c>
      <c r="U9" s="362">
        <v>6076781</v>
      </c>
    </row>
    <row r="10" spans="1:21" ht="18" customHeight="1" x14ac:dyDescent="0.2">
      <c r="A10" s="185">
        <v>6</v>
      </c>
      <c r="B10" s="336">
        <v>4582</v>
      </c>
      <c r="C10" s="337" t="s">
        <v>316</v>
      </c>
      <c r="D10" s="357">
        <v>0</v>
      </c>
      <c r="E10" s="357">
        <v>0</v>
      </c>
      <c r="F10" s="357">
        <v>0</v>
      </c>
      <c r="G10" s="357">
        <v>0</v>
      </c>
      <c r="H10" s="357">
        <v>0</v>
      </c>
      <c r="I10" s="358">
        <v>0</v>
      </c>
      <c r="J10" s="359">
        <v>0</v>
      </c>
      <c r="K10" s="357">
        <v>4572509</v>
      </c>
      <c r="L10" s="357">
        <v>905051</v>
      </c>
      <c r="M10" s="357">
        <v>49650</v>
      </c>
      <c r="N10" s="357">
        <v>0</v>
      </c>
      <c r="O10" s="360">
        <v>5527210</v>
      </c>
      <c r="P10" s="359">
        <v>0</v>
      </c>
      <c r="Q10" s="357">
        <v>4572509</v>
      </c>
      <c r="R10" s="357">
        <v>905051</v>
      </c>
      <c r="S10" s="357">
        <v>49650</v>
      </c>
      <c r="T10" s="361">
        <v>0</v>
      </c>
      <c r="U10" s="362">
        <v>5527210</v>
      </c>
    </row>
    <row r="11" spans="1:21" ht="18" customHeight="1" x14ac:dyDescent="0.2">
      <c r="A11" s="185">
        <v>7</v>
      </c>
      <c r="B11" s="336">
        <v>2132</v>
      </c>
      <c r="C11" s="337" t="s">
        <v>322</v>
      </c>
      <c r="D11" s="357">
        <v>0</v>
      </c>
      <c r="E11" s="357">
        <v>4804400</v>
      </c>
      <c r="F11" s="357">
        <v>0</v>
      </c>
      <c r="G11" s="357">
        <v>488600</v>
      </c>
      <c r="H11" s="357">
        <v>0</v>
      </c>
      <c r="I11" s="358">
        <v>5293000</v>
      </c>
      <c r="J11" s="359">
        <v>0</v>
      </c>
      <c r="K11" s="357">
        <v>0</v>
      </c>
      <c r="L11" s="357">
        <v>0</v>
      </c>
      <c r="M11" s="357">
        <v>0</v>
      </c>
      <c r="N11" s="357">
        <v>0</v>
      </c>
      <c r="O11" s="360">
        <v>0</v>
      </c>
      <c r="P11" s="359">
        <v>0</v>
      </c>
      <c r="Q11" s="357">
        <v>4804400</v>
      </c>
      <c r="R11" s="357">
        <v>0</v>
      </c>
      <c r="S11" s="357">
        <v>488600</v>
      </c>
      <c r="T11" s="361">
        <v>0</v>
      </c>
      <c r="U11" s="362">
        <v>5293000</v>
      </c>
    </row>
    <row r="12" spans="1:21" ht="18" customHeight="1" x14ac:dyDescent="0.2">
      <c r="A12" s="185">
        <v>8</v>
      </c>
      <c r="B12" s="336">
        <v>9470</v>
      </c>
      <c r="C12" s="337" t="s">
        <v>322</v>
      </c>
      <c r="D12" s="357">
        <v>0</v>
      </c>
      <c r="E12" s="357">
        <v>0</v>
      </c>
      <c r="F12" s="357">
        <v>113077</v>
      </c>
      <c r="G12" s="357">
        <v>4671998</v>
      </c>
      <c r="H12" s="357">
        <v>0</v>
      </c>
      <c r="I12" s="358">
        <v>4785075</v>
      </c>
      <c r="J12" s="359">
        <v>0</v>
      </c>
      <c r="K12" s="357">
        <v>0</v>
      </c>
      <c r="L12" s="357">
        <v>0</v>
      </c>
      <c r="M12" s="357">
        <v>0</v>
      </c>
      <c r="N12" s="357">
        <v>0</v>
      </c>
      <c r="O12" s="360">
        <v>0</v>
      </c>
      <c r="P12" s="359">
        <v>0</v>
      </c>
      <c r="Q12" s="357">
        <v>0</v>
      </c>
      <c r="R12" s="357">
        <v>113077</v>
      </c>
      <c r="S12" s="357">
        <v>4671998</v>
      </c>
      <c r="T12" s="361">
        <v>0</v>
      </c>
      <c r="U12" s="362">
        <v>4785075</v>
      </c>
    </row>
    <row r="13" spans="1:21" ht="18" customHeight="1" x14ac:dyDescent="0.2">
      <c r="A13" s="185">
        <v>9</v>
      </c>
      <c r="B13" s="336">
        <v>2854</v>
      </c>
      <c r="C13" s="337" t="s">
        <v>322</v>
      </c>
      <c r="D13" s="357">
        <v>0</v>
      </c>
      <c r="E13" s="357">
        <v>1246907</v>
      </c>
      <c r="F13" s="357">
        <v>845427</v>
      </c>
      <c r="G13" s="357">
        <v>2335623</v>
      </c>
      <c r="H13" s="357">
        <v>45236</v>
      </c>
      <c r="I13" s="358">
        <v>4473193</v>
      </c>
      <c r="J13" s="359">
        <v>0</v>
      </c>
      <c r="K13" s="357">
        <v>0</v>
      </c>
      <c r="L13" s="357">
        <v>0</v>
      </c>
      <c r="M13" s="357">
        <v>0</v>
      </c>
      <c r="N13" s="357">
        <v>0</v>
      </c>
      <c r="O13" s="360">
        <v>0</v>
      </c>
      <c r="P13" s="359">
        <v>0</v>
      </c>
      <c r="Q13" s="357">
        <v>1246907</v>
      </c>
      <c r="R13" s="357">
        <v>845427</v>
      </c>
      <c r="S13" s="357">
        <v>2335623</v>
      </c>
      <c r="T13" s="361">
        <v>45236</v>
      </c>
      <c r="U13" s="362">
        <v>4473193</v>
      </c>
    </row>
    <row r="14" spans="1:21" ht="18" customHeight="1" x14ac:dyDescent="0.2">
      <c r="A14" s="185">
        <v>10</v>
      </c>
      <c r="B14" s="336">
        <v>6241</v>
      </c>
      <c r="C14" s="337" t="s">
        <v>322</v>
      </c>
      <c r="D14" s="357">
        <v>0</v>
      </c>
      <c r="E14" s="357">
        <v>3706647</v>
      </c>
      <c r="F14" s="357">
        <v>114255</v>
      </c>
      <c r="G14" s="357">
        <v>50079</v>
      </c>
      <c r="H14" s="357">
        <v>0</v>
      </c>
      <c r="I14" s="358">
        <v>3870981</v>
      </c>
      <c r="J14" s="359">
        <v>0</v>
      </c>
      <c r="K14" s="357">
        <v>0</v>
      </c>
      <c r="L14" s="357">
        <v>0</v>
      </c>
      <c r="M14" s="357">
        <v>0</v>
      </c>
      <c r="N14" s="357">
        <v>0</v>
      </c>
      <c r="O14" s="360">
        <v>0</v>
      </c>
      <c r="P14" s="359">
        <v>0</v>
      </c>
      <c r="Q14" s="357">
        <v>3706647</v>
      </c>
      <c r="R14" s="357">
        <v>114255</v>
      </c>
      <c r="S14" s="357">
        <v>50079</v>
      </c>
      <c r="T14" s="361">
        <v>0</v>
      </c>
      <c r="U14" s="362">
        <v>3870981</v>
      </c>
    </row>
    <row r="15" spans="1:21" ht="18" customHeight="1" x14ac:dyDescent="0.2">
      <c r="A15" s="185">
        <v>11</v>
      </c>
      <c r="B15" s="336">
        <v>3393</v>
      </c>
      <c r="C15" s="337" t="s">
        <v>322</v>
      </c>
      <c r="D15" s="357">
        <v>0</v>
      </c>
      <c r="E15" s="357">
        <v>3279875</v>
      </c>
      <c r="F15" s="357">
        <v>0</v>
      </c>
      <c r="G15" s="357">
        <v>422595</v>
      </c>
      <c r="H15" s="357">
        <v>0</v>
      </c>
      <c r="I15" s="358">
        <v>3702470</v>
      </c>
      <c r="J15" s="359">
        <v>0</v>
      </c>
      <c r="K15" s="357">
        <v>0</v>
      </c>
      <c r="L15" s="357">
        <v>0</v>
      </c>
      <c r="M15" s="357">
        <v>0</v>
      </c>
      <c r="N15" s="357">
        <v>0</v>
      </c>
      <c r="O15" s="360">
        <v>0</v>
      </c>
      <c r="P15" s="359">
        <v>0</v>
      </c>
      <c r="Q15" s="357">
        <v>3279875</v>
      </c>
      <c r="R15" s="357">
        <v>0</v>
      </c>
      <c r="S15" s="357">
        <v>422595</v>
      </c>
      <c r="T15" s="361">
        <v>0</v>
      </c>
      <c r="U15" s="362">
        <v>3702470</v>
      </c>
    </row>
    <row r="16" spans="1:21" ht="18" customHeight="1" x14ac:dyDescent="0.2">
      <c r="A16" s="185">
        <v>12</v>
      </c>
      <c r="B16" s="336">
        <v>9947</v>
      </c>
      <c r="C16" s="337" t="s">
        <v>322</v>
      </c>
      <c r="D16" s="357">
        <v>1713060</v>
      </c>
      <c r="E16" s="357">
        <v>801402</v>
      </c>
      <c r="F16" s="357">
        <v>273243</v>
      </c>
      <c r="G16" s="357">
        <v>124268</v>
      </c>
      <c r="H16" s="357">
        <v>65685</v>
      </c>
      <c r="I16" s="358">
        <v>2977658</v>
      </c>
      <c r="J16" s="359">
        <v>0</v>
      </c>
      <c r="K16" s="357">
        <v>0</v>
      </c>
      <c r="L16" s="357">
        <v>0</v>
      </c>
      <c r="M16" s="357">
        <v>0</v>
      </c>
      <c r="N16" s="357">
        <v>0</v>
      </c>
      <c r="O16" s="360">
        <v>0</v>
      </c>
      <c r="P16" s="359">
        <v>1713060</v>
      </c>
      <c r="Q16" s="357">
        <v>801402</v>
      </c>
      <c r="R16" s="357">
        <v>273243</v>
      </c>
      <c r="S16" s="357">
        <v>124268</v>
      </c>
      <c r="T16" s="361">
        <v>65685</v>
      </c>
      <c r="U16" s="362">
        <v>2977658</v>
      </c>
    </row>
    <row r="17" spans="1:21" ht="18" customHeight="1" x14ac:dyDescent="0.2">
      <c r="A17" s="185">
        <v>13</v>
      </c>
      <c r="B17" s="336">
        <v>3723</v>
      </c>
      <c r="C17" s="337" t="s">
        <v>316</v>
      </c>
      <c r="D17" s="357">
        <v>0</v>
      </c>
      <c r="E17" s="357">
        <v>955000</v>
      </c>
      <c r="F17" s="357">
        <v>0</v>
      </c>
      <c r="G17" s="357">
        <v>414327</v>
      </c>
      <c r="H17" s="357">
        <v>0</v>
      </c>
      <c r="I17" s="358">
        <v>1369327</v>
      </c>
      <c r="J17" s="359">
        <v>0</v>
      </c>
      <c r="K17" s="357">
        <v>0</v>
      </c>
      <c r="L17" s="357">
        <v>0</v>
      </c>
      <c r="M17" s="357">
        <v>1129089</v>
      </c>
      <c r="N17" s="357">
        <v>0</v>
      </c>
      <c r="O17" s="360">
        <v>1129089</v>
      </c>
      <c r="P17" s="359">
        <v>0</v>
      </c>
      <c r="Q17" s="357">
        <v>955000</v>
      </c>
      <c r="R17" s="357">
        <v>0</v>
      </c>
      <c r="S17" s="357">
        <v>1543416</v>
      </c>
      <c r="T17" s="361">
        <v>0</v>
      </c>
      <c r="U17" s="362">
        <v>2498416</v>
      </c>
    </row>
    <row r="18" spans="1:21" ht="18" customHeight="1" x14ac:dyDescent="0.2">
      <c r="A18" s="185">
        <v>14</v>
      </c>
      <c r="B18" s="336">
        <v>4745</v>
      </c>
      <c r="C18" s="337" t="s">
        <v>322</v>
      </c>
      <c r="D18" s="357">
        <v>0</v>
      </c>
      <c r="E18" s="357">
        <v>1135633</v>
      </c>
      <c r="F18" s="357">
        <v>0</v>
      </c>
      <c r="G18" s="357">
        <v>1125245</v>
      </c>
      <c r="H18" s="357">
        <v>0</v>
      </c>
      <c r="I18" s="358">
        <v>2260878</v>
      </c>
      <c r="J18" s="359">
        <v>0</v>
      </c>
      <c r="K18" s="357">
        <v>0</v>
      </c>
      <c r="L18" s="357">
        <v>0</v>
      </c>
      <c r="M18" s="357">
        <v>0</v>
      </c>
      <c r="N18" s="357">
        <v>0</v>
      </c>
      <c r="O18" s="360">
        <v>0</v>
      </c>
      <c r="P18" s="359">
        <v>0</v>
      </c>
      <c r="Q18" s="357">
        <v>1135633</v>
      </c>
      <c r="R18" s="357">
        <v>0</v>
      </c>
      <c r="S18" s="357">
        <v>1125245</v>
      </c>
      <c r="T18" s="361">
        <v>0</v>
      </c>
      <c r="U18" s="362">
        <v>2260878</v>
      </c>
    </row>
    <row r="19" spans="1:21" ht="18" customHeight="1" x14ac:dyDescent="0.2">
      <c r="A19" s="185">
        <v>15</v>
      </c>
      <c r="B19" s="336">
        <v>6276</v>
      </c>
      <c r="C19" s="337" t="s">
        <v>322</v>
      </c>
      <c r="D19" s="357">
        <v>0</v>
      </c>
      <c r="E19" s="357">
        <v>1250000</v>
      </c>
      <c r="F19" s="357">
        <v>0</v>
      </c>
      <c r="G19" s="357">
        <v>0</v>
      </c>
      <c r="H19" s="357">
        <v>0</v>
      </c>
      <c r="I19" s="358">
        <v>1250000</v>
      </c>
      <c r="J19" s="359">
        <v>0</v>
      </c>
      <c r="K19" s="357">
        <v>750000</v>
      </c>
      <c r="L19" s="357">
        <v>0</v>
      </c>
      <c r="M19" s="357">
        <v>0</v>
      </c>
      <c r="N19" s="357">
        <v>0</v>
      </c>
      <c r="O19" s="360">
        <v>750000</v>
      </c>
      <c r="P19" s="359">
        <v>0</v>
      </c>
      <c r="Q19" s="357">
        <v>2000000</v>
      </c>
      <c r="R19" s="357">
        <v>0</v>
      </c>
      <c r="S19" s="357">
        <v>0</v>
      </c>
      <c r="T19" s="361">
        <v>0</v>
      </c>
      <c r="U19" s="362">
        <v>2000000</v>
      </c>
    </row>
    <row r="20" spans="1:21" ht="18" customHeight="1" x14ac:dyDescent="0.2">
      <c r="A20" s="185">
        <v>16</v>
      </c>
      <c r="B20" s="336">
        <v>8708</v>
      </c>
      <c r="C20" s="337" t="s">
        <v>316</v>
      </c>
      <c r="D20" s="357">
        <v>0</v>
      </c>
      <c r="E20" s="357">
        <v>23200</v>
      </c>
      <c r="F20" s="357">
        <v>219400</v>
      </c>
      <c r="G20" s="357">
        <v>1752200</v>
      </c>
      <c r="H20" s="357">
        <v>0</v>
      </c>
      <c r="I20" s="358">
        <v>1994800</v>
      </c>
      <c r="J20" s="359">
        <v>0</v>
      </c>
      <c r="K20" s="357">
        <v>0</v>
      </c>
      <c r="L20" s="357">
        <v>0</v>
      </c>
      <c r="M20" s="357">
        <v>0</v>
      </c>
      <c r="N20" s="357">
        <v>0</v>
      </c>
      <c r="O20" s="360">
        <v>0</v>
      </c>
      <c r="P20" s="359">
        <v>0</v>
      </c>
      <c r="Q20" s="357">
        <v>23200</v>
      </c>
      <c r="R20" s="357">
        <v>219400</v>
      </c>
      <c r="S20" s="357">
        <v>1752200</v>
      </c>
      <c r="T20" s="361">
        <v>0</v>
      </c>
      <c r="U20" s="362">
        <v>1994800</v>
      </c>
    </row>
    <row r="21" spans="1:21" ht="18" customHeight="1" x14ac:dyDescent="0.2">
      <c r="A21" s="185">
        <v>17</v>
      </c>
      <c r="B21" s="336">
        <v>5005</v>
      </c>
      <c r="C21" s="337" t="s">
        <v>322</v>
      </c>
      <c r="D21" s="357">
        <v>0</v>
      </c>
      <c r="E21" s="357">
        <v>152794</v>
      </c>
      <c r="F21" s="357">
        <v>109189</v>
      </c>
      <c r="G21" s="357">
        <v>1723480</v>
      </c>
      <c r="H21" s="357">
        <v>0</v>
      </c>
      <c r="I21" s="358">
        <v>1985463</v>
      </c>
      <c r="J21" s="359">
        <v>0</v>
      </c>
      <c r="K21" s="357">
        <v>0</v>
      </c>
      <c r="L21" s="357">
        <v>0</v>
      </c>
      <c r="M21" s="357">
        <v>0</v>
      </c>
      <c r="N21" s="357">
        <v>0</v>
      </c>
      <c r="O21" s="360">
        <v>0</v>
      </c>
      <c r="P21" s="359">
        <v>0</v>
      </c>
      <c r="Q21" s="357">
        <v>152794</v>
      </c>
      <c r="R21" s="357">
        <v>109189</v>
      </c>
      <c r="S21" s="357">
        <v>1723480</v>
      </c>
      <c r="T21" s="361">
        <v>0</v>
      </c>
      <c r="U21" s="362">
        <v>1985463</v>
      </c>
    </row>
    <row r="22" spans="1:21" ht="18" customHeight="1" x14ac:dyDescent="0.2">
      <c r="A22" s="185">
        <v>18</v>
      </c>
      <c r="B22" s="336">
        <v>4786</v>
      </c>
      <c r="C22" s="337" t="s">
        <v>322</v>
      </c>
      <c r="D22" s="357">
        <v>0</v>
      </c>
      <c r="E22" s="357">
        <v>709874</v>
      </c>
      <c r="F22" s="357">
        <v>205422</v>
      </c>
      <c r="G22" s="357">
        <v>388159</v>
      </c>
      <c r="H22" s="357">
        <v>0</v>
      </c>
      <c r="I22" s="358">
        <v>1303455</v>
      </c>
      <c r="J22" s="359">
        <v>0</v>
      </c>
      <c r="K22" s="357">
        <v>342267</v>
      </c>
      <c r="L22" s="357">
        <v>145476</v>
      </c>
      <c r="M22" s="357">
        <v>0</v>
      </c>
      <c r="N22" s="357">
        <v>0</v>
      </c>
      <c r="O22" s="360">
        <v>487743</v>
      </c>
      <c r="P22" s="359">
        <v>0</v>
      </c>
      <c r="Q22" s="357">
        <v>1052141</v>
      </c>
      <c r="R22" s="357">
        <v>350898</v>
      </c>
      <c r="S22" s="357">
        <v>388159</v>
      </c>
      <c r="T22" s="361">
        <v>0</v>
      </c>
      <c r="U22" s="362">
        <v>1791198</v>
      </c>
    </row>
    <row r="23" spans="1:21" ht="18" customHeight="1" x14ac:dyDescent="0.2">
      <c r="A23" s="185">
        <v>19</v>
      </c>
      <c r="B23" s="336">
        <v>3346</v>
      </c>
      <c r="C23" s="337" t="s">
        <v>316</v>
      </c>
      <c r="D23" s="357">
        <v>0</v>
      </c>
      <c r="E23" s="357">
        <v>0</v>
      </c>
      <c r="F23" s="357">
        <v>0</v>
      </c>
      <c r="G23" s="357">
        <v>0</v>
      </c>
      <c r="H23" s="357">
        <v>1785433</v>
      </c>
      <c r="I23" s="358">
        <v>1785433</v>
      </c>
      <c r="J23" s="359">
        <v>0</v>
      </c>
      <c r="K23" s="357">
        <v>0</v>
      </c>
      <c r="L23" s="357">
        <v>0</v>
      </c>
      <c r="M23" s="357">
        <v>0</v>
      </c>
      <c r="N23" s="357">
        <v>0</v>
      </c>
      <c r="O23" s="360">
        <v>0</v>
      </c>
      <c r="P23" s="359">
        <v>0</v>
      </c>
      <c r="Q23" s="357">
        <v>0</v>
      </c>
      <c r="R23" s="357">
        <v>0</v>
      </c>
      <c r="S23" s="357">
        <v>0</v>
      </c>
      <c r="T23" s="361">
        <v>1785433</v>
      </c>
      <c r="U23" s="362">
        <v>1785433</v>
      </c>
    </row>
    <row r="24" spans="1:21" ht="18" customHeight="1" x14ac:dyDescent="0.2">
      <c r="A24" s="185">
        <v>20</v>
      </c>
      <c r="B24" s="336">
        <v>3251</v>
      </c>
      <c r="C24" s="337" t="s">
        <v>322</v>
      </c>
      <c r="D24" s="357">
        <v>0</v>
      </c>
      <c r="E24" s="357">
        <v>1564415</v>
      </c>
      <c r="F24" s="357">
        <v>0</v>
      </c>
      <c r="G24" s="357">
        <v>0</v>
      </c>
      <c r="H24" s="357">
        <v>0</v>
      </c>
      <c r="I24" s="358">
        <v>1564415</v>
      </c>
      <c r="J24" s="359">
        <v>0</v>
      </c>
      <c r="K24" s="357">
        <v>164080</v>
      </c>
      <c r="L24" s="357">
        <v>0</v>
      </c>
      <c r="M24" s="357">
        <v>0</v>
      </c>
      <c r="N24" s="357">
        <v>0</v>
      </c>
      <c r="O24" s="360">
        <v>164080</v>
      </c>
      <c r="P24" s="359">
        <v>0</v>
      </c>
      <c r="Q24" s="357">
        <v>1728495</v>
      </c>
      <c r="R24" s="357">
        <v>0</v>
      </c>
      <c r="S24" s="357">
        <v>0</v>
      </c>
      <c r="T24" s="361">
        <v>0</v>
      </c>
      <c r="U24" s="362">
        <v>1728495</v>
      </c>
    </row>
    <row r="25" spans="1:21" ht="18" customHeight="1" x14ac:dyDescent="0.2">
      <c r="A25" s="185">
        <v>21</v>
      </c>
      <c r="B25" s="336">
        <v>7332</v>
      </c>
      <c r="C25" s="337" t="s">
        <v>316</v>
      </c>
      <c r="D25" s="357">
        <v>0</v>
      </c>
      <c r="E25" s="357">
        <v>0</v>
      </c>
      <c r="F25" s="357">
        <v>0</v>
      </c>
      <c r="G25" s="357">
        <v>483452</v>
      </c>
      <c r="H25" s="357">
        <v>0</v>
      </c>
      <c r="I25" s="358">
        <v>483452</v>
      </c>
      <c r="J25" s="359">
        <v>230590</v>
      </c>
      <c r="K25" s="357">
        <v>96512</v>
      </c>
      <c r="L25" s="357">
        <v>103659</v>
      </c>
      <c r="M25" s="357">
        <v>288607</v>
      </c>
      <c r="N25" s="357">
        <v>419932</v>
      </c>
      <c r="O25" s="360">
        <v>1139300</v>
      </c>
      <c r="P25" s="359">
        <v>230590</v>
      </c>
      <c r="Q25" s="357">
        <v>96512</v>
      </c>
      <c r="R25" s="357">
        <v>103659</v>
      </c>
      <c r="S25" s="357">
        <v>772059</v>
      </c>
      <c r="T25" s="361">
        <v>419932</v>
      </c>
      <c r="U25" s="362">
        <v>1622752</v>
      </c>
    </row>
    <row r="26" spans="1:21" ht="18" customHeight="1" x14ac:dyDescent="0.2">
      <c r="A26" s="185">
        <v>22</v>
      </c>
      <c r="B26" s="336">
        <v>9942</v>
      </c>
      <c r="C26" s="337" t="s">
        <v>316</v>
      </c>
      <c r="D26" s="357">
        <v>0</v>
      </c>
      <c r="E26" s="357">
        <v>54650</v>
      </c>
      <c r="F26" s="357">
        <v>0</v>
      </c>
      <c r="G26" s="357">
        <v>389006</v>
      </c>
      <c r="H26" s="357">
        <v>0</v>
      </c>
      <c r="I26" s="358">
        <v>443656</v>
      </c>
      <c r="J26" s="359">
        <v>230590</v>
      </c>
      <c r="K26" s="357">
        <v>96512</v>
      </c>
      <c r="L26" s="357">
        <v>103659</v>
      </c>
      <c r="M26" s="357">
        <v>288607</v>
      </c>
      <c r="N26" s="357">
        <v>419932</v>
      </c>
      <c r="O26" s="360">
        <v>1139300</v>
      </c>
      <c r="P26" s="359">
        <v>230590</v>
      </c>
      <c r="Q26" s="357">
        <v>151162</v>
      </c>
      <c r="R26" s="357">
        <v>103659</v>
      </c>
      <c r="S26" s="357">
        <v>677613</v>
      </c>
      <c r="T26" s="361">
        <v>419932</v>
      </c>
      <c r="U26" s="362">
        <v>1582956</v>
      </c>
    </row>
    <row r="27" spans="1:21" ht="18" customHeight="1" x14ac:dyDescent="0.2">
      <c r="A27" s="185">
        <v>23</v>
      </c>
      <c r="B27" s="336">
        <v>4577</v>
      </c>
      <c r="C27" s="337" t="s">
        <v>316</v>
      </c>
      <c r="D27" s="357">
        <v>0</v>
      </c>
      <c r="E27" s="357">
        <v>1254250</v>
      </c>
      <c r="F27" s="357">
        <v>20000</v>
      </c>
      <c r="G27" s="357">
        <v>200000</v>
      </c>
      <c r="H27" s="357">
        <v>0</v>
      </c>
      <c r="I27" s="358">
        <v>1474250</v>
      </c>
      <c r="J27" s="359">
        <v>0</v>
      </c>
      <c r="K27" s="357">
        <v>0</v>
      </c>
      <c r="L27" s="357">
        <v>0</v>
      </c>
      <c r="M27" s="357">
        <v>0</v>
      </c>
      <c r="N27" s="357">
        <v>0</v>
      </c>
      <c r="O27" s="360">
        <v>0</v>
      </c>
      <c r="P27" s="359">
        <v>0</v>
      </c>
      <c r="Q27" s="357">
        <v>1254250</v>
      </c>
      <c r="R27" s="357">
        <v>20000</v>
      </c>
      <c r="S27" s="357">
        <v>200000</v>
      </c>
      <c r="T27" s="361">
        <v>0</v>
      </c>
      <c r="U27" s="362">
        <v>1474250</v>
      </c>
    </row>
    <row r="28" spans="1:21" ht="18" customHeight="1" x14ac:dyDescent="0.2">
      <c r="A28" s="185">
        <v>24</v>
      </c>
      <c r="B28" s="336">
        <v>6670</v>
      </c>
      <c r="C28" s="337" t="s">
        <v>316</v>
      </c>
      <c r="D28" s="357">
        <v>0</v>
      </c>
      <c r="E28" s="357">
        <v>304341</v>
      </c>
      <c r="F28" s="357">
        <v>0</v>
      </c>
      <c r="G28" s="357">
        <v>572837</v>
      </c>
      <c r="H28" s="357">
        <v>387992</v>
      </c>
      <c r="I28" s="358">
        <v>1265170</v>
      </c>
      <c r="J28" s="359">
        <v>0</v>
      </c>
      <c r="K28" s="357">
        <v>0</v>
      </c>
      <c r="L28" s="357">
        <v>0</v>
      </c>
      <c r="M28" s="357">
        <v>0</v>
      </c>
      <c r="N28" s="357">
        <v>0</v>
      </c>
      <c r="O28" s="360">
        <v>0</v>
      </c>
      <c r="P28" s="359">
        <v>0</v>
      </c>
      <c r="Q28" s="357">
        <v>304341</v>
      </c>
      <c r="R28" s="357">
        <v>0</v>
      </c>
      <c r="S28" s="357">
        <v>572837</v>
      </c>
      <c r="T28" s="361">
        <v>387992</v>
      </c>
      <c r="U28" s="362">
        <v>1265170</v>
      </c>
    </row>
    <row r="29" spans="1:21" ht="18" customHeight="1" x14ac:dyDescent="0.2">
      <c r="A29" s="185">
        <v>25</v>
      </c>
      <c r="B29" s="336">
        <v>1461</v>
      </c>
      <c r="C29" s="337" t="s">
        <v>316</v>
      </c>
      <c r="D29" s="357">
        <v>0</v>
      </c>
      <c r="E29" s="357">
        <v>247321</v>
      </c>
      <c r="F29" s="357">
        <v>0</v>
      </c>
      <c r="G29" s="357">
        <v>952539</v>
      </c>
      <c r="H29" s="357">
        <v>0</v>
      </c>
      <c r="I29" s="358">
        <v>1199860</v>
      </c>
      <c r="J29" s="359">
        <v>0</v>
      </c>
      <c r="K29" s="357">
        <v>0</v>
      </c>
      <c r="L29" s="357">
        <v>0</v>
      </c>
      <c r="M29" s="357">
        <v>0</v>
      </c>
      <c r="N29" s="357">
        <v>0</v>
      </c>
      <c r="O29" s="360">
        <v>0</v>
      </c>
      <c r="P29" s="359">
        <v>0</v>
      </c>
      <c r="Q29" s="357">
        <v>247321</v>
      </c>
      <c r="R29" s="357">
        <v>0</v>
      </c>
      <c r="S29" s="357">
        <v>952539</v>
      </c>
      <c r="T29" s="361">
        <v>0</v>
      </c>
      <c r="U29" s="362">
        <v>1199860</v>
      </c>
    </row>
    <row r="30" spans="1:21" ht="18" customHeight="1" x14ac:dyDescent="0.2">
      <c r="A30" s="185">
        <v>26</v>
      </c>
      <c r="B30" s="336">
        <v>1528</v>
      </c>
      <c r="C30" s="337" t="s">
        <v>316</v>
      </c>
      <c r="D30" s="357">
        <v>886700</v>
      </c>
      <c r="E30" s="357">
        <v>304018</v>
      </c>
      <c r="F30" s="357">
        <v>0</v>
      </c>
      <c r="G30" s="357">
        <v>0</v>
      </c>
      <c r="H30" s="357">
        <v>0</v>
      </c>
      <c r="I30" s="358">
        <v>1190718</v>
      </c>
      <c r="J30" s="359">
        <v>0</v>
      </c>
      <c r="K30" s="357">
        <v>0</v>
      </c>
      <c r="L30" s="357">
        <v>0</v>
      </c>
      <c r="M30" s="357">
        <v>0</v>
      </c>
      <c r="N30" s="357">
        <v>0</v>
      </c>
      <c r="O30" s="360">
        <v>0</v>
      </c>
      <c r="P30" s="359">
        <v>886700</v>
      </c>
      <c r="Q30" s="357">
        <v>304018</v>
      </c>
      <c r="R30" s="357">
        <v>0</v>
      </c>
      <c r="S30" s="357">
        <v>0</v>
      </c>
      <c r="T30" s="361">
        <v>0</v>
      </c>
      <c r="U30" s="362">
        <v>1190718</v>
      </c>
    </row>
    <row r="31" spans="1:21" ht="18" customHeight="1" x14ac:dyDescent="0.2">
      <c r="A31" s="185">
        <v>27</v>
      </c>
      <c r="B31" s="336">
        <v>2245</v>
      </c>
      <c r="C31" s="337" t="s">
        <v>322</v>
      </c>
      <c r="D31" s="357">
        <v>0</v>
      </c>
      <c r="E31" s="357">
        <v>479778</v>
      </c>
      <c r="F31" s="357">
        <v>91841</v>
      </c>
      <c r="G31" s="357">
        <v>506371</v>
      </c>
      <c r="H31" s="357">
        <v>30244</v>
      </c>
      <c r="I31" s="358">
        <v>1108234</v>
      </c>
      <c r="J31" s="359">
        <v>0</v>
      </c>
      <c r="K31" s="357">
        <v>0</v>
      </c>
      <c r="L31" s="357">
        <v>0</v>
      </c>
      <c r="M31" s="357">
        <v>0</v>
      </c>
      <c r="N31" s="357">
        <v>0</v>
      </c>
      <c r="O31" s="360">
        <v>0</v>
      </c>
      <c r="P31" s="359">
        <v>0</v>
      </c>
      <c r="Q31" s="357">
        <v>479778</v>
      </c>
      <c r="R31" s="357">
        <v>91841</v>
      </c>
      <c r="S31" s="357">
        <v>506371</v>
      </c>
      <c r="T31" s="361">
        <v>30244</v>
      </c>
      <c r="U31" s="362">
        <v>1108234</v>
      </c>
    </row>
    <row r="32" spans="1:21" ht="18" customHeight="1" x14ac:dyDescent="0.2">
      <c r="A32" s="185">
        <v>28</v>
      </c>
      <c r="B32" s="336">
        <v>5073</v>
      </c>
      <c r="C32" s="337" t="s">
        <v>322</v>
      </c>
      <c r="D32" s="357">
        <v>0</v>
      </c>
      <c r="E32" s="357">
        <v>666667</v>
      </c>
      <c r="F32" s="357">
        <v>0</v>
      </c>
      <c r="G32" s="357">
        <v>265468</v>
      </c>
      <c r="H32" s="357">
        <v>0</v>
      </c>
      <c r="I32" s="358">
        <v>932135</v>
      </c>
      <c r="J32" s="359">
        <v>0</v>
      </c>
      <c r="K32" s="357">
        <v>173776</v>
      </c>
      <c r="L32" s="357">
        <v>0</v>
      </c>
      <c r="M32" s="357">
        <v>0</v>
      </c>
      <c r="N32" s="357">
        <v>0</v>
      </c>
      <c r="O32" s="360">
        <v>173776</v>
      </c>
      <c r="P32" s="359">
        <v>0</v>
      </c>
      <c r="Q32" s="357">
        <v>840443</v>
      </c>
      <c r="R32" s="357">
        <v>0</v>
      </c>
      <c r="S32" s="357">
        <v>265468</v>
      </c>
      <c r="T32" s="361">
        <v>0</v>
      </c>
      <c r="U32" s="362">
        <v>1105911</v>
      </c>
    </row>
    <row r="33" spans="1:21" ht="18" customHeight="1" x14ac:dyDescent="0.2">
      <c r="A33" s="185">
        <v>29</v>
      </c>
      <c r="B33" s="336">
        <v>6533</v>
      </c>
      <c r="C33" s="337" t="s">
        <v>316</v>
      </c>
      <c r="D33" s="357">
        <v>0</v>
      </c>
      <c r="E33" s="357">
        <v>253336</v>
      </c>
      <c r="F33" s="357">
        <v>192201</v>
      </c>
      <c r="G33" s="357">
        <v>563900</v>
      </c>
      <c r="H33" s="357">
        <v>0</v>
      </c>
      <c r="I33" s="358">
        <v>1009437</v>
      </c>
      <c r="J33" s="359">
        <v>0</v>
      </c>
      <c r="K33" s="357">
        <v>0</v>
      </c>
      <c r="L33" s="357">
        <v>0</v>
      </c>
      <c r="M33" s="357">
        <v>0</v>
      </c>
      <c r="N33" s="357">
        <v>0</v>
      </c>
      <c r="O33" s="360">
        <v>0</v>
      </c>
      <c r="P33" s="359">
        <v>0</v>
      </c>
      <c r="Q33" s="357">
        <v>253336</v>
      </c>
      <c r="R33" s="357">
        <v>192201</v>
      </c>
      <c r="S33" s="357">
        <v>563900</v>
      </c>
      <c r="T33" s="361">
        <v>0</v>
      </c>
      <c r="U33" s="362">
        <v>1009437</v>
      </c>
    </row>
    <row r="34" spans="1:21" ht="18" customHeight="1" x14ac:dyDescent="0.2">
      <c r="A34" s="185">
        <v>30</v>
      </c>
      <c r="B34" s="336">
        <v>6056</v>
      </c>
      <c r="C34" s="337" t="s">
        <v>322</v>
      </c>
      <c r="D34" s="357">
        <v>0</v>
      </c>
      <c r="E34" s="357">
        <v>21995</v>
      </c>
      <c r="F34" s="357">
        <v>146401</v>
      </c>
      <c r="G34" s="357">
        <v>805443</v>
      </c>
      <c r="H34" s="357">
        <v>0</v>
      </c>
      <c r="I34" s="358">
        <v>973839</v>
      </c>
      <c r="J34" s="359">
        <v>0</v>
      </c>
      <c r="K34" s="357">
        <v>0</v>
      </c>
      <c r="L34" s="357">
        <v>0</v>
      </c>
      <c r="M34" s="357">
        <v>0</v>
      </c>
      <c r="N34" s="357">
        <v>0</v>
      </c>
      <c r="O34" s="360">
        <v>0</v>
      </c>
      <c r="P34" s="359">
        <v>0</v>
      </c>
      <c r="Q34" s="357">
        <v>21995</v>
      </c>
      <c r="R34" s="357">
        <v>146401</v>
      </c>
      <c r="S34" s="357">
        <v>805443</v>
      </c>
      <c r="T34" s="361">
        <v>0</v>
      </c>
      <c r="U34" s="362">
        <v>973839</v>
      </c>
    </row>
    <row r="35" spans="1:21" ht="18" customHeight="1" x14ac:dyDescent="0.2">
      <c r="A35" s="185">
        <v>31</v>
      </c>
      <c r="B35" s="336">
        <v>9333</v>
      </c>
      <c r="C35" s="337" t="s">
        <v>322</v>
      </c>
      <c r="D35" s="357">
        <v>0</v>
      </c>
      <c r="E35" s="357">
        <v>681664</v>
      </c>
      <c r="F35" s="357">
        <v>0</v>
      </c>
      <c r="G35" s="357">
        <v>221761</v>
      </c>
      <c r="H35" s="357">
        <v>0</v>
      </c>
      <c r="I35" s="358">
        <v>903425</v>
      </c>
      <c r="J35" s="359">
        <v>0</v>
      </c>
      <c r="K35" s="357">
        <v>0</v>
      </c>
      <c r="L35" s="357">
        <v>0</v>
      </c>
      <c r="M35" s="357">
        <v>0</v>
      </c>
      <c r="N35" s="357">
        <v>0</v>
      </c>
      <c r="O35" s="360">
        <v>0</v>
      </c>
      <c r="P35" s="359">
        <v>0</v>
      </c>
      <c r="Q35" s="357">
        <v>681664</v>
      </c>
      <c r="R35" s="357">
        <v>0</v>
      </c>
      <c r="S35" s="357">
        <v>221761</v>
      </c>
      <c r="T35" s="361">
        <v>0</v>
      </c>
      <c r="U35" s="362">
        <v>903425</v>
      </c>
    </row>
    <row r="36" spans="1:21" ht="18" customHeight="1" x14ac:dyDescent="0.2">
      <c r="A36" s="185">
        <v>32</v>
      </c>
      <c r="B36" s="336">
        <v>2964</v>
      </c>
      <c r="C36" s="337" t="s">
        <v>316</v>
      </c>
      <c r="D36" s="357">
        <v>0</v>
      </c>
      <c r="E36" s="357">
        <v>0</v>
      </c>
      <c r="F36" s="357">
        <v>0</v>
      </c>
      <c r="G36" s="357">
        <v>898503</v>
      </c>
      <c r="H36" s="357">
        <v>0</v>
      </c>
      <c r="I36" s="358">
        <v>898503</v>
      </c>
      <c r="J36" s="359">
        <v>0</v>
      </c>
      <c r="K36" s="357">
        <v>0</v>
      </c>
      <c r="L36" s="357">
        <v>0</v>
      </c>
      <c r="M36" s="357">
        <v>0</v>
      </c>
      <c r="N36" s="357">
        <v>0</v>
      </c>
      <c r="O36" s="360">
        <v>0</v>
      </c>
      <c r="P36" s="359">
        <v>0</v>
      </c>
      <c r="Q36" s="357">
        <v>0</v>
      </c>
      <c r="R36" s="357">
        <v>0</v>
      </c>
      <c r="S36" s="357">
        <v>898503</v>
      </c>
      <c r="T36" s="361">
        <v>0</v>
      </c>
      <c r="U36" s="362">
        <v>898503</v>
      </c>
    </row>
    <row r="37" spans="1:21" ht="18" customHeight="1" x14ac:dyDescent="0.2">
      <c r="A37" s="185">
        <v>33</v>
      </c>
      <c r="B37" s="336">
        <v>5255</v>
      </c>
      <c r="C37" s="337" t="s">
        <v>322</v>
      </c>
      <c r="D37" s="357">
        <v>0</v>
      </c>
      <c r="E37" s="357">
        <v>63898</v>
      </c>
      <c r="F37" s="357">
        <v>0</v>
      </c>
      <c r="G37" s="357">
        <v>803974</v>
      </c>
      <c r="H37" s="357">
        <v>0</v>
      </c>
      <c r="I37" s="358">
        <v>867872</v>
      </c>
      <c r="J37" s="359">
        <v>0</v>
      </c>
      <c r="K37" s="357">
        <v>0</v>
      </c>
      <c r="L37" s="357">
        <v>0</v>
      </c>
      <c r="M37" s="357">
        <v>0</v>
      </c>
      <c r="N37" s="357">
        <v>0</v>
      </c>
      <c r="O37" s="360">
        <v>0</v>
      </c>
      <c r="P37" s="359">
        <v>0</v>
      </c>
      <c r="Q37" s="357">
        <v>63898</v>
      </c>
      <c r="R37" s="357">
        <v>0</v>
      </c>
      <c r="S37" s="357">
        <v>803974</v>
      </c>
      <c r="T37" s="361">
        <v>0</v>
      </c>
      <c r="U37" s="362">
        <v>867872</v>
      </c>
    </row>
    <row r="38" spans="1:21" ht="18" customHeight="1" x14ac:dyDescent="0.2">
      <c r="A38" s="185">
        <v>34</v>
      </c>
      <c r="B38" s="336">
        <v>1825</v>
      </c>
      <c r="C38" s="337" t="s">
        <v>322</v>
      </c>
      <c r="D38" s="357">
        <v>0</v>
      </c>
      <c r="E38" s="357">
        <v>586192</v>
      </c>
      <c r="F38" s="357">
        <v>0</v>
      </c>
      <c r="G38" s="357">
        <v>205400</v>
      </c>
      <c r="H38" s="357">
        <v>12320</v>
      </c>
      <c r="I38" s="358">
        <v>803912</v>
      </c>
      <c r="J38" s="359">
        <v>0</v>
      </c>
      <c r="K38" s="357">
        <v>0</v>
      </c>
      <c r="L38" s="357">
        <v>0</v>
      </c>
      <c r="M38" s="357">
        <v>0</v>
      </c>
      <c r="N38" s="357">
        <v>0</v>
      </c>
      <c r="O38" s="360">
        <v>0</v>
      </c>
      <c r="P38" s="359">
        <v>0</v>
      </c>
      <c r="Q38" s="357">
        <v>586192</v>
      </c>
      <c r="R38" s="357">
        <v>0</v>
      </c>
      <c r="S38" s="357">
        <v>205400</v>
      </c>
      <c r="T38" s="361">
        <v>12320</v>
      </c>
      <c r="U38" s="362">
        <v>803912</v>
      </c>
    </row>
    <row r="39" spans="1:21" ht="18" customHeight="1" x14ac:dyDescent="0.2">
      <c r="A39" s="185">
        <v>35</v>
      </c>
      <c r="B39" s="336">
        <v>6806</v>
      </c>
      <c r="C39" s="337" t="s">
        <v>316</v>
      </c>
      <c r="D39" s="357">
        <v>0</v>
      </c>
      <c r="E39" s="357">
        <v>0</v>
      </c>
      <c r="F39" s="357">
        <v>0</v>
      </c>
      <c r="G39" s="357">
        <v>769408</v>
      </c>
      <c r="H39" s="357">
        <v>0</v>
      </c>
      <c r="I39" s="358">
        <v>769408</v>
      </c>
      <c r="J39" s="359">
        <v>0</v>
      </c>
      <c r="K39" s="357">
        <v>0</v>
      </c>
      <c r="L39" s="357">
        <v>0</v>
      </c>
      <c r="M39" s="357">
        <v>0</v>
      </c>
      <c r="N39" s="357">
        <v>0</v>
      </c>
      <c r="O39" s="360">
        <v>0</v>
      </c>
      <c r="P39" s="359">
        <v>0</v>
      </c>
      <c r="Q39" s="357">
        <v>0</v>
      </c>
      <c r="R39" s="357">
        <v>0</v>
      </c>
      <c r="S39" s="357">
        <v>769408</v>
      </c>
      <c r="T39" s="361">
        <v>0</v>
      </c>
      <c r="U39" s="362">
        <v>769408</v>
      </c>
    </row>
    <row r="40" spans="1:21" ht="18" customHeight="1" x14ac:dyDescent="0.2">
      <c r="A40" s="185">
        <v>36</v>
      </c>
      <c r="B40" s="336">
        <v>7483</v>
      </c>
      <c r="C40" s="337" t="s">
        <v>322</v>
      </c>
      <c r="D40" s="357">
        <v>0</v>
      </c>
      <c r="E40" s="357">
        <v>0</v>
      </c>
      <c r="F40" s="357">
        <v>0</v>
      </c>
      <c r="G40" s="357">
        <v>630902</v>
      </c>
      <c r="H40" s="357">
        <v>0</v>
      </c>
      <c r="I40" s="358">
        <v>630902</v>
      </c>
      <c r="J40" s="359">
        <v>0</v>
      </c>
      <c r="K40" s="357">
        <v>62626</v>
      </c>
      <c r="L40" s="357">
        <v>0</v>
      </c>
      <c r="M40" s="357">
        <v>0</v>
      </c>
      <c r="N40" s="357">
        <v>58864</v>
      </c>
      <c r="O40" s="360">
        <v>121490</v>
      </c>
      <c r="P40" s="359">
        <v>0</v>
      </c>
      <c r="Q40" s="357">
        <v>62626</v>
      </c>
      <c r="R40" s="357">
        <v>0</v>
      </c>
      <c r="S40" s="357">
        <v>630902</v>
      </c>
      <c r="T40" s="361">
        <v>58864</v>
      </c>
      <c r="U40" s="362">
        <v>752392</v>
      </c>
    </row>
    <row r="41" spans="1:21" ht="18" customHeight="1" x14ac:dyDescent="0.2">
      <c r="A41" s="185">
        <v>37</v>
      </c>
      <c r="B41" s="336">
        <v>5315</v>
      </c>
      <c r="C41" s="337" t="s">
        <v>322</v>
      </c>
      <c r="D41" s="357">
        <v>0</v>
      </c>
      <c r="E41" s="357">
        <v>14933</v>
      </c>
      <c r="F41" s="357">
        <v>80000</v>
      </c>
      <c r="G41" s="357">
        <v>619924</v>
      </c>
      <c r="H41" s="357">
        <v>0</v>
      </c>
      <c r="I41" s="358">
        <v>714857</v>
      </c>
      <c r="J41" s="359">
        <v>0</v>
      </c>
      <c r="K41" s="357">
        <v>0</v>
      </c>
      <c r="L41" s="357">
        <v>0</v>
      </c>
      <c r="M41" s="357">
        <v>0</v>
      </c>
      <c r="N41" s="357">
        <v>0</v>
      </c>
      <c r="O41" s="360">
        <v>0</v>
      </c>
      <c r="P41" s="359">
        <v>0</v>
      </c>
      <c r="Q41" s="357">
        <v>14933</v>
      </c>
      <c r="R41" s="357">
        <v>80000</v>
      </c>
      <c r="S41" s="357">
        <v>619924</v>
      </c>
      <c r="T41" s="361">
        <v>0</v>
      </c>
      <c r="U41" s="362">
        <v>714857</v>
      </c>
    </row>
    <row r="42" spans="1:21" ht="18" customHeight="1" x14ac:dyDescent="0.2">
      <c r="A42" s="185">
        <v>38</v>
      </c>
      <c r="B42" s="336">
        <v>7798</v>
      </c>
      <c r="C42" s="337" t="s">
        <v>322</v>
      </c>
      <c r="D42" s="357">
        <v>0</v>
      </c>
      <c r="E42" s="357">
        <v>145599</v>
      </c>
      <c r="F42" s="357">
        <v>30463</v>
      </c>
      <c r="G42" s="357">
        <v>419791</v>
      </c>
      <c r="H42" s="357">
        <v>86592</v>
      </c>
      <c r="I42" s="358">
        <v>682445</v>
      </c>
      <c r="J42" s="359">
        <v>0</v>
      </c>
      <c r="K42" s="357">
        <v>0</v>
      </c>
      <c r="L42" s="357">
        <v>0</v>
      </c>
      <c r="M42" s="357">
        <v>0</v>
      </c>
      <c r="N42" s="357">
        <v>0</v>
      </c>
      <c r="O42" s="360">
        <v>0</v>
      </c>
      <c r="P42" s="359">
        <v>0</v>
      </c>
      <c r="Q42" s="357">
        <v>145599</v>
      </c>
      <c r="R42" s="357">
        <v>30463</v>
      </c>
      <c r="S42" s="357">
        <v>419791</v>
      </c>
      <c r="T42" s="361">
        <v>86592</v>
      </c>
      <c r="U42" s="362">
        <v>682445</v>
      </c>
    </row>
    <row r="43" spans="1:21" ht="18" customHeight="1" x14ac:dyDescent="0.2">
      <c r="A43" s="185">
        <v>39</v>
      </c>
      <c r="B43" s="336">
        <v>2178</v>
      </c>
      <c r="C43" s="337" t="s">
        <v>322</v>
      </c>
      <c r="D43" s="357">
        <v>0</v>
      </c>
      <c r="E43" s="357">
        <v>679316</v>
      </c>
      <c r="F43" s="357">
        <v>0</v>
      </c>
      <c r="G43" s="357">
        <v>0</v>
      </c>
      <c r="H43" s="357">
        <v>0</v>
      </c>
      <c r="I43" s="358">
        <v>679316</v>
      </c>
      <c r="J43" s="359">
        <v>0</v>
      </c>
      <c r="K43" s="357">
        <v>0</v>
      </c>
      <c r="L43" s="357">
        <v>0</v>
      </c>
      <c r="M43" s="357">
        <v>0</v>
      </c>
      <c r="N43" s="357">
        <v>0</v>
      </c>
      <c r="O43" s="360">
        <v>0</v>
      </c>
      <c r="P43" s="359">
        <v>0</v>
      </c>
      <c r="Q43" s="357">
        <v>679316</v>
      </c>
      <c r="R43" s="357">
        <v>0</v>
      </c>
      <c r="S43" s="357">
        <v>0</v>
      </c>
      <c r="T43" s="361">
        <v>0</v>
      </c>
      <c r="U43" s="362">
        <v>679316</v>
      </c>
    </row>
    <row r="44" spans="1:21" ht="18" customHeight="1" x14ac:dyDescent="0.2">
      <c r="A44" s="185">
        <v>40</v>
      </c>
      <c r="B44" s="336">
        <v>8694</v>
      </c>
      <c r="C44" s="337" t="s">
        <v>322</v>
      </c>
      <c r="D44" s="357">
        <v>0</v>
      </c>
      <c r="E44" s="357">
        <v>383287</v>
      </c>
      <c r="F44" s="357">
        <v>0</v>
      </c>
      <c r="G44" s="357">
        <v>250945</v>
      </c>
      <c r="H44" s="357">
        <v>0</v>
      </c>
      <c r="I44" s="358">
        <v>634232</v>
      </c>
      <c r="J44" s="359">
        <v>0</v>
      </c>
      <c r="K44" s="357">
        <v>0</v>
      </c>
      <c r="L44" s="357">
        <v>0</v>
      </c>
      <c r="M44" s="357">
        <v>0</v>
      </c>
      <c r="N44" s="357">
        <v>0</v>
      </c>
      <c r="O44" s="360">
        <v>0</v>
      </c>
      <c r="P44" s="359">
        <v>0</v>
      </c>
      <c r="Q44" s="357">
        <v>383287</v>
      </c>
      <c r="R44" s="357">
        <v>0</v>
      </c>
      <c r="S44" s="357">
        <v>250945</v>
      </c>
      <c r="T44" s="361">
        <v>0</v>
      </c>
      <c r="U44" s="362">
        <v>634232</v>
      </c>
    </row>
    <row r="45" spans="1:21" ht="18" customHeight="1" x14ac:dyDescent="0.2">
      <c r="A45" s="185">
        <v>41</v>
      </c>
      <c r="B45" s="336">
        <v>9270</v>
      </c>
      <c r="C45" s="337" t="s">
        <v>322</v>
      </c>
      <c r="D45" s="357">
        <v>0</v>
      </c>
      <c r="E45" s="357">
        <v>482897</v>
      </c>
      <c r="F45" s="357">
        <v>0</v>
      </c>
      <c r="G45" s="357">
        <v>106849</v>
      </c>
      <c r="H45" s="357">
        <v>0</v>
      </c>
      <c r="I45" s="358">
        <v>589746</v>
      </c>
      <c r="J45" s="359">
        <v>0</v>
      </c>
      <c r="K45" s="357">
        <v>0</v>
      </c>
      <c r="L45" s="357">
        <v>0</v>
      </c>
      <c r="M45" s="357">
        <v>0</v>
      </c>
      <c r="N45" s="357">
        <v>0</v>
      </c>
      <c r="O45" s="360">
        <v>0</v>
      </c>
      <c r="P45" s="359">
        <v>0</v>
      </c>
      <c r="Q45" s="357">
        <v>482897</v>
      </c>
      <c r="R45" s="357">
        <v>0</v>
      </c>
      <c r="S45" s="357">
        <v>106849</v>
      </c>
      <c r="T45" s="361">
        <v>0</v>
      </c>
      <c r="U45" s="362">
        <v>589746</v>
      </c>
    </row>
    <row r="46" spans="1:21" ht="18" customHeight="1" x14ac:dyDescent="0.2">
      <c r="A46" s="185">
        <v>42</v>
      </c>
      <c r="B46" s="336">
        <v>6805</v>
      </c>
      <c r="C46" s="337" t="s">
        <v>322</v>
      </c>
      <c r="D46" s="357">
        <v>0</v>
      </c>
      <c r="E46" s="357">
        <v>265773</v>
      </c>
      <c r="F46" s="357">
        <v>0</v>
      </c>
      <c r="G46" s="357">
        <v>121790</v>
      </c>
      <c r="H46" s="357">
        <v>201992</v>
      </c>
      <c r="I46" s="358">
        <v>589555</v>
      </c>
      <c r="J46" s="359">
        <v>0</v>
      </c>
      <c r="K46" s="357">
        <v>0</v>
      </c>
      <c r="L46" s="357">
        <v>0</v>
      </c>
      <c r="M46" s="357">
        <v>0</v>
      </c>
      <c r="N46" s="357">
        <v>0</v>
      </c>
      <c r="O46" s="360">
        <v>0</v>
      </c>
      <c r="P46" s="359">
        <v>0</v>
      </c>
      <c r="Q46" s="357">
        <v>265773</v>
      </c>
      <c r="R46" s="357">
        <v>0</v>
      </c>
      <c r="S46" s="357">
        <v>121790</v>
      </c>
      <c r="T46" s="361">
        <v>201992</v>
      </c>
      <c r="U46" s="362">
        <v>589555</v>
      </c>
    </row>
    <row r="47" spans="1:21" ht="18" customHeight="1" x14ac:dyDescent="0.2">
      <c r="A47" s="185">
        <v>43</v>
      </c>
      <c r="B47" s="336">
        <v>3508</v>
      </c>
      <c r="C47" s="337" t="s">
        <v>327</v>
      </c>
      <c r="D47" s="357">
        <v>0</v>
      </c>
      <c r="E47" s="357">
        <v>0</v>
      </c>
      <c r="F47" s="357">
        <v>0</v>
      </c>
      <c r="G47" s="357">
        <v>470328</v>
      </c>
      <c r="H47" s="357">
        <v>0</v>
      </c>
      <c r="I47" s="358">
        <v>470328</v>
      </c>
      <c r="J47" s="359">
        <v>0</v>
      </c>
      <c r="K47" s="357">
        <v>0</v>
      </c>
      <c r="L47" s="357">
        <v>103350</v>
      </c>
      <c r="M47" s="357">
        <v>0</v>
      </c>
      <c r="N47" s="357">
        <v>0</v>
      </c>
      <c r="O47" s="360">
        <v>103350</v>
      </c>
      <c r="P47" s="359">
        <v>0</v>
      </c>
      <c r="Q47" s="357">
        <v>0</v>
      </c>
      <c r="R47" s="357">
        <v>103350</v>
      </c>
      <c r="S47" s="357">
        <v>470328</v>
      </c>
      <c r="T47" s="361">
        <v>0</v>
      </c>
      <c r="U47" s="362">
        <v>573678</v>
      </c>
    </row>
    <row r="48" spans="1:21" ht="18" customHeight="1" x14ac:dyDescent="0.2">
      <c r="A48" s="185">
        <v>44</v>
      </c>
      <c r="B48" s="336">
        <v>3979</v>
      </c>
      <c r="C48" s="337" t="s">
        <v>322</v>
      </c>
      <c r="D48" s="357">
        <v>0</v>
      </c>
      <c r="E48" s="357">
        <v>0</v>
      </c>
      <c r="F48" s="357">
        <v>0</v>
      </c>
      <c r="G48" s="357">
        <v>0</v>
      </c>
      <c r="H48" s="357">
        <v>0</v>
      </c>
      <c r="I48" s="358">
        <v>0</v>
      </c>
      <c r="J48" s="359">
        <v>0</v>
      </c>
      <c r="K48" s="357">
        <v>435421</v>
      </c>
      <c r="L48" s="357">
        <v>0</v>
      </c>
      <c r="M48" s="357">
        <v>133543</v>
      </c>
      <c r="N48" s="357">
        <v>0</v>
      </c>
      <c r="O48" s="360">
        <v>568964</v>
      </c>
      <c r="P48" s="359">
        <v>0</v>
      </c>
      <c r="Q48" s="357">
        <v>435421</v>
      </c>
      <c r="R48" s="357">
        <v>0</v>
      </c>
      <c r="S48" s="357">
        <v>133543</v>
      </c>
      <c r="T48" s="361">
        <v>0</v>
      </c>
      <c r="U48" s="362">
        <v>568964</v>
      </c>
    </row>
    <row r="49" spans="1:21" ht="18" customHeight="1" x14ac:dyDescent="0.2">
      <c r="A49" s="185">
        <v>45</v>
      </c>
      <c r="B49" s="336">
        <v>2091</v>
      </c>
      <c r="C49" s="337" t="s">
        <v>322</v>
      </c>
      <c r="D49" s="357">
        <v>0</v>
      </c>
      <c r="E49" s="357">
        <v>519903</v>
      </c>
      <c r="F49" s="357">
        <v>0</v>
      </c>
      <c r="G49" s="357">
        <v>47917</v>
      </c>
      <c r="H49" s="357">
        <v>0</v>
      </c>
      <c r="I49" s="358">
        <v>567820</v>
      </c>
      <c r="J49" s="359">
        <v>0</v>
      </c>
      <c r="K49" s="357">
        <v>0</v>
      </c>
      <c r="L49" s="357">
        <v>0</v>
      </c>
      <c r="M49" s="357">
        <v>0</v>
      </c>
      <c r="N49" s="357">
        <v>0</v>
      </c>
      <c r="O49" s="360">
        <v>0</v>
      </c>
      <c r="P49" s="359">
        <v>0</v>
      </c>
      <c r="Q49" s="357">
        <v>519903</v>
      </c>
      <c r="R49" s="357">
        <v>0</v>
      </c>
      <c r="S49" s="357">
        <v>47917</v>
      </c>
      <c r="T49" s="361">
        <v>0</v>
      </c>
      <c r="U49" s="362">
        <v>567820</v>
      </c>
    </row>
    <row r="50" spans="1:21" ht="18" customHeight="1" x14ac:dyDescent="0.2">
      <c r="A50" s="185">
        <v>46</v>
      </c>
      <c r="B50" s="336">
        <v>5634</v>
      </c>
      <c r="C50" s="337" t="s">
        <v>327</v>
      </c>
      <c r="D50" s="357">
        <v>0</v>
      </c>
      <c r="E50" s="357">
        <v>114400</v>
      </c>
      <c r="F50" s="357">
        <v>160500</v>
      </c>
      <c r="G50" s="357">
        <v>283100</v>
      </c>
      <c r="H50" s="357">
        <v>0</v>
      </c>
      <c r="I50" s="358">
        <v>558000</v>
      </c>
      <c r="J50" s="359">
        <v>0</v>
      </c>
      <c r="K50" s="357">
        <v>0</v>
      </c>
      <c r="L50" s="357">
        <v>0</v>
      </c>
      <c r="M50" s="357">
        <v>0</v>
      </c>
      <c r="N50" s="357">
        <v>0</v>
      </c>
      <c r="O50" s="360">
        <v>0</v>
      </c>
      <c r="P50" s="359">
        <v>0</v>
      </c>
      <c r="Q50" s="357">
        <v>114400</v>
      </c>
      <c r="R50" s="357">
        <v>160500</v>
      </c>
      <c r="S50" s="357">
        <v>283100</v>
      </c>
      <c r="T50" s="361">
        <v>0</v>
      </c>
      <c r="U50" s="362">
        <v>558000</v>
      </c>
    </row>
    <row r="51" spans="1:21" ht="18" customHeight="1" x14ac:dyDescent="0.2">
      <c r="A51" s="185">
        <v>47</v>
      </c>
      <c r="B51" s="336">
        <v>5065</v>
      </c>
      <c r="C51" s="337" t="s">
        <v>322</v>
      </c>
      <c r="D51" s="357">
        <v>0</v>
      </c>
      <c r="E51" s="357">
        <v>0</v>
      </c>
      <c r="F51" s="357">
        <v>55435</v>
      </c>
      <c r="G51" s="357">
        <v>385587</v>
      </c>
      <c r="H51" s="357">
        <v>0</v>
      </c>
      <c r="I51" s="358">
        <v>441022</v>
      </c>
      <c r="J51" s="359">
        <v>0</v>
      </c>
      <c r="K51" s="357">
        <v>0</v>
      </c>
      <c r="L51" s="357">
        <v>85900</v>
      </c>
      <c r="M51" s="357">
        <v>0</v>
      </c>
      <c r="N51" s="357">
        <v>0</v>
      </c>
      <c r="O51" s="360">
        <v>85900</v>
      </c>
      <c r="P51" s="359">
        <v>0</v>
      </c>
      <c r="Q51" s="357">
        <v>0</v>
      </c>
      <c r="R51" s="357">
        <v>141335</v>
      </c>
      <c r="S51" s="357">
        <v>385587</v>
      </c>
      <c r="T51" s="361">
        <v>0</v>
      </c>
      <c r="U51" s="362">
        <v>526922</v>
      </c>
    </row>
    <row r="52" spans="1:21" ht="18" customHeight="1" x14ac:dyDescent="0.2">
      <c r="A52" s="185">
        <v>48</v>
      </c>
      <c r="B52" s="336">
        <v>4430</v>
      </c>
      <c r="C52" s="337" t="s">
        <v>322</v>
      </c>
      <c r="D52" s="357">
        <v>0</v>
      </c>
      <c r="E52" s="357">
        <v>0</v>
      </c>
      <c r="F52" s="357">
        <v>332186</v>
      </c>
      <c r="G52" s="357">
        <v>188137</v>
      </c>
      <c r="H52" s="357">
        <v>0</v>
      </c>
      <c r="I52" s="358">
        <v>520323</v>
      </c>
      <c r="J52" s="359">
        <v>0</v>
      </c>
      <c r="K52" s="357">
        <v>0</v>
      </c>
      <c r="L52" s="357">
        <v>0</v>
      </c>
      <c r="M52" s="357">
        <v>0</v>
      </c>
      <c r="N52" s="357">
        <v>0</v>
      </c>
      <c r="O52" s="360">
        <v>0</v>
      </c>
      <c r="P52" s="359">
        <v>0</v>
      </c>
      <c r="Q52" s="357">
        <v>0</v>
      </c>
      <c r="R52" s="357">
        <v>332186</v>
      </c>
      <c r="S52" s="357">
        <v>188137</v>
      </c>
      <c r="T52" s="361">
        <v>0</v>
      </c>
      <c r="U52" s="362">
        <v>520323</v>
      </c>
    </row>
    <row r="53" spans="1:21" ht="18" customHeight="1" x14ac:dyDescent="0.2">
      <c r="A53" s="185">
        <v>49</v>
      </c>
      <c r="B53" s="336">
        <v>7249</v>
      </c>
      <c r="C53" s="337" t="s">
        <v>322</v>
      </c>
      <c r="D53" s="357">
        <v>0</v>
      </c>
      <c r="E53" s="357">
        <v>0</v>
      </c>
      <c r="F53" s="357">
        <v>43280</v>
      </c>
      <c r="G53" s="357">
        <v>392699</v>
      </c>
      <c r="H53" s="357">
        <v>40727</v>
      </c>
      <c r="I53" s="358">
        <v>476706</v>
      </c>
      <c r="J53" s="359">
        <v>0</v>
      </c>
      <c r="K53" s="357">
        <v>0</v>
      </c>
      <c r="L53" s="357">
        <v>0</v>
      </c>
      <c r="M53" s="357">
        <v>0</v>
      </c>
      <c r="N53" s="357">
        <v>0</v>
      </c>
      <c r="O53" s="360">
        <v>0</v>
      </c>
      <c r="P53" s="359">
        <v>0</v>
      </c>
      <c r="Q53" s="357">
        <v>0</v>
      </c>
      <c r="R53" s="357">
        <v>43280</v>
      </c>
      <c r="S53" s="357">
        <v>392699</v>
      </c>
      <c r="T53" s="361">
        <v>40727</v>
      </c>
      <c r="U53" s="362">
        <v>476706</v>
      </c>
    </row>
    <row r="54" spans="1:21" ht="18" customHeight="1" x14ac:dyDescent="0.2">
      <c r="A54" s="185">
        <v>50</v>
      </c>
      <c r="B54" s="336">
        <v>9102</v>
      </c>
      <c r="C54" s="337" t="s">
        <v>322</v>
      </c>
      <c r="D54" s="357">
        <v>0</v>
      </c>
      <c r="E54" s="357">
        <v>0</v>
      </c>
      <c r="F54" s="357">
        <v>0</v>
      </c>
      <c r="G54" s="357">
        <v>445563</v>
      </c>
      <c r="H54" s="357">
        <v>0</v>
      </c>
      <c r="I54" s="358">
        <v>445563</v>
      </c>
      <c r="J54" s="359">
        <v>0</v>
      </c>
      <c r="K54" s="357">
        <v>0</v>
      </c>
      <c r="L54" s="357">
        <v>0</v>
      </c>
      <c r="M54" s="357">
        <v>0</v>
      </c>
      <c r="N54" s="357">
        <v>0</v>
      </c>
      <c r="O54" s="360">
        <v>0</v>
      </c>
      <c r="P54" s="359">
        <v>0</v>
      </c>
      <c r="Q54" s="357">
        <v>0</v>
      </c>
      <c r="R54" s="357">
        <v>0</v>
      </c>
      <c r="S54" s="357">
        <v>445563</v>
      </c>
      <c r="T54" s="361">
        <v>0</v>
      </c>
      <c r="U54" s="362">
        <v>445563</v>
      </c>
    </row>
    <row r="55" spans="1:21" ht="18" customHeight="1" x14ac:dyDescent="0.2">
      <c r="A55" s="185">
        <v>51</v>
      </c>
      <c r="B55" s="336">
        <v>4333</v>
      </c>
      <c r="C55" s="337" t="s">
        <v>316</v>
      </c>
      <c r="D55" s="357">
        <v>0</v>
      </c>
      <c r="E55" s="357">
        <v>0</v>
      </c>
      <c r="F55" s="357">
        <v>94800</v>
      </c>
      <c r="G55" s="357">
        <v>298200</v>
      </c>
      <c r="H55" s="357">
        <v>0</v>
      </c>
      <c r="I55" s="358">
        <v>393000</v>
      </c>
      <c r="J55" s="359">
        <v>0</v>
      </c>
      <c r="K55" s="357">
        <v>0</v>
      </c>
      <c r="L55" s="357">
        <v>0</v>
      </c>
      <c r="M55" s="357">
        <v>0</v>
      </c>
      <c r="N55" s="357">
        <v>0</v>
      </c>
      <c r="O55" s="360">
        <v>0</v>
      </c>
      <c r="P55" s="359">
        <v>0</v>
      </c>
      <c r="Q55" s="357">
        <v>0</v>
      </c>
      <c r="R55" s="357">
        <v>94800</v>
      </c>
      <c r="S55" s="357">
        <v>298200</v>
      </c>
      <c r="T55" s="361">
        <v>0</v>
      </c>
      <c r="U55" s="362">
        <v>393000</v>
      </c>
    </row>
    <row r="56" spans="1:21" ht="18" customHeight="1" x14ac:dyDescent="0.2">
      <c r="A56" s="185">
        <v>52</v>
      </c>
      <c r="B56" s="336">
        <v>5381</v>
      </c>
      <c r="C56" s="337" t="s">
        <v>322</v>
      </c>
      <c r="D56" s="357">
        <v>0</v>
      </c>
      <c r="E56" s="357">
        <v>0</v>
      </c>
      <c r="F56" s="357">
        <v>261147</v>
      </c>
      <c r="G56" s="357">
        <v>97472</v>
      </c>
      <c r="H56" s="357">
        <v>0</v>
      </c>
      <c r="I56" s="358">
        <v>358619</v>
      </c>
      <c r="J56" s="359">
        <v>0</v>
      </c>
      <c r="K56" s="357">
        <v>0</v>
      </c>
      <c r="L56" s="357">
        <v>0</v>
      </c>
      <c r="M56" s="357">
        <v>0</v>
      </c>
      <c r="N56" s="357">
        <v>0</v>
      </c>
      <c r="O56" s="360">
        <v>0</v>
      </c>
      <c r="P56" s="359">
        <v>0</v>
      </c>
      <c r="Q56" s="357">
        <v>0</v>
      </c>
      <c r="R56" s="357">
        <v>261147</v>
      </c>
      <c r="S56" s="357">
        <v>97472</v>
      </c>
      <c r="T56" s="361">
        <v>0</v>
      </c>
      <c r="U56" s="362">
        <v>358619</v>
      </c>
    </row>
    <row r="57" spans="1:21" ht="18" customHeight="1" x14ac:dyDescent="0.2">
      <c r="A57" s="185">
        <v>53</v>
      </c>
      <c r="B57" s="336">
        <v>9909</v>
      </c>
      <c r="C57" s="337" t="s">
        <v>322</v>
      </c>
      <c r="D57" s="357">
        <v>0</v>
      </c>
      <c r="E57" s="357">
        <v>4673</v>
      </c>
      <c r="F57" s="357">
        <v>0</v>
      </c>
      <c r="G57" s="357">
        <v>345094</v>
      </c>
      <c r="H57" s="357">
        <v>0</v>
      </c>
      <c r="I57" s="358">
        <v>349767</v>
      </c>
      <c r="J57" s="359">
        <v>0</v>
      </c>
      <c r="K57" s="357">
        <v>0</v>
      </c>
      <c r="L57" s="357">
        <v>0</v>
      </c>
      <c r="M57" s="357">
        <v>0</v>
      </c>
      <c r="N57" s="357">
        <v>0</v>
      </c>
      <c r="O57" s="360">
        <v>0</v>
      </c>
      <c r="P57" s="359">
        <v>0</v>
      </c>
      <c r="Q57" s="357">
        <v>4673</v>
      </c>
      <c r="R57" s="357">
        <v>0</v>
      </c>
      <c r="S57" s="357">
        <v>345094</v>
      </c>
      <c r="T57" s="361">
        <v>0</v>
      </c>
      <c r="U57" s="362">
        <v>349767</v>
      </c>
    </row>
    <row r="58" spans="1:21" ht="18" customHeight="1" x14ac:dyDescent="0.2">
      <c r="A58" s="185">
        <v>54</v>
      </c>
      <c r="B58" s="336">
        <v>1980</v>
      </c>
      <c r="C58" s="337" t="s">
        <v>322</v>
      </c>
      <c r="D58" s="357">
        <v>0</v>
      </c>
      <c r="E58" s="357">
        <v>0</v>
      </c>
      <c r="F58" s="357">
        <v>0</v>
      </c>
      <c r="G58" s="357">
        <v>275759</v>
      </c>
      <c r="H58" s="357">
        <v>0</v>
      </c>
      <c r="I58" s="358">
        <v>275759</v>
      </c>
      <c r="J58" s="359">
        <v>0</v>
      </c>
      <c r="K58" s="357">
        <v>0</v>
      </c>
      <c r="L58" s="357">
        <v>0</v>
      </c>
      <c r="M58" s="357">
        <v>0</v>
      </c>
      <c r="N58" s="357">
        <v>0</v>
      </c>
      <c r="O58" s="360">
        <v>0</v>
      </c>
      <c r="P58" s="359">
        <v>0</v>
      </c>
      <c r="Q58" s="357">
        <v>0</v>
      </c>
      <c r="R58" s="357">
        <v>0</v>
      </c>
      <c r="S58" s="357">
        <v>275759</v>
      </c>
      <c r="T58" s="361">
        <v>0</v>
      </c>
      <c r="U58" s="362">
        <v>275759</v>
      </c>
    </row>
    <row r="59" spans="1:21" ht="18" customHeight="1" x14ac:dyDescent="0.2">
      <c r="A59" s="185">
        <v>55</v>
      </c>
      <c r="B59" s="336">
        <v>9973</v>
      </c>
      <c r="C59" s="337" t="s">
        <v>316</v>
      </c>
      <c r="D59" s="357">
        <v>0</v>
      </c>
      <c r="E59" s="357">
        <v>32718</v>
      </c>
      <c r="F59" s="357">
        <v>18067</v>
      </c>
      <c r="G59" s="357">
        <v>220118</v>
      </c>
      <c r="H59" s="357">
        <v>0</v>
      </c>
      <c r="I59" s="358">
        <v>270903</v>
      </c>
      <c r="J59" s="359">
        <v>0</v>
      </c>
      <c r="K59" s="357">
        <v>0</v>
      </c>
      <c r="L59" s="357">
        <v>0</v>
      </c>
      <c r="M59" s="357">
        <v>0</v>
      </c>
      <c r="N59" s="357">
        <v>0</v>
      </c>
      <c r="O59" s="360">
        <v>0</v>
      </c>
      <c r="P59" s="359">
        <v>0</v>
      </c>
      <c r="Q59" s="357">
        <v>32718</v>
      </c>
      <c r="R59" s="357">
        <v>18067</v>
      </c>
      <c r="S59" s="357">
        <v>220118</v>
      </c>
      <c r="T59" s="361">
        <v>0</v>
      </c>
      <c r="U59" s="362">
        <v>270903</v>
      </c>
    </row>
    <row r="60" spans="1:21" ht="18" customHeight="1" x14ac:dyDescent="0.2">
      <c r="A60" s="185">
        <v>56</v>
      </c>
      <c r="B60" s="336">
        <v>1729</v>
      </c>
      <c r="C60" s="337" t="s">
        <v>322</v>
      </c>
      <c r="D60" s="357">
        <v>0</v>
      </c>
      <c r="E60" s="357">
        <v>0</v>
      </c>
      <c r="F60" s="357">
        <v>0</v>
      </c>
      <c r="G60" s="357">
        <v>211197</v>
      </c>
      <c r="H60" s="357">
        <v>0</v>
      </c>
      <c r="I60" s="358">
        <v>211197</v>
      </c>
      <c r="J60" s="359">
        <v>0</v>
      </c>
      <c r="K60" s="357">
        <v>0</v>
      </c>
      <c r="L60" s="357">
        <v>0</v>
      </c>
      <c r="M60" s="357">
        <v>10601</v>
      </c>
      <c r="N60" s="357">
        <v>0</v>
      </c>
      <c r="O60" s="360">
        <v>10601</v>
      </c>
      <c r="P60" s="359">
        <v>0</v>
      </c>
      <c r="Q60" s="357">
        <v>0</v>
      </c>
      <c r="R60" s="357">
        <v>0</v>
      </c>
      <c r="S60" s="357">
        <v>221798</v>
      </c>
      <c r="T60" s="361">
        <v>0</v>
      </c>
      <c r="U60" s="362">
        <v>221798</v>
      </c>
    </row>
    <row r="61" spans="1:21" ht="18" customHeight="1" x14ac:dyDescent="0.2">
      <c r="A61" s="185">
        <v>57</v>
      </c>
      <c r="B61" s="336">
        <v>8589</v>
      </c>
      <c r="C61" s="337" t="s">
        <v>322</v>
      </c>
      <c r="D61" s="357">
        <v>0</v>
      </c>
      <c r="E61" s="357">
        <v>60343</v>
      </c>
      <c r="F61" s="357">
        <v>0</v>
      </c>
      <c r="G61" s="357">
        <v>85945</v>
      </c>
      <c r="H61" s="357">
        <v>0</v>
      </c>
      <c r="I61" s="358">
        <v>146288</v>
      </c>
      <c r="J61" s="359">
        <v>0</v>
      </c>
      <c r="K61" s="357">
        <v>0</v>
      </c>
      <c r="L61" s="357">
        <v>0</v>
      </c>
      <c r="M61" s="357">
        <v>0</v>
      </c>
      <c r="N61" s="357">
        <v>0</v>
      </c>
      <c r="O61" s="360">
        <v>0</v>
      </c>
      <c r="P61" s="359">
        <v>0</v>
      </c>
      <c r="Q61" s="357">
        <v>60343</v>
      </c>
      <c r="R61" s="357">
        <v>0</v>
      </c>
      <c r="S61" s="357">
        <v>85945</v>
      </c>
      <c r="T61" s="361">
        <v>0</v>
      </c>
      <c r="U61" s="362">
        <v>146288</v>
      </c>
    </row>
    <row r="62" spans="1:21" ht="18" customHeight="1" x14ac:dyDescent="0.2">
      <c r="A62" s="185">
        <v>58</v>
      </c>
      <c r="B62" s="336">
        <v>4965</v>
      </c>
      <c r="C62" s="337" t="s">
        <v>322</v>
      </c>
      <c r="D62" s="357">
        <v>0</v>
      </c>
      <c r="E62" s="357">
        <v>125075</v>
      </c>
      <c r="F62" s="357">
        <v>0</v>
      </c>
      <c r="G62" s="357">
        <v>0</v>
      </c>
      <c r="H62" s="357">
        <v>0</v>
      </c>
      <c r="I62" s="358">
        <v>125075</v>
      </c>
      <c r="J62" s="359">
        <v>0</v>
      </c>
      <c r="K62" s="357">
        <v>0</v>
      </c>
      <c r="L62" s="357">
        <v>0</v>
      </c>
      <c r="M62" s="357">
        <v>0</v>
      </c>
      <c r="N62" s="357">
        <v>0</v>
      </c>
      <c r="O62" s="360">
        <v>0</v>
      </c>
      <c r="P62" s="359">
        <v>0</v>
      </c>
      <c r="Q62" s="357">
        <v>125075</v>
      </c>
      <c r="R62" s="357">
        <v>0</v>
      </c>
      <c r="S62" s="357">
        <v>0</v>
      </c>
      <c r="T62" s="361">
        <v>0</v>
      </c>
      <c r="U62" s="362">
        <v>125075</v>
      </c>
    </row>
    <row r="63" spans="1:21" ht="18" customHeight="1" x14ac:dyDescent="0.2">
      <c r="A63" s="185">
        <v>59</v>
      </c>
      <c r="B63" s="336">
        <v>2609</v>
      </c>
      <c r="C63" s="337" t="s">
        <v>322</v>
      </c>
      <c r="D63" s="357">
        <v>0</v>
      </c>
      <c r="E63" s="357">
        <v>0</v>
      </c>
      <c r="F63" s="357">
        <v>0</v>
      </c>
      <c r="G63" s="357">
        <v>117087</v>
      </c>
      <c r="H63" s="357">
        <v>0</v>
      </c>
      <c r="I63" s="358">
        <v>117087</v>
      </c>
      <c r="J63" s="359">
        <v>0</v>
      </c>
      <c r="K63" s="357">
        <v>0</v>
      </c>
      <c r="L63" s="357">
        <v>0</v>
      </c>
      <c r="M63" s="357">
        <v>0</v>
      </c>
      <c r="N63" s="357">
        <v>0</v>
      </c>
      <c r="O63" s="360">
        <v>0</v>
      </c>
      <c r="P63" s="359">
        <v>0</v>
      </c>
      <c r="Q63" s="357">
        <v>0</v>
      </c>
      <c r="R63" s="357">
        <v>0</v>
      </c>
      <c r="S63" s="357">
        <v>117087</v>
      </c>
      <c r="T63" s="361">
        <v>0</v>
      </c>
      <c r="U63" s="362">
        <v>117087</v>
      </c>
    </row>
    <row r="64" spans="1:21" ht="18" customHeight="1" x14ac:dyDescent="0.2">
      <c r="A64" s="185">
        <v>60</v>
      </c>
      <c r="B64" s="336">
        <v>3232</v>
      </c>
      <c r="C64" s="337" t="s">
        <v>316</v>
      </c>
      <c r="D64" s="357">
        <v>0</v>
      </c>
      <c r="E64" s="357">
        <v>0</v>
      </c>
      <c r="F64" s="357">
        <v>0</v>
      </c>
      <c r="G64" s="357">
        <v>0</v>
      </c>
      <c r="H64" s="357">
        <v>0</v>
      </c>
      <c r="I64" s="358">
        <v>0</v>
      </c>
      <c r="J64" s="359">
        <v>0</v>
      </c>
      <c r="K64" s="357">
        <v>0</v>
      </c>
      <c r="L64" s="357">
        <v>0</v>
      </c>
      <c r="M64" s="357">
        <v>0</v>
      </c>
      <c r="N64" s="357">
        <v>115500</v>
      </c>
      <c r="O64" s="360">
        <v>115500</v>
      </c>
      <c r="P64" s="359">
        <v>0</v>
      </c>
      <c r="Q64" s="357">
        <v>0</v>
      </c>
      <c r="R64" s="357">
        <v>0</v>
      </c>
      <c r="S64" s="357">
        <v>0</v>
      </c>
      <c r="T64" s="361">
        <v>115500</v>
      </c>
      <c r="U64" s="362">
        <v>115500</v>
      </c>
    </row>
    <row r="65" spans="1:21" ht="18" customHeight="1" x14ac:dyDescent="0.2">
      <c r="A65" s="185">
        <v>61</v>
      </c>
      <c r="B65" s="336">
        <v>6229</v>
      </c>
      <c r="C65" s="337" t="s">
        <v>316</v>
      </c>
      <c r="D65" s="357">
        <v>0</v>
      </c>
      <c r="E65" s="357">
        <v>0</v>
      </c>
      <c r="F65" s="357">
        <v>0</v>
      </c>
      <c r="G65" s="357">
        <v>36800</v>
      </c>
      <c r="H65" s="357">
        <v>0</v>
      </c>
      <c r="I65" s="358">
        <v>36800</v>
      </c>
      <c r="J65" s="359">
        <v>0</v>
      </c>
      <c r="K65" s="357">
        <v>0</v>
      </c>
      <c r="L65" s="357">
        <v>0</v>
      </c>
      <c r="M65" s="357">
        <v>0</v>
      </c>
      <c r="N65" s="357">
        <v>0</v>
      </c>
      <c r="O65" s="360">
        <v>0</v>
      </c>
      <c r="P65" s="359">
        <v>0</v>
      </c>
      <c r="Q65" s="357">
        <v>0</v>
      </c>
      <c r="R65" s="357">
        <v>0</v>
      </c>
      <c r="S65" s="357">
        <v>36800</v>
      </c>
      <c r="T65" s="361">
        <v>0</v>
      </c>
      <c r="U65" s="362">
        <v>36800</v>
      </c>
    </row>
    <row r="66" spans="1:21" ht="18" customHeight="1" x14ac:dyDescent="0.2">
      <c r="A66" s="185">
        <v>62</v>
      </c>
      <c r="B66" s="336">
        <v>7653</v>
      </c>
      <c r="C66" s="337" t="s">
        <v>322</v>
      </c>
      <c r="D66" s="357">
        <v>1125</v>
      </c>
      <c r="E66" s="357">
        <v>0</v>
      </c>
      <c r="F66" s="357">
        <v>0</v>
      </c>
      <c r="G66" s="357">
        <v>0</v>
      </c>
      <c r="H66" s="357">
        <v>0</v>
      </c>
      <c r="I66" s="358">
        <v>1125</v>
      </c>
      <c r="J66" s="359">
        <v>0</v>
      </c>
      <c r="K66" s="357">
        <v>0</v>
      </c>
      <c r="L66" s="357">
        <v>0</v>
      </c>
      <c r="M66" s="357">
        <v>0</v>
      </c>
      <c r="N66" s="357">
        <v>0</v>
      </c>
      <c r="O66" s="360">
        <v>0</v>
      </c>
      <c r="P66" s="359">
        <v>1125</v>
      </c>
      <c r="Q66" s="357">
        <v>0</v>
      </c>
      <c r="R66" s="357">
        <v>0</v>
      </c>
      <c r="S66" s="357">
        <v>0</v>
      </c>
      <c r="T66" s="361">
        <v>0</v>
      </c>
      <c r="U66" s="362">
        <v>1125</v>
      </c>
    </row>
    <row r="67" spans="1:21" ht="18" customHeight="1" x14ac:dyDescent="0.2">
      <c r="A67" s="185">
        <v>63</v>
      </c>
      <c r="B67" s="336">
        <v>6858</v>
      </c>
      <c r="C67" s="337" t="s">
        <v>316</v>
      </c>
      <c r="D67" s="357">
        <v>0</v>
      </c>
      <c r="E67" s="357">
        <v>0</v>
      </c>
      <c r="F67" s="357">
        <v>0</v>
      </c>
      <c r="G67" s="357">
        <v>0</v>
      </c>
      <c r="H67" s="357">
        <v>0</v>
      </c>
      <c r="I67" s="358">
        <v>0</v>
      </c>
      <c r="J67" s="359">
        <v>0</v>
      </c>
      <c r="K67" s="357">
        <v>0</v>
      </c>
      <c r="L67" s="357">
        <v>0</v>
      </c>
      <c r="M67" s="357">
        <v>0</v>
      </c>
      <c r="N67" s="357">
        <v>0</v>
      </c>
      <c r="O67" s="360">
        <v>0</v>
      </c>
      <c r="P67" s="359">
        <v>0</v>
      </c>
      <c r="Q67" s="357">
        <v>0</v>
      </c>
      <c r="R67" s="357">
        <v>0</v>
      </c>
      <c r="S67" s="357">
        <v>0</v>
      </c>
      <c r="T67" s="361">
        <v>0</v>
      </c>
      <c r="U67" s="362">
        <v>0</v>
      </c>
    </row>
    <row r="68" spans="1:21" ht="18" customHeight="1" x14ac:dyDescent="0.2">
      <c r="A68" s="185">
        <v>64</v>
      </c>
      <c r="B68" s="336">
        <v>7214</v>
      </c>
      <c r="C68" s="337" t="s">
        <v>316</v>
      </c>
      <c r="D68" s="357">
        <v>0</v>
      </c>
      <c r="E68" s="357">
        <v>0</v>
      </c>
      <c r="F68" s="357">
        <v>0</v>
      </c>
      <c r="G68" s="357">
        <v>0</v>
      </c>
      <c r="H68" s="357">
        <v>0</v>
      </c>
      <c r="I68" s="358">
        <v>0</v>
      </c>
      <c r="J68" s="359">
        <v>0</v>
      </c>
      <c r="K68" s="357">
        <v>0</v>
      </c>
      <c r="L68" s="357">
        <v>0</v>
      </c>
      <c r="M68" s="357">
        <v>0</v>
      </c>
      <c r="N68" s="357">
        <v>0</v>
      </c>
      <c r="O68" s="360">
        <v>0</v>
      </c>
      <c r="P68" s="359">
        <v>0</v>
      </c>
      <c r="Q68" s="357">
        <v>0</v>
      </c>
      <c r="R68" s="357">
        <v>0</v>
      </c>
      <c r="S68" s="357">
        <v>0</v>
      </c>
      <c r="T68" s="361">
        <v>0</v>
      </c>
      <c r="U68" s="362">
        <v>0</v>
      </c>
    </row>
    <row r="69" spans="1:21" ht="18" customHeight="1" x14ac:dyDescent="0.2">
      <c r="A69" s="185">
        <v>65</v>
      </c>
      <c r="B69" s="336">
        <v>6299</v>
      </c>
      <c r="C69" s="337" t="s">
        <v>316</v>
      </c>
      <c r="D69" s="357">
        <v>0</v>
      </c>
      <c r="E69" s="357">
        <v>0</v>
      </c>
      <c r="F69" s="357">
        <v>0</v>
      </c>
      <c r="G69" s="357">
        <v>0</v>
      </c>
      <c r="H69" s="357">
        <v>0</v>
      </c>
      <c r="I69" s="358">
        <v>0</v>
      </c>
      <c r="J69" s="359">
        <v>0</v>
      </c>
      <c r="K69" s="357">
        <v>0</v>
      </c>
      <c r="L69" s="357">
        <v>0</v>
      </c>
      <c r="M69" s="357">
        <v>0</v>
      </c>
      <c r="N69" s="357">
        <v>0</v>
      </c>
      <c r="O69" s="360">
        <v>0</v>
      </c>
      <c r="P69" s="359">
        <v>0</v>
      </c>
      <c r="Q69" s="357">
        <v>0</v>
      </c>
      <c r="R69" s="357">
        <v>0</v>
      </c>
      <c r="S69" s="357">
        <v>0</v>
      </c>
      <c r="T69" s="361">
        <v>0</v>
      </c>
      <c r="U69" s="362">
        <v>0</v>
      </c>
    </row>
    <row r="70" spans="1:21" ht="18" customHeight="1" x14ac:dyDescent="0.2">
      <c r="A70" s="185">
        <v>66</v>
      </c>
      <c r="B70" s="336">
        <v>5641</v>
      </c>
      <c r="C70" s="337" t="s">
        <v>316</v>
      </c>
      <c r="D70" s="357">
        <v>0</v>
      </c>
      <c r="E70" s="357">
        <v>0</v>
      </c>
      <c r="F70" s="357">
        <v>0</v>
      </c>
      <c r="G70" s="357">
        <v>0</v>
      </c>
      <c r="H70" s="357">
        <v>0</v>
      </c>
      <c r="I70" s="358">
        <v>0</v>
      </c>
      <c r="J70" s="359">
        <v>0</v>
      </c>
      <c r="K70" s="357">
        <v>0</v>
      </c>
      <c r="L70" s="357">
        <v>0</v>
      </c>
      <c r="M70" s="357">
        <v>0</v>
      </c>
      <c r="N70" s="357">
        <v>0</v>
      </c>
      <c r="O70" s="360">
        <v>0</v>
      </c>
      <c r="P70" s="359">
        <v>0</v>
      </c>
      <c r="Q70" s="357">
        <v>0</v>
      </c>
      <c r="R70" s="357">
        <v>0</v>
      </c>
      <c r="S70" s="357">
        <v>0</v>
      </c>
      <c r="T70" s="361">
        <v>0</v>
      </c>
      <c r="U70" s="362">
        <v>0</v>
      </c>
    </row>
    <row r="71" spans="1:21" ht="18" customHeight="1" x14ac:dyDescent="0.2">
      <c r="A71" s="185">
        <v>67</v>
      </c>
      <c r="B71" s="336">
        <v>3318</v>
      </c>
      <c r="C71" s="337" t="s">
        <v>322</v>
      </c>
      <c r="D71" s="357">
        <v>0</v>
      </c>
      <c r="E71" s="357">
        <v>0</v>
      </c>
      <c r="F71" s="357">
        <v>0</v>
      </c>
      <c r="G71" s="357">
        <v>0</v>
      </c>
      <c r="H71" s="357">
        <v>0</v>
      </c>
      <c r="I71" s="358">
        <v>0</v>
      </c>
      <c r="J71" s="359">
        <v>0</v>
      </c>
      <c r="K71" s="357">
        <v>0</v>
      </c>
      <c r="L71" s="357">
        <v>0</v>
      </c>
      <c r="M71" s="357">
        <v>0</v>
      </c>
      <c r="N71" s="357">
        <v>0</v>
      </c>
      <c r="O71" s="360">
        <v>0</v>
      </c>
      <c r="P71" s="359">
        <v>0</v>
      </c>
      <c r="Q71" s="357">
        <v>0</v>
      </c>
      <c r="R71" s="357">
        <v>0</v>
      </c>
      <c r="S71" s="357">
        <v>0</v>
      </c>
      <c r="T71" s="361">
        <v>0</v>
      </c>
      <c r="U71" s="362">
        <v>0</v>
      </c>
    </row>
    <row r="72" spans="1:21" ht="18" customHeight="1" x14ac:dyDescent="0.2">
      <c r="A72" s="185">
        <v>68</v>
      </c>
      <c r="B72" s="336">
        <v>5442</v>
      </c>
      <c r="C72" s="337" t="s">
        <v>322</v>
      </c>
      <c r="D72" s="337">
        <v>0</v>
      </c>
      <c r="E72" s="337">
        <v>0</v>
      </c>
      <c r="F72" s="337">
        <v>0</v>
      </c>
      <c r="G72" s="363">
        <v>0</v>
      </c>
      <c r="H72" s="337">
        <v>0</v>
      </c>
      <c r="I72" s="358">
        <v>0</v>
      </c>
      <c r="J72" s="364">
        <v>0</v>
      </c>
      <c r="K72" s="337">
        <v>0</v>
      </c>
      <c r="L72" s="337">
        <v>0</v>
      </c>
      <c r="M72" s="363">
        <v>0</v>
      </c>
      <c r="N72" s="337">
        <v>0</v>
      </c>
      <c r="O72" s="365">
        <v>0</v>
      </c>
      <c r="P72" s="364">
        <v>0</v>
      </c>
      <c r="Q72" s="337">
        <v>0</v>
      </c>
      <c r="R72" s="337">
        <v>0</v>
      </c>
      <c r="S72" s="363">
        <v>0</v>
      </c>
      <c r="T72" s="366">
        <v>0</v>
      </c>
      <c r="U72" s="367">
        <v>0</v>
      </c>
    </row>
    <row r="73" spans="1:21" ht="20.100000000000001" customHeight="1" x14ac:dyDescent="0.2">
      <c r="A73" s="224"/>
      <c r="B73" s="415" t="s">
        <v>708</v>
      </c>
      <c r="C73" s="415" t="s">
        <v>408</v>
      </c>
      <c r="D73" s="197">
        <v>2025963</v>
      </c>
      <c r="E73" s="197">
        <v>1360457</v>
      </c>
      <c r="F73" s="197">
        <v>162821</v>
      </c>
      <c r="G73" s="197">
        <v>696857</v>
      </c>
      <c r="H73" s="197">
        <v>351579</v>
      </c>
      <c r="I73" s="259">
        <v>1839234</v>
      </c>
      <c r="J73" s="260">
        <v>480538</v>
      </c>
      <c r="K73" s="197">
        <v>1058809</v>
      </c>
      <c r="L73" s="197">
        <v>241183</v>
      </c>
      <c r="M73" s="197">
        <v>316683</v>
      </c>
      <c r="N73" s="197">
        <v>253557</v>
      </c>
      <c r="O73" s="261">
        <v>1024445</v>
      </c>
      <c r="P73" s="262">
        <v>1699674</v>
      </c>
      <c r="Q73" s="263">
        <v>1444586</v>
      </c>
      <c r="R73" s="263">
        <v>193429</v>
      </c>
      <c r="S73" s="263">
        <v>706595</v>
      </c>
      <c r="T73" s="264">
        <v>323573</v>
      </c>
      <c r="U73" s="249">
        <v>2014611</v>
      </c>
    </row>
    <row r="74" spans="1:21" ht="20.100000000000001" customHeight="1" x14ac:dyDescent="0.2">
      <c r="A74" s="224"/>
      <c r="B74" s="194" t="s">
        <v>400</v>
      </c>
      <c r="C74" s="195"/>
      <c r="D74" s="197">
        <v>1125</v>
      </c>
      <c r="E74" s="197">
        <v>4673</v>
      </c>
      <c r="F74" s="197">
        <v>18067</v>
      </c>
      <c r="G74" s="197">
        <v>36800</v>
      </c>
      <c r="H74" s="245">
        <v>12320</v>
      </c>
      <c r="I74" s="259">
        <v>1125</v>
      </c>
      <c r="J74" s="260">
        <v>230590</v>
      </c>
      <c r="K74" s="197">
        <v>62626</v>
      </c>
      <c r="L74" s="197">
        <v>85900</v>
      </c>
      <c r="M74" s="197">
        <v>10601</v>
      </c>
      <c r="N74" s="245">
        <v>58864</v>
      </c>
      <c r="O74" s="261">
        <v>10601</v>
      </c>
      <c r="P74" s="262">
        <v>1125</v>
      </c>
      <c r="Q74" s="265">
        <v>4673</v>
      </c>
      <c r="R74" s="263">
        <v>18067</v>
      </c>
      <c r="S74" s="263">
        <v>36800</v>
      </c>
      <c r="T74" s="266">
        <v>12320</v>
      </c>
      <c r="U74" s="249">
        <v>1125</v>
      </c>
    </row>
    <row r="75" spans="1:21" ht="20.100000000000001" customHeight="1" x14ac:dyDescent="0.2">
      <c r="A75" s="224"/>
      <c r="B75" s="194" t="s">
        <v>401</v>
      </c>
      <c r="C75" s="195"/>
      <c r="D75" s="197">
        <v>8712800</v>
      </c>
      <c r="E75" s="197">
        <v>15132507</v>
      </c>
      <c r="F75" s="197">
        <v>845427</v>
      </c>
      <c r="G75" s="197">
        <v>4671998</v>
      </c>
      <c r="H75" s="197">
        <v>1785433</v>
      </c>
      <c r="I75" s="259">
        <v>15557946</v>
      </c>
      <c r="J75" s="260">
        <v>980433</v>
      </c>
      <c r="K75" s="197">
        <v>4572509</v>
      </c>
      <c r="L75" s="197">
        <v>905051</v>
      </c>
      <c r="M75" s="197">
        <v>1129089</v>
      </c>
      <c r="N75" s="197">
        <v>419932</v>
      </c>
      <c r="O75" s="261">
        <v>5527210</v>
      </c>
      <c r="P75" s="262">
        <v>8712800</v>
      </c>
      <c r="Q75" s="263">
        <v>15132507</v>
      </c>
      <c r="R75" s="263">
        <v>905051</v>
      </c>
      <c r="S75" s="263">
        <v>4671998</v>
      </c>
      <c r="T75" s="264">
        <v>1785433</v>
      </c>
      <c r="U75" s="249">
        <v>15557946</v>
      </c>
    </row>
    <row r="77" spans="1:21" ht="36.6" customHeight="1" x14ac:dyDescent="0.2">
      <c r="A77" s="408" t="s">
        <v>709</v>
      </c>
      <c r="B77" s="408"/>
      <c r="C77" s="408"/>
    </row>
    <row r="78" spans="1:21" ht="15.75" customHeight="1" x14ac:dyDescent="0.2">
      <c r="A78" s="29" t="s">
        <v>124</v>
      </c>
      <c r="B78" s="112"/>
      <c r="C78" s="112"/>
    </row>
  </sheetData>
  <autoFilter ref="A4:U4" xr:uid="{00000000-0009-0000-0000-00002E000000}"/>
  <mergeCells count="8">
    <mergeCell ref="P3:T3"/>
    <mergeCell ref="A1:C1"/>
    <mergeCell ref="A2:C2"/>
    <mergeCell ref="B73:C73"/>
    <mergeCell ref="A77:C77"/>
    <mergeCell ref="A3:C3"/>
    <mergeCell ref="D3:I3"/>
    <mergeCell ref="J3:O3"/>
  </mergeCells>
  <conditionalFormatting sqref="A5:U72">
    <cfRule type="expression" dxfId="3" priority="1">
      <formula>MOD(ROW(),2)=0</formula>
    </cfRule>
  </conditionalFormatting>
  <hyperlinks>
    <hyperlink ref="A2:C2" location="TOC!A1" display="Return to Table of Contents" xr:uid="{00000000-0004-0000-2E00-000000000000}"/>
  </hyperlinks>
  <pageMargins left="0.25" right="0.25" top="0.75" bottom="0.75" header="0.3" footer="0.3"/>
  <pageSetup scale="24" orientation="portrait" r:id="rId1"/>
  <headerFooter>
    <oddHeader>&amp;L2022-23 &amp;"Arial,Italic"Survey of Dental Education&amp;"Arial,Regular" 
Report 3 - Finances</oddHeader>
  </headerFooter>
  <colBreaks count="2" manualBreakCount="2">
    <brk id="9" max="1048575" man="1"/>
    <brk id="15"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43DA-B7D0-4BA7-A21E-E4DFBA725438}">
  <sheetPr>
    <tabColor theme="5"/>
    <pageSetUpPr fitToPage="1"/>
  </sheetPr>
  <dimension ref="A1:N77"/>
  <sheetViews>
    <sheetView zoomScaleNormal="100" zoomScaleSheetLayoutView="100" workbookViewId="0">
      <pane ySplit="2" topLeftCell="A3" activePane="bottomLeft" state="frozen"/>
      <selection pane="bottomLeft" sqref="A1:N1"/>
    </sheetView>
  </sheetViews>
  <sheetFormatPr defaultColWidth="9" defaultRowHeight="12.75" x14ac:dyDescent="0.2"/>
  <cols>
    <col min="1" max="15" width="9" style="7"/>
    <col min="16" max="16" width="6.5703125" style="7" customWidth="1"/>
    <col min="17" max="17" width="1" style="7" customWidth="1"/>
    <col min="18" max="18" width="9" style="7"/>
    <col min="19" max="29" width="8.5703125" style="7" customWidth="1"/>
    <col min="30" max="16384" width="9" style="7"/>
  </cols>
  <sheetData>
    <row r="1" spans="1:14" ht="33.6" customHeight="1" x14ac:dyDescent="0.25">
      <c r="A1" s="420" t="s">
        <v>59</v>
      </c>
      <c r="B1" s="420"/>
      <c r="C1" s="420"/>
      <c r="D1" s="420"/>
      <c r="E1" s="420"/>
      <c r="F1" s="420"/>
      <c r="G1" s="420"/>
      <c r="H1" s="420"/>
      <c r="I1" s="420"/>
      <c r="J1" s="420"/>
      <c r="K1" s="420"/>
      <c r="L1" s="420"/>
      <c r="M1" s="420"/>
      <c r="N1" s="420"/>
    </row>
    <row r="2" spans="1:14" ht="20.25" customHeight="1" x14ac:dyDescent="0.2">
      <c r="A2" s="381" t="s">
        <v>64</v>
      </c>
      <c r="B2" s="381"/>
      <c r="C2" s="381"/>
    </row>
    <row r="5" spans="1:14" ht="13.5" thickBot="1" x14ac:dyDescent="0.25">
      <c r="C5" s="7">
        <v>2012</v>
      </c>
      <c r="D5" s="7">
        <v>2013</v>
      </c>
      <c r="E5" s="7">
        <v>2014</v>
      </c>
      <c r="F5" s="7">
        <v>2015</v>
      </c>
      <c r="G5" s="7">
        <v>2016</v>
      </c>
      <c r="H5" s="7">
        <v>2017</v>
      </c>
      <c r="I5" s="7">
        <v>2018</v>
      </c>
      <c r="J5" s="7">
        <v>2019</v>
      </c>
      <c r="K5" s="7">
        <v>2020</v>
      </c>
      <c r="L5" s="7">
        <v>2021</v>
      </c>
      <c r="M5" s="7">
        <v>2022</v>
      </c>
    </row>
    <row r="6" spans="1:14" ht="13.5" x14ac:dyDescent="0.2">
      <c r="B6" s="7" t="s">
        <v>710</v>
      </c>
      <c r="C6" s="7">
        <v>105962</v>
      </c>
      <c r="D6" s="7">
        <v>108596</v>
      </c>
      <c r="E6" s="7">
        <v>106187</v>
      </c>
      <c r="F6" s="143">
        <v>107606</v>
      </c>
      <c r="G6" s="7">
        <v>107892</v>
      </c>
      <c r="H6" s="7">
        <v>113070</v>
      </c>
      <c r="I6" s="7">
        <v>117119</v>
      </c>
      <c r="J6" s="7">
        <v>118124</v>
      </c>
      <c r="K6" s="7">
        <v>113054</v>
      </c>
      <c r="L6" s="7">
        <v>112590</v>
      </c>
      <c r="M6" s="252">
        <v>121488</v>
      </c>
    </row>
    <row r="7" spans="1:14" x14ac:dyDescent="0.2">
      <c r="B7" s="7" t="s">
        <v>711</v>
      </c>
      <c r="C7" s="7">
        <f>C6*C16</f>
        <v>136978.21184510252</v>
      </c>
      <c r="D7" s="7">
        <f t="shared" ref="D7:M7" si="0">D6*D16</f>
        <v>138298.47351351351</v>
      </c>
      <c r="E7" s="7">
        <f t="shared" si="0"/>
        <v>134231.40956858409</v>
      </c>
      <c r="F7" s="7">
        <f t="shared" si="0"/>
        <v>135024.69645274844</v>
      </c>
      <c r="G7" s="7">
        <f t="shared" si="0"/>
        <v>132631.74413206088</v>
      </c>
      <c r="H7" s="7">
        <f t="shared" si="0"/>
        <v>136122.01638937174</v>
      </c>
      <c r="I7" s="7">
        <f t="shared" si="0"/>
        <v>138365.39198482333</v>
      </c>
      <c r="J7" s="7">
        <f t="shared" si="0"/>
        <v>136428.39579929988</v>
      </c>
      <c r="K7" s="7">
        <f t="shared" si="0"/>
        <v>128830.23321385903</v>
      </c>
      <c r="L7" s="7">
        <f t="shared" si="0"/>
        <v>119845.68724650743</v>
      </c>
      <c r="M7" s="7">
        <f t="shared" si="0"/>
        <v>121488</v>
      </c>
      <c r="N7" s="27"/>
    </row>
    <row r="8" spans="1:14" x14ac:dyDescent="0.2">
      <c r="B8" s="7" t="s">
        <v>712</v>
      </c>
      <c r="C8" s="7">
        <v>98752</v>
      </c>
      <c r="D8" s="7">
        <v>101261</v>
      </c>
      <c r="E8" s="7">
        <v>98550</v>
      </c>
      <c r="F8" s="7">
        <v>99966</v>
      </c>
      <c r="G8" s="7">
        <v>99873</v>
      </c>
      <c r="H8" s="7">
        <v>104698</v>
      </c>
      <c r="I8" s="7">
        <v>108679</v>
      </c>
      <c r="J8" s="7">
        <v>109912</v>
      </c>
      <c r="K8" s="7">
        <v>105771</v>
      </c>
      <c r="L8" s="7">
        <v>105452</v>
      </c>
      <c r="M8" s="7">
        <v>113294</v>
      </c>
      <c r="N8" s="27"/>
    </row>
    <row r="9" spans="1:14" x14ac:dyDescent="0.2">
      <c r="B9" s="7" t="s">
        <v>713</v>
      </c>
      <c r="C9" s="7">
        <f>C8*C16</f>
        <v>127657.76765375855</v>
      </c>
      <c r="D9" s="7">
        <f t="shared" ref="D9:M9" si="1">D8*D16</f>
        <v>128957.25189189189</v>
      </c>
      <c r="E9" s="7">
        <f t="shared" si="1"/>
        <v>124577.44745575222</v>
      </c>
      <c r="F9" s="7">
        <f t="shared" si="1"/>
        <v>125437.97562956947</v>
      </c>
      <c r="G9" s="7">
        <f t="shared" si="1"/>
        <v>122773.97936548879</v>
      </c>
      <c r="H9" s="7">
        <f t="shared" si="1"/>
        <v>126043.18450459398</v>
      </c>
      <c r="I9" s="7">
        <f t="shared" si="1"/>
        <v>128394.30353331752</v>
      </c>
      <c r="J9" s="7">
        <f t="shared" si="1"/>
        <v>126943.87117852975</v>
      </c>
      <c r="K9" s="7">
        <f t="shared" si="1"/>
        <v>120530.91971326165</v>
      </c>
      <c r="L9" s="7">
        <f t="shared" si="1"/>
        <v>112247.68995042812</v>
      </c>
      <c r="M9" s="7">
        <f t="shared" si="1"/>
        <v>113294</v>
      </c>
      <c r="N9" s="27"/>
    </row>
    <row r="10" spans="1:14" ht="13.5" x14ac:dyDescent="0.2">
      <c r="B10" s="7" t="s">
        <v>714</v>
      </c>
      <c r="C10" s="7">
        <v>117959</v>
      </c>
      <c r="D10" s="7">
        <v>120248</v>
      </c>
      <c r="E10" s="7">
        <v>117425</v>
      </c>
      <c r="F10" s="7">
        <v>118778</v>
      </c>
      <c r="G10" s="7">
        <v>119160</v>
      </c>
      <c r="H10" s="7">
        <v>124487</v>
      </c>
      <c r="I10" s="7">
        <v>128535</v>
      </c>
      <c r="J10" s="7">
        <v>129549</v>
      </c>
      <c r="K10" s="7">
        <v>124258</v>
      </c>
      <c r="L10" s="7">
        <v>123690</v>
      </c>
      <c r="M10" s="328">
        <v>133305</v>
      </c>
      <c r="N10" s="27"/>
    </row>
    <row r="11" spans="1:14" x14ac:dyDescent="0.2">
      <c r="B11" s="7" t="s">
        <v>715</v>
      </c>
      <c r="C11" s="7">
        <f>C10*C16</f>
        <v>152486.86218678817</v>
      </c>
      <c r="D11" s="7">
        <f t="shared" ref="D11:M11" si="2">D10*D16</f>
        <v>153137.452972973</v>
      </c>
      <c r="E11" s="7">
        <f t="shared" si="2"/>
        <v>148437.41012168143</v>
      </c>
      <c r="F11" s="7">
        <f t="shared" si="2"/>
        <v>149043.393447062</v>
      </c>
      <c r="G11" s="7">
        <f t="shared" si="2"/>
        <v>146483.50786690743</v>
      </c>
      <c r="H11" s="7">
        <f t="shared" si="2"/>
        <v>149866.64415197418</v>
      </c>
      <c r="I11" s="7">
        <f t="shared" si="2"/>
        <v>151852.35238321082</v>
      </c>
      <c r="J11" s="7">
        <f t="shared" si="2"/>
        <v>149623.80420070011</v>
      </c>
      <c r="K11" s="7">
        <f t="shared" si="2"/>
        <v>141597.70657108721</v>
      </c>
      <c r="L11" s="7">
        <f t="shared" si="2"/>
        <v>131661.00946372238</v>
      </c>
      <c r="M11" s="7">
        <f t="shared" si="2"/>
        <v>133305</v>
      </c>
      <c r="N11" s="27"/>
    </row>
    <row r="12" spans="1:14" x14ac:dyDescent="0.2">
      <c r="N12" s="27"/>
    </row>
    <row r="13" spans="1:14" x14ac:dyDescent="0.2">
      <c r="N13" s="27"/>
    </row>
    <row r="15" spans="1:14" x14ac:dyDescent="0.2">
      <c r="C15">
        <v>2012</v>
      </c>
      <c r="D15">
        <v>2013</v>
      </c>
      <c r="E15">
        <v>2014</v>
      </c>
      <c r="F15">
        <v>2015</v>
      </c>
      <c r="G15">
        <v>2016</v>
      </c>
      <c r="H15">
        <v>2017</v>
      </c>
      <c r="I15">
        <v>2018</v>
      </c>
      <c r="J15">
        <v>2019</v>
      </c>
      <c r="K15">
        <v>2020</v>
      </c>
      <c r="L15">
        <v>2021</v>
      </c>
      <c r="M15">
        <v>2022</v>
      </c>
    </row>
    <row r="16" spans="1:14" x14ac:dyDescent="0.2">
      <c r="C16">
        <v>1.2927107061503418</v>
      </c>
      <c r="D16">
        <v>1.2735135135135136</v>
      </c>
      <c r="E16">
        <v>1.2641039823008851</v>
      </c>
      <c r="F16">
        <v>1.2548063904684539</v>
      </c>
      <c r="G16">
        <v>1.2293010059324221</v>
      </c>
      <c r="H16">
        <v>1.203873851502359</v>
      </c>
      <c r="I16">
        <v>1.1814085843016362</v>
      </c>
      <c r="J16">
        <v>1.1549591598599767</v>
      </c>
      <c r="K16">
        <v>1.1395459976105138</v>
      </c>
      <c r="L16">
        <v>1.0644434429923388</v>
      </c>
      <c r="M16">
        <v>1</v>
      </c>
    </row>
    <row r="38" spans="1:13" x14ac:dyDescent="0.2">
      <c r="A38" s="137" t="s">
        <v>395</v>
      </c>
    </row>
    <row r="39" spans="1:13" x14ac:dyDescent="0.2">
      <c r="A39" s="29" t="s">
        <v>124</v>
      </c>
    </row>
    <row r="40" spans="1:13" x14ac:dyDescent="0.2">
      <c r="A40" s="29"/>
    </row>
    <row r="41" spans="1:13" ht="15" x14ac:dyDescent="0.25">
      <c r="A41" s="25" t="s">
        <v>60</v>
      </c>
    </row>
    <row r="44" spans="1:13" x14ac:dyDescent="0.2">
      <c r="C44" s="7">
        <v>2012</v>
      </c>
      <c r="D44" s="7">
        <v>2013</v>
      </c>
      <c r="E44" s="7">
        <v>2014</v>
      </c>
      <c r="F44" s="7">
        <v>2015</v>
      </c>
      <c r="G44" s="7">
        <v>2016</v>
      </c>
      <c r="H44" s="7">
        <v>2017</v>
      </c>
      <c r="I44" s="7">
        <v>2018</v>
      </c>
      <c r="J44" s="7">
        <v>2019</v>
      </c>
      <c r="K44" s="7">
        <v>2020</v>
      </c>
      <c r="L44" s="7">
        <v>2021</v>
      </c>
      <c r="M44" s="7">
        <v>2022</v>
      </c>
    </row>
    <row r="45" spans="1:13" x14ac:dyDescent="0.2">
      <c r="B45" s="7" t="s">
        <v>714</v>
      </c>
      <c r="C45" s="206">
        <v>117959</v>
      </c>
      <c r="D45" s="206">
        <v>120248</v>
      </c>
      <c r="E45" s="206">
        <v>117425</v>
      </c>
      <c r="F45" s="206">
        <v>118778</v>
      </c>
      <c r="G45" s="206">
        <v>119160</v>
      </c>
      <c r="H45" s="206">
        <v>124487</v>
      </c>
      <c r="I45" s="206">
        <v>128535</v>
      </c>
      <c r="J45" s="206">
        <v>129549</v>
      </c>
      <c r="K45" s="206">
        <v>124258</v>
      </c>
      <c r="L45" s="206">
        <v>123690</v>
      </c>
      <c r="M45" s="206">
        <v>133305</v>
      </c>
    </row>
    <row r="46" spans="1:13" x14ac:dyDescent="0.2">
      <c r="B46" s="7" t="s">
        <v>715</v>
      </c>
      <c r="C46" s="206">
        <v>152486.86218678817</v>
      </c>
      <c r="D46" s="206">
        <v>153137.452972973</v>
      </c>
      <c r="E46" s="206">
        <v>148437.41012168143</v>
      </c>
      <c r="F46" s="206">
        <v>149043.393447062</v>
      </c>
      <c r="G46" s="206">
        <v>146483.50786690743</v>
      </c>
      <c r="H46" s="206">
        <v>149866.64415197418</v>
      </c>
      <c r="I46" s="206">
        <v>151852.35238321082</v>
      </c>
      <c r="J46" s="206">
        <v>149623.80420070011</v>
      </c>
      <c r="K46" s="206">
        <v>141597.70657108721</v>
      </c>
      <c r="L46" s="206">
        <v>131661.00946372238</v>
      </c>
      <c r="M46" s="206">
        <v>133305</v>
      </c>
    </row>
    <row r="76" spans="1:1" x14ac:dyDescent="0.2">
      <c r="A76" s="137" t="s">
        <v>395</v>
      </c>
    </row>
    <row r="77" spans="1:1" x14ac:dyDescent="0.2">
      <c r="A77" s="29" t="s">
        <v>124</v>
      </c>
    </row>
  </sheetData>
  <mergeCells count="2">
    <mergeCell ref="A2:C2"/>
    <mergeCell ref="A1:N1"/>
  </mergeCells>
  <hyperlinks>
    <hyperlink ref="A2" location="TOC!A1" display="Return to Table of Contents" xr:uid="{C393AD29-7523-4362-B8F0-E0145203D264}"/>
  </hyperlinks>
  <pageMargins left="0.25" right="0.25" top="0.75" bottom="0.75" header="0.3" footer="0.3"/>
  <pageSetup scale="73" orientation="portrait" r:id="rId1"/>
  <headerFooter>
    <oddHeader>&amp;L2022-23 &amp;"Arial,Italic"Survey of Dental Education&amp;"Arial,Regular" 
Report 3 - Finances</oddHead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70C0"/>
    <pageSetUpPr fitToPage="1"/>
  </sheetPr>
  <dimension ref="A1:J82"/>
  <sheetViews>
    <sheetView zoomScaleNormal="100" workbookViewId="0">
      <pane xSplit="4" ySplit="3" topLeftCell="E4" activePane="bottomRight" state="frozen"/>
      <selection pane="topRight"/>
      <selection pane="bottomLeft"/>
      <selection pane="bottomRight"/>
    </sheetView>
  </sheetViews>
  <sheetFormatPr defaultColWidth="9.140625" defaultRowHeight="12.75" x14ac:dyDescent="0.2"/>
  <cols>
    <col min="1" max="1" width="11.140625" style="1" bestFit="1" customWidth="1"/>
    <col min="2" max="2" width="15" style="1" bestFit="1" customWidth="1"/>
    <col min="3" max="3" width="23.42578125" style="1" customWidth="1"/>
    <col min="4" max="4" width="14.140625" style="1" bestFit="1" customWidth="1"/>
    <col min="5" max="10" width="18.85546875" style="1" customWidth="1"/>
    <col min="11" max="16384" width="9.140625" style="1"/>
  </cols>
  <sheetData>
    <row r="1" spans="1:10" ht="15" x14ac:dyDescent="0.25">
      <c r="A1" s="3" t="s">
        <v>716</v>
      </c>
      <c r="B1" s="30"/>
      <c r="C1" s="30"/>
      <c r="D1" s="30"/>
      <c r="E1" s="30"/>
      <c r="F1" s="30"/>
      <c r="G1" s="30"/>
      <c r="H1" s="30"/>
      <c r="I1" s="30"/>
      <c r="J1" s="30"/>
    </row>
    <row r="2" spans="1:10" ht="21.75" customHeight="1" x14ac:dyDescent="0.2">
      <c r="A2" s="382" t="s">
        <v>64</v>
      </c>
      <c r="B2" s="382"/>
      <c r="C2" s="30"/>
      <c r="D2" s="30"/>
      <c r="E2" s="30"/>
      <c r="F2" s="30"/>
      <c r="G2" s="30"/>
      <c r="H2" s="30"/>
      <c r="I2" s="30"/>
      <c r="J2" s="30"/>
    </row>
    <row r="3" spans="1:10" ht="46.5" customHeight="1" x14ac:dyDescent="0.2">
      <c r="A3" s="31" t="s">
        <v>307</v>
      </c>
      <c r="B3" s="250" t="s">
        <v>396</v>
      </c>
      <c r="C3" s="31" t="s">
        <v>309</v>
      </c>
      <c r="D3" s="31" t="s">
        <v>717</v>
      </c>
      <c r="E3" s="31" t="s">
        <v>529</v>
      </c>
      <c r="F3" s="31" t="s">
        <v>718</v>
      </c>
      <c r="G3" s="31" t="s">
        <v>719</v>
      </c>
      <c r="H3" s="31" t="s">
        <v>720</v>
      </c>
      <c r="I3" s="31" t="s">
        <v>714</v>
      </c>
      <c r="J3" s="31" t="s">
        <v>721</v>
      </c>
    </row>
    <row r="4" spans="1:10" ht="18" customHeight="1" x14ac:dyDescent="0.2">
      <c r="A4" s="336">
        <v>1</v>
      </c>
      <c r="B4" s="336">
        <v>5065</v>
      </c>
      <c r="C4" s="337" t="s">
        <v>322</v>
      </c>
      <c r="D4" s="336" t="s">
        <v>722</v>
      </c>
      <c r="E4" s="341">
        <v>81029670</v>
      </c>
      <c r="F4" s="341">
        <v>802274</v>
      </c>
      <c r="G4" s="341">
        <v>2264875</v>
      </c>
      <c r="H4" s="341">
        <v>22425</v>
      </c>
      <c r="I4" s="341">
        <v>83294545</v>
      </c>
      <c r="J4" s="341">
        <v>824698</v>
      </c>
    </row>
    <row r="5" spans="1:10" ht="18" customHeight="1" x14ac:dyDescent="0.2">
      <c r="A5" s="336">
        <v>2</v>
      </c>
      <c r="B5" s="336">
        <v>3954</v>
      </c>
      <c r="C5" s="337" t="s">
        <v>316</v>
      </c>
      <c r="D5" s="336" t="s">
        <v>722</v>
      </c>
      <c r="E5" s="341">
        <v>12284633</v>
      </c>
      <c r="F5" s="341">
        <v>332017</v>
      </c>
      <c r="G5" s="341">
        <v>3949100</v>
      </c>
      <c r="H5" s="341">
        <v>106732</v>
      </c>
      <c r="I5" s="341">
        <v>16233733</v>
      </c>
      <c r="J5" s="341">
        <v>438750</v>
      </c>
    </row>
    <row r="6" spans="1:10" ht="18" customHeight="1" x14ac:dyDescent="0.2">
      <c r="A6" s="336">
        <v>3</v>
      </c>
      <c r="B6" s="336">
        <v>1980</v>
      </c>
      <c r="C6" s="337" t="s">
        <v>322</v>
      </c>
      <c r="D6" s="336" t="s">
        <v>722</v>
      </c>
      <c r="E6" s="341">
        <v>58256429</v>
      </c>
      <c r="F6" s="341">
        <v>193543</v>
      </c>
      <c r="G6" s="341">
        <v>17100164</v>
      </c>
      <c r="H6" s="341">
        <v>56811</v>
      </c>
      <c r="I6" s="341">
        <v>75356593</v>
      </c>
      <c r="J6" s="341">
        <v>250354</v>
      </c>
    </row>
    <row r="7" spans="1:10" ht="18" customHeight="1" x14ac:dyDescent="0.2">
      <c r="A7" s="336">
        <v>4</v>
      </c>
      <c r="B7" s="336">
        <v>6241</v>
      </c>
      <c r="C7" s="337" t="s">
        <v>322</v>
      </c>
      <c r="D7" s="336" t="s">
        <v>723</v>
      </c>
      <c r="E7" s="341">
        <v>104282818</v>
      </c>
      <c r="F7" s="341">
        <v>203280</v>
      </c>
      <c r="G7" s="344">
        <v>13709270</v>
      </c>
      <c r="H7" s="344">
        <v>26724</v>
      </c>
      <c r="I7" s="341">
        <v>117992088</v>
      </c>
      <c r="J7" s="341">
        <v>230004</v>
      </c>
    </row>
    <row r="8" spans="1:10" ht="18" customHeight="1" x14ac:dyDescent="0.2">
      <c r="A8" s="336">
        <v>5</v>
      </c>
      <c r="B8" s="336">
        <v>3393</v>
      </c>
      <c r="C8" s="337" t="s">
        <v>322</v>
      </c>
      <c r="D8" s="336" t="s">
        <v>723</v>
      </c>
      <c r="E8" s="341">
        <v>66274985</v>
      </c>
      <c r="F8" s="341">
        <v>153770</v>
      </c>
      <c r="G8" s="341">
        <v>29944457</v>
      </c>
      <c r="H8" s="341">
        <v>69477</v>
      </c>
      <c r="I8" s="341">
        <v>96219442</v>
      </c>
      <c r="J8" s="341">
        <v>223247</v>
      </c>
    </row>
    <row r="9" spans="1:10" ht="18" customHeight="1" x14ac:dyDescent="0.2">
      <c r="A9" s="336">
        <v>6</v>
      </c>
      <c r="B9" s="336">
        <v>6299</v>
      </c>
      <c r="C9" s="337" t="s">
        <v>316</v>
      </c>
      <c r="D9" s="336" t="s">
        <v>722</v>
      </c>
      <c r="E9" s="341">
        <v>48288200</v>
      </c>
      <c r="F9" s="341">
        <v>222526</v>
      </c>
      <c r="G9" s="341">
        <v>0</v>
      </c>
      <c r="H9" s="341">
        <v>0</v>
      </c>
      <c r="I9" s="341">
        <v>48288200</v>
      </c>
      <c r="J9" s="341">
        <v>222526</v>
      </c>
    </row>
    <row r="10" spans="1:10" ht="18" customHeight="1" x14ac:dyDescent="0.2">
      <c r="A10" s="336">
        <v>7</v>
      </c>
      <c r="B10" s="336">
        <v>7483</v>
      </c>
      <c r="C10" s="337" t="s">
        <v>322</v>
      </c>
      <c r="D10" s="336" t="s">
        <v>723</v>
      </c>
      <c r="E10" s="341">
        <v>90867816</v>
      </c>
      <c r="F10" s="341">
        <v>173412</v>
      </c>
      <c r="G10" s="341">
        <v>11854656</v>
      </c>
      <c r="H10" s="341">
        <v>22623</v>
      </c>
      <c r="I10" s="341">
        <v>102722472</v>
      </c>
      <c r="J10" s="341">
        <v>196035</v>
      </c>
    </row>
    <row r="11" spans="1:10" ht="18" customHeight="1" x14ac:dyDescent="0.2">
      <c r="A11" s="336">
        <v>8</v>
      </c>
      <c r="B11" s="336">
        <v>2178</v>
      </c>
      <c r="C11" s="337" t="s">
        <v>322</v>
      </c>
      <c r="D11" s="336" t="s">
        <v>722</v>
      </c>
      <c r="E11" s="341">
        <v>30293668</v>
      </c>
      <c r="F11" s="341">
        <v>149230</v>
      </c>
      <c r="G11" s="149">
        <v>9240333</v>
      </c>
      <c r="H11" s="149">
        <v>45519</v>
      </c>
      <c r="I11" s="341">
        <v>39534001</v>
      </c>
      <c r="J11" s="341">
        <v>194749</v>
      </c>
    </row>
    <row r="12" spans="1:10" ht="18" customHeight="1" x14ac:dyDescent="0.2">
      <c r="A12" s="336">
        <v>9</v>
      </c>
      <c r="B12" s="336">
        <v>7653</v>
      </c>
      <c r="C12" s="337" t="s">
        <v>322</v>
      </c>
      <c r="D12" s="336" t="s">
        <v>722</v>
      </c>
      <c r="E12" s="341">
        <v>42892791</v>
      </c>
      <c r="F12" s="341">
        <v>180222</v>
      </c>
      <c r="G12" s="341">
        <v>2955705</v>
      </c>
      <c r="H12" s="341">
        <v>12419</v>
      </c>
      <c r="I12" s="341">
        <v>45848496</v>
      </c>
      <c r="J12" s="341">
        <v>192641</v>
      </c>
    </row>
    <row r="13" spans="1:10" ht="18" customHeight="1" x14ac:dyDescent="0.2">
      <c r="A13" s="336">
        <v>10</v>
      </c>
      <c r="B13" s="336">
        <v>4965</v>
      </c>
      <c r="C13" s="337" t="s">
        <v>322</v>
      </c>
      <c r="D13" s="336" t="s">
        <v>723</v>
      </c>
      <c r="E13" s="341">
        <v>74293698</v>
      </c>
      <c r="F13" s="341">
        <v>170398</v>
      </c>
      <c r="G13" s="341">
        <v>7626827</v>
      </c>
      <c r="H13" s="341">
        <v>17493</v>
      </c>
      <c r="I13" s="341">
        <v>81920525</v>
      </c>
      <c r="J13" s="341">
        <v>187891</v>
      </c>
    </row>
    <row r="14" spans="1:10" ht="18" customHeight="1" x14ac:dyDescent="0.2">
      <c r="A14" s="336">
        <v>11</v>
      </c>
      <c r="B14" s="336">
        <v>1825</v>
      </c>
      <c r="C14" s="337" t="s">
        <v>322</v>
      </c>
      <c r="D14" s="336" t="s">
        <v>724</v>
      </c>
      <c r="E14" s="341">
        <v>96707239</v>
      </c>
      <c r="F14" s="341">
        <v>166737</v>
      </c>
      <c r="G14" s="341">
        <v>11409764</v>
      </c>
      <c r="H14" s="341">
        <v>19672</v>
      </c>
      <c r="I14" s="341">
        <v>108117003</v>
      </c>
      <c r="J14" s="341">
        <v>186409</v>
      </c>
    </row>
    <row r="15" spans="1:10" ht="18" customHeight="1" x14ac:dyDescent="0.2">
      <c r="A15" s="336">
        <v>12</v>
      </c>
      <c r="B15" s="336">
        <v>2854</v>
      </c>
      <c r="C15" s="337" t="s">
        <v>322</v>
      </c>
      <c r="D15" s="336" t="s">
        <v>723</v>
      </c>
      <c r="E15" s="341">
        <v>74045020</v>
      </c>
      <c r="F15" s="341">
        <v>149586</v>
      </c>
      <c r="G15" s="344">
        <v>13580103</v>
      </c>
      <c r="H15" s="344">
        <v>27435</v>
      </c>
      <c r="I15" s="341">
        <v>87625123</v>
      </c>
      <c r="J15" s="341">
        <v>177020</v>
      </c>
    </row>
    <row r="16" spans="1:10" ht="18" customHeight="1" x14ac:dyDescent="0.2">
      <c r="A16" s="336">
        <v>13</v>
      </c>
      <c r="B16" s="336">
        <v>9270</v>
      </c>
      <c r="C16" s="337" t="s">
        <v>322</v>
      </c>
      <c r="D16" s="336" t="s">
        <v>723</v>
      </c>
      <c r="E16" s="341">
        <v>77608817</v>
      </c>
      <c r="F16" s="341">
        <v>156155</v>
      </c>
      <c r="G16" s="341">
        <v>8132808</v>
      </c>
      <c r="H16" s="341">
        <v>16364</v>
      </c>
      <c r="I16" s="341">
        <v>85741625</v>
      </c>
      <c r="J16" s="341">
        <v>172518</v>
      </c>
    </row>
    <row r="17" spans="1:10" ht="18" customHeight="1" x14ac:dyDescent="0.2">
      <c r="A17" s="336">
        <v>14</v>
      </c>
      <c r="B17" s="336">
        <v>6670</v>
      </c>
      <c r="C17" s="337" t="s">
        <v>316</v>
      </c>
      <c r="D17" s="336" t="s">
        <v>723</v>
      </c>
      <c r="E17" s="341">
        <v>80691919</v>
      </c>
      <c r="F17" s="341">
        <v>171320</v>
      </c>
      <c r="G17" s="149">
        <v>150000</v>
      </c>
      <c r="H17" s="149">
        <v>318</v>
      </c>
      <c r="I17" s="341">
        <v>80841919</v>
      </c>
      <c r="J17" s="341">
        <v>171639</v>
      </c>
    </row>
    <row r="18" spans="1:10" ht="18" customHeight="1" x14ac:dyDescent="0.2">
      <c r="A18" s="336">
        <v>15</v>
      </c>
      <c r="B18" s="336">
        <v>5005</v>
      </c>
      <c r="C18" s="337" t="s">
        <v>322</v>
      </c>
      <c r="D18" s="336" t="s">
        <v>723</v>
      </c>
      <c r="E18" s="341">
        <v>57828890</v>
      </c>
      <c r="F18" s="341">
        <v>159748</v>
      </c>
      <c r="G18" s="341">
        <v>2826255</v>
      </c>
      <c r="H18" s="341">
        <v>7807</v>
      </c>
      <c r="I18" s="341">
        <v>60655145</v>
      </c>
      <c r="J18" s="341">
        <v>167556</v>
      </c>
    </row>
    <row r="19" spans="1:10" ht="18" customHeight="1" x14ac:dyDescent="0.2">
      <c r="A19" s="336">
        <v>16</v>
      </c>
      <c r="B19" s="336">
        <v>4745</v>
      </c>
      <c r="C19" s="337" t="s">
        <v>322</v>
      </c>
      <c r="D19" s="336" t="s">
        <v>724</v>
      </c>
      <c r="E19" s="341">
        <v>107539459</v>
      </c>
      <c r="F19" s="341">
        <v>163434</v>
      </c>
      <c r="G19" s="344">
        <v>2350637</v>
      </c>
      <c r="H19" s="344">
        <v>3572</v>
      </c>
      <c r="I19" s="341">
        <v>109890096</v>
      </c>
      <c r="J19" s="341">
        <v>167006</v>
      </c>
    </row>
    <row r="20" spans="1:10" ht="18" customHeight="1" x14ac:dyDescent="0.2">
      <c r="A20" s="336">
        <v>17</v>
      </c>
      <c r="B20" s="336">
        <v>1268</v>
      </c>
      <c r="C20" s="337" t="s">
        <v>316</v>
      </c>
      <c r="D20" s="336" t="s">
        <v>723</v>
      </c>
      <c r="E20" s="341">
        <v>39286487</v>
      </c>
      <c r="F20" s="341">
        <v>134543</v>
      </c>
      <c r="G20" s="341">
        <v>9168725</v>
      </c>
      <c r="H20" s="337">
        <v>31400</v>
      </c>
      <c r="I20" s="341">
        <v>48455212</v>
      </c>
      <c r="J20" s="341">
        <v>165943</v>
      </c>
    </row>
    <row r="21" spans="1:10" ht="18" customHeight="1" x14ac:dyDescent="0.2">
      <c r="A21" s="336">
        <v>18</v>
      </c>
      <c r="B21" s="336">
        <v>2132</v>
      </c>
      <c r="C21" s="337" t="s">
        <v>322</v>
      </c>
      <c r="D21" s="336" t="s">
        <v>723</v>
      </c>
      <c r="E21" s="341">
        <v>81079600</v>
      </c>
      <c r="F21" s="341">
        <v>148497</v>
      </c>
      <c r="G21" s="341">
        <v>9120600</v>
      </c>
      <c r="H21" s="341">
        <v>16704</v>
      </c>
      <c r="I21" s="341">
        <v>90200200</v>
      </c>
      <c r="J21" s="341">
        <v>165202</v>
      </c>
    </row>
    <row r="22" spans="1:10" ht="18" customHeight="1" x14ac:dyDescent="0.2">
      <c r="A22" s="336">
        <v>19</v>
      </c>
      <c r="B22" s="336">
        <v>3979</v>
      </c>
      <c r="C22" s="337" t="s">
        <v>322</v>
      </c>
      <c r="D22" s="336" t="s">
        <v>723</v>
      </c>
      <c r="E22" s="341">
        <v>43651603</v>
      </c>
      <c r="F22" s="341">
        <v>127264</v>
      </c>
      <c r="G22" s="341">
        <v>11060464</v>
      </c>
      <c r="H22" s="341">
        <v>32246</v>
      </c>
      <c r="I22" s="341">
        <v>54712067</v>
      </c>
      <c r="J22" s="341">
        <v>159510</v>
      </c>
    </row>
    <row r="23" spans="1:10" ht="18" customHeight="1" x14ac:dyDescent="0.2">
      <c r="A23" s="336">
        <v>20</v>
      </c>
      <c r="B23" s="336">
        <v>9973</v>
      </c>
      <c r="C23" s="337" t="s">
        <v>316</v>
      </c>
      <c r="D23" s="336" t="s">
        <v>724</v>
      </c>
      <c r="E23" s="341">
        <v>85958147</v>
      </c>
      <c r="F23" s="341">
        <v>158302</v>
      </c>
      <c r="G23" s="341">
        <v>0</v>
      </c>
      <c r="H23" s="341">
        <v>0</v>
      </c>
      <c r="I23" s="341">
        <v>85958147</v>
      </c>
      <c r="J23" s="341">
        <v>158302</v>
      </c>
    </row>
    <row r="24" spans="1:10" ht="18" customHeight="1" x14ac:dyDescent="0.2">
      <c r="A24" s="336">
        <v>21</v>
      </c>
      <c r="B24" s="336">
        <v>9470</v>
      </c>
      <c r="C24" s="337" t="s">
        <v>322</v>
      </c>
      <c r="D24" s="336" t="s">
        <v>724</v>
      </c>
      <c r="E24" s="341">
        <v>78443976</v>
      </c>
      <c r="F24" s="341">
        <v>126727</v>
      </c>
      <c r="G24" s="341">
        <v>19533982</v>
      </c>
      <c r="H24" s="341">
        <v>31557</v>
      </c>
      <c r="I24" s="341">
        <v>97977958</v>
      </c>
      <c r="J24" s="341">
        <v>158284</v>
      </c>
    </row>
    <row r="25" spans="1:10" ht="18" customHeight="1" x14ac:dyDescent="0.2">
      <c r="A25" s="336">
        <v>22</v>
      </c>
      <c r="B25" s="336">
        <v>4430</v>
      </c>
      <c r="C25" s="337" t="s">
        <v>322</v>
      </c>
      <c r="D25" s="336" t="s">
        <v>723</v>
      </c>
      <c r="E25" s="341">
        <v>65480955</v>
      </c>
      <c r="F25" s="341">
        <v>134734</v>
      </c>
      <c r="G25" s="341">
        <v>7093631</v>
      </c>
      <c r="H25" s="341">
        <v>14596</v>
      </c>
      <c r="I25" s="341">
        <v>72574586</v>
      </c>
      <c r="J25" s="341">
        <v>149330</v>
      </c>
    </row>
    <row r="26" spans="1:10" ht="18" customHeight="1" x14ac:dyDescent="0.2">
      <c r="A26" s="336">
        <v>23</v>
      </c>
      <c r="B26" s="336">
        <v>1461</v>
      </c>
      <c r="C26" s="337" t="s">
        <v>316</v>
      </c>
      <c r="D26" s="336" t="s">
        <v>724</v>
      </c>
      <c r="E26" s="341">
        <v>118200370</v>
      </c>
      <c r="F26" s="341">
        <v>146833</v>
      </c>
      <c r="G26" s="344">
        <v>0</v>
      </c>
      <c r="H26" s="344">
        <v>0</v>
      </c>
      <c r="I26" s="341">
        <v>118200370</v>
      </c>
      <c r="J26" s="341">
        <v>146833</v>
      </c>
    </row>
    <row r="27" spans="1:10" ht="18" customHeight="1" x14ac:dyDescent="0.2">
      <c r="A27" s="336">
        <v>24</v>
      </c>
      <c r="B27" s="336">
        <v>3251</v>
      </c>
      <c r="C27" s="337" t="s">
        <v>322</v>
      </c>
      <c r="D27" s="336" t="s">
        <v>723</v>
      </c>
      <c r="E27" s="341">
        <v>58415908</v>
      </c>
      <c r="F27" s="341">
        <v>124820</v>
      </c>
      <c r="G27" s="341">
        <v>10234159</v>
      </c>
      <c r="H27" s="341">
        <v>21868</v>
      </c>
      <c r="I27" s="341">
        <v>68650067</v>
      </c>
      <c r="J27" s="341">
        <v>146688</v>
      </c>
    </row>
    <row r="28" spans="1:10" ht="18" customHeight="1" x14ac:dyDescent="0.2">
      <c r="A28" s="336">
        <v>25</v>
      </c>
      <c r="B28" s="336">
        <v>9333</v>
      </c>
      <c r="C28" s="337" t="s">
        <v>322</v>
      </c>
      <c r="D28" s="336" t="s">
        <v>723</v>
      </c>
      <c r="E28" s="341">
        <v>63634669</v>
      </c>
      <c r="F28" s="341">
        <v>110669</v>
      </c>
      <c r="G28" s="341">
        <v>20140707</v>
      </c>
      <c r="H28" s="341">
        <v>35027</v>
      </c>
      <c r="I28" s="341">
        <v>83775376</v>
      </c>
      <c r="J28" s="341">
        <v>145696</v>
      </c>
    </row>
    <row r="29" spans="1:10" ht="18" customHeight="1" x14ac:dyDescent="0.2">
      <c r="A29" s="336">
        <v>26</v>
      </c>
      <c r="B29" s="336">
        <v>7798</v>
      </c>
      <c r="C29" s="337" t="s">
        <v>322</v>
      </c>
      <c r="D29" s="336" t="s">
        <v>723</v>
      </c>
      <c r="E29" s="341">
        <v>70088767</v>
      </c>
      <c r="F29" s="341">
        <v>122319</v>
      </c>
      <c r="G29" s="341">
        <v>13115097</v>
      </c>
      <c r="H29" s="341">
        <v>22888</v>
      </c>
      <c r="I29" s="341">
        <v>83203864</v>
      </c>
      <c r="J29" s="341">
        <v>145207</v>
      </c>
    </row>
    <row r="30" spans="1:10" ht="18" customHeight="1" x14ac:dyDescent="0.2">
      <c r="A30" s="336">
        <v>27</v>
      </c>
      <c r="B30" s="336">
        <v>8589</v>
      </c>
      <c r="C30" s="337" t="s">
        <v>322</v>
      </c>
      <c r="D30" s="336" t="s">
        <v>722</v>
      </c>
      <c r="E30" s="341">
        <v>30216593</v>
      </c>
      <c r="F30" s="341">
        <v>143889</v>
      </c>
      <c r="G30" s="149">
        <v>196773</v>
      </c>
      <c r="H30" s="149">
        <v>937</v>
      </c>
      <c r="I30" s="341">
        <v>30413366</v>
      </c>
      <c r="J30" s="341">
        <v>144826</v>
      </c>
    </row>
    <row r="31" spans="1:10" ht="18" customHeight="1" x14ac:dyDescent="0.2">
      <c r="A31" s="336">
        <v>28</v>
      </c>
      <c r="B31" s="336">
        <v>5255</v>
      </c>
      <c r="C31" s="337" t="s">
        <v>322</v>
      </c>
      <c r="D31" s="336" t="s">
        <v>723</v>
      </c>
      <c r="E31" s="341">
        <v>43602059</v>
      </c>
      <c r="F31" s="341">
        <v>139304</v>
      </c>
      <c r="G31" s="341">
        <v>1576924</v>
      </c>
      <c r="H31" s="341">
        <v>5038</v>
      </c>
      <c r="I31" s="341">
        <v>45178983</v>
      </c>
      <c r="J31" s="341">
        <v>144342</v>
      </c>
    </row>
    <row r="32" spans="1:10" ht="18" customHeight="1" x14ac:dyDescent="0.2">
      <c r="A32" s="336">
        <v>29</v>
      </c>
      <c r="B32" s="336">
        <v>3723</v>
      </c>
      <c r="C32" s="337" t="s">
        <v>316</v>
      </c>
      <c r="D32" s="336" t="s">
        <v>724</v>
      </c>
      <c r="E32" s="341">
        <v>103245585</v>
      </c>
      <c r="F32" s="341">
        <v>137477</v>
      </c>
      <c r="G32" s="341">
        <v>4276935</v>
      </c>
      <c r="H32" s="341">
        <v>5695</v>
      </c>
      <c r="I32" s="341">
        <v>107522520</v>
      </c>
      <c r="J32" s="341">
        <v>143172</v>
      </c>
    </row>
    <row r="33" spans="1:10" ht="18" customHeight="1" x14ac:dyDescent="0.2">
      <c r="A33" s="336">
        <v>30</v>
      </c>
      <c r="B33" s="336">
        <v>1528</v>
      </c>
      <c r="C33" s="337" t="s">
        <v>316</v>
      </c>
      <c r="D33" s="336" t="s">
        <v>724</v>
      </c>
      <c r="E33" s="341">
        <v>111294766</v>
      </c>
      <c r="F33" s="341">
        <v>135231</v>
      </c>
      <c r="G33" s="341">
        <v>0</v>
      </c>
      <c r="H33" s="341">
        <v>0</v>
      </c>
      <c r="I33" s="341">
        <v>111294766</v>
      </c>
      <c r="J33" s="341">
        <v>135231</v>
      </c>
    </row>
    <row r="34" spans="1:10" ht="18" customHeight="1" x14ac:dyDescent="0.2">
      <c r="A34" s="336">
        <v>31</v>
      </c>
      <c r="B34" s="336">
        <v>3318</v>
      </c>
      <c r="C34" s="337" t="s">
        <v>322</v>
      </c>
      <c r="D34" s="336" t="s">
        <v>723</v>
      </c>
      <c r="E34" s="341">
        <v>41157172</v>
      </c>
      <c r="F34" s="341">
        <v>80072</v>
      </c>
      <c r="G34" s="341">
        <v>26662472</v>
      </c>
      <c r="H34" s="341">
        <v>51873</v>
      </c>
      <c r="I34" s="341">
        <v>67819644</v>
      </c>
      <c r="J34" s="341">
        <v>131945</v>
      </c>
    </row>
    <row r="35" spans="1:10" ht="18" customHeight="1" x14ac:dyDescent="0.2">
      <c r="A35" s="336">
        <v>32</v>
      </c>
      <c r="B35" s="336">
        <v>1729</v>
      </c>
      <c r="C35" s="337" t="s">
        <v>322</v>
      </c>
      <c r="D35" s="336" t="s">
        <v>722</v>
      </c>
      <c r="E35" s="341">
        <v>21240918</v>
      </c>
      <c r="F35" s="341">
        <v>101631</v>
      </c>
      <c r="G35" s="341">
        <v>6155569</v>
      </c>
      <c r="H35" s="341">
        <v>29452</v>
      </c>
      <c r="I35" s="341">
        <v>27396487</v>
      </c>
      <c r="J35" s="341">
        <v>131084</v>
      </c>
    </row>
    <row r="36" spans="1:10" ht="18" customHeight="1" x14ac:dyDescent="0.2">
      <c r="A36" s="336">
        <v>33</v>
      </c>
      <c r="B36" s="336">
        <v>9947</v>
      </c>
      <c r="C36" s="337" t="s">
        <v>322</v>
      </c>
      <c r="D36" s="336" t="s">
        <v>722</v>
      </c>
      <c r="E36" s="341">
        <v>24484571</v>
      </c>
      <c r="F36" s="341">
        <v>110790</v>
      </c>
      <c r="G36" s="341">
        <v>4036890</v>
      </c>
      <c r="H36" s="341">
        <v>18266</v>
      </c>
      <c r="I36" s="341">
        <v>28521461</v>
      </c>
      <c r="J36" s="341">
        <v>129056</v>
      </c>
    </row>
    <row r="37" spans="1:10" ht="18" customHeight="1" x14ac:dyDescent="0.2">
      <c r="A37" s="336">
        <v>34</v>
      </c>
      <c r="B37" s="336">
        <v>9102</v>
      </c>
      <c r="C37" s="337" t="s">
        <v>322</v>
      </c>
      <c r="D37" s="336" t="s">
        <v>724</v>
      </c>
      <c r="E37" s="341">
        <v>63491888</v>
      </c>
      <c r="F37" s="341">
        <v>107250</v>
      </c>
      <c r="G37" s="341">
        <v>12518465</v>
      </c>
      <c r="H37" s="341">
        <v>21146</v>
      </c>
      <c r="I37" s="341">
        <v>76010353</v>
      </c>
      <c r="J37" s="341">
        <v>128396</v>
      </c>
    </row>
    <row r="38" spans="1:10" ht="18" customHeight="1" x14ac:dyDescent="0.2">
      <c r="A38" s="336">
        <v>35</v>
      </c>
      <c r="B38" s="336">
        <v>9909</v>
      </c>
      <c r="C38" s="337" t="s">
        <v>322</v>
      </c>
      <c r="D38" s="336" t="s">
        <v>723</v>
      </c>
      <c r="E38" s="341">
        <v>34860971</v>
      </c>
      <c r="F38" s="341">
        <v>75457</v>
      </c>
      <c r="G38" s="341">
        <v>23988497</v>
      </c>
      <c r="H38" s="341">
        <v>51923</v>
      </c>
      <c r="I38" s="341">
        <v>58849468</v>
      </c>
      <c r="J38" s="341">
        <v>127380</v>
      </c>
    </row>
    <row r="39" spans="1:10" ht="18" customHeight="1" x14ac:dyDescent="0.2">
      <c r="A39" s="336">
        <v>36</v>
      </c>
      <c r="B39" s="336">
        <v>4786</v>
      </c>
      <c r="C39" s="337" t="s">
        <v>322</v>
      </c>
      <c r="D39" s="336" t="s">
        <v>723</v>
      </c>
      <c r="E39" s="341">
        <v>73811203</v>
      </c>
      <c r="F39" s="341">
        <v>117347</v>
      </c>
      <c r="G39" s="341">
        <v>5995911</v>
      </c>
      <c r="H39" s="341">
        <v>9532</v>
      </c>
      <c r="I39" s="341">
        <v>79807114</v>
      </c>
      <c r="J39" s="341">
        <v>126879</v>
      </c>
    </row>
    <row r="40" spans="1:10" ht="18" customHeight="1" x14ac:dyDescent="0.2">
      <c r="A40" s="336">
        <v>37</v>
      </c>
      <c r="B40" s="336">
        <v>3678</v>
      </c>
      <c r="C40" s="337" t="s">
        <v>316</v>
      </c>
      <c r="D40" s="336" t="s">
        <v>724</v>
      </c>
      <c r="E40" s="341">
        <v>228377657</v>
      </c>
      <c r="F40" s="341">
        <v>125207</v>
      </c>
      <c r="G40" s="341">
        <v>0</v>
      </c>
      <c r="H40" s="149">
        <v>0</v>
      </c>
      <c r="I40" s="341">
        <v>228377657</v>
      </c>
      <c r="J40" s="341">
        <v>125207</v>
      </c>
    </row>
    <row r="41" spans="1:10" ht="18" customHeight="1" x14ac:dyDescent="0.2">
      <c r="A41" s="336">
        <v>38</v>
      </c>
      <c r="B41" s="336">
        <v>7214</v>
      </c>
      <c r="C41" s="337" t="s">
        <v>316</v>
      </c>
      <c r="D41" s="336" t="s">
        <v>724</v>
      </c>
      <c r="E41" s="341">
        <v>51733000</v>
      </c>
      <c r="F41" s="341">
        <v>87093</v>
      </c>
      <c r="G41" s="149">
        <v>16760000</v>
      </c>
      <c r="H41" s="149">
        <v>28215</v>
      </c>
      <c r="I41" s="341">
        <v>68493000</v>
      </c>
      <c r="J41" s="341">
        <v>115308</v>
      </c>
    </row>
    <row r="42" spans="1:10" ht="18" customHeight="1" x14ac:dyDescent="0.2">
      <c r="A42" s="336">
        <v>39</v>
      </c>
      <c r="B42" s="336">
        <v>2091</v>
      </c>
      <c r="C42" s="337" t="s">
        <v>322</v>
      </c>
      <c r="D42" s="336" t="s">
        <v>723</v>
      </c>
      <c r="E42" s="341">
        <v>46546459</v>
      </c>
      <c r="F42" s="341">
        <v>101408</v>
      </c>
      <c r="G42" s="341">
        <v>6345241</v>
      </c>
      <c r="H42" s="341">
        <v>13824</v>
      </c>
      <c r="I42" s="341">
        <v>52891700</v>
      </c>
      <c r="J42" s="341">
        <v>115232</v>
      </c>
    </row>
    <row r="43" spans="1:10" ht="18" customHeight="1" x14ac:dyDescent="0.2">
      <c r="A43" s="336">
        <v>40</v>
      </c>
      <c r="B43" s="336">
        <v>6806</v>
      </c>
      <c r="C43" s="337" t="s">
        <v>316</v>
      </c>
      <c r="D43" s="336" t="s">
        <v>724</v>
      </c>
      <c r="E43" s="341">
        <v>117158868</v>
      </c>
      <c r="F43" s="341">
        <v>111368</v>
      </c>
      <c r="G43" s="341">
        <v>3613409</v>
      </c>
      <c r="H43" s="341">
        <v>3435</v>
      </c>
      <c r="I43" s="341">
        <v>120772277</v>
      </c>
      <c r="J43" s="341">
        <v>114803</v>
      </c>
    </row>
    <row r="44" spans="1:10" ht="18" customHeight="1" x14ac:dyDescent="0.2">
      <c r="A44" s="336">
        <v>41</v>
      </c>
      <c r="B44" s="336">
        <v>8694</v>
      </c>
      <c r="C44" s="337" t="s">
        <v>322</v>
      </c>
      <c r="D44" s="336" t="s">
        <v>724</v>
      </c>
      <c r="E44" s="341">
        <v>55082545</v>
      </c>
      <c r="F44" s="341">
        <v>93519</v>
      </c>
      <c r="G44" s="341">
        <v>12490788</v>
      </c>
      <c r="H44" s="341">
        <v>21207</v>
      </c>
      <c r="I44" s="341">
        <v>67573333</v>
      </c>
      <c r="J44" s="341">
        <v>114726</v>
      </c>
    </row>
    <row r="45" spans="1:10" ht="18" customHeight="1" x14ac:dyDescent="0.2">
      <c r="A45" s="336">
        <v>42</v>
      </c>
      <c r="B45" s="336">
        <v>5315</v>
      </c>
      <c r="C45" s="337" t="s">
        <v>322</v>
      </c>
      <c r="D45" s="336" t="s">
        <v>723</v>
      </c>
      <c r="E45" s="341">
        <v>39414139</v>
      </c>
      <c r="F45" s="341">
        <v>109789</v>
      </c>
      <c r="G45" s="341">
        <v>457595</v>
      </c>
      <c r="H45" s="341">
        <v>1275</v>
      </c>
      <c r="I45" s="341">
        <v>39871734</v>
      </c>
      <c r="J45" s="341">
        <v>111063</v>
      </c>
    </row>
    <row r="46" spans="1:10" ht="18" customHeight="1" x14ac:dyDescent="0.2">
      <c r="A46" s="336">
        <v>43</v>
      </c>
      <c r="B46" s="336">
        <v>6276</v>
      </c>
      <c r="C46" s="337" t="s">
        <v>322</v>
      </c>
      <c r="D46" s="336" t="s">
        <v>722</v>
      </c>
      <c r="E46" s="341">
        <v>30986145</v>
      </c>
      <c r="F46" s="341">
        <v>104330</v>
      </c>
      <c r="G46" s="341">
        <v>1474022</v>
      </c>
      <c r="H46" s="341">
        <v>4963</v>
      </c>
      <c r="I46" s="341">
        <v>32460167</v>
      </c>
      <c r="J46" s="341">
        <v>109293</v>
      </c>
    </row>
    <row r="47" spans="1:10" ht="18" customHeight="1" x14ac:dyDescent="0.2">
      <c r="A47" s="336">
        <v>44</v>
      </c>
      <c r="B47" s="336">
        <v>8288</v>
      </c>
      <c r="C47" s="337" t="s">
        <v>316</v>
      </c>
      <c r="D47" s="336" t="s">
        <v>724</v>
      </c>
      <c r="E47" s="341">
        <v>71829500</v>
      </c>
      <c r="F47" s="341">
        <v>108833</v>
      </c>
      <c r="G47" s="341">
        <v>0</v>
      </c>
      <c r="H47" s="341">
        <v>0</v>
      </c>
      <c r="I47" s="341">
        <v>71829500</v>
      </c>
      <c r="J47" s="341">
        <v>108833</v>
      </c>
    </row>
    <row r="48" spans="1:10" ht="18" customHeight="1" x14ac:dyDescent="0.2">
      <c r="A48" s="336">
        <v>45</v>
      </c>
      <c r="B48" s="336">
        <v>9942</v>
      </c>
      <c r="C48" s="337" t="s">
        <v>316</v>
      </c>
      <c r="D48" s="336" t="s">
        <v>723</v>
      </c>
      <c r="E48" s="341">
        <v>23967220</v>
      </c>
      <c r="F48" s="341">
        <v>74432</v>
      </c>
      <c r="G48" s="341">
        <v>9926280</v>
      </c>
      <c r="H48" s="149">
        <v>30827</v>
      </c>
      <c r="I48" s="341">
        <v>33893500</v>
      </c>
      <c r="J48" s="341">
        <v>105259</v>
      </c>
    </row>
    <row r="49" spans="1:10" ht="18" customHeight="1" x14ac:dyDescent="0.2">
      <c r="A49" s="336">
        <v>46</v>
      </c>
      <c r="B49" s="336">
        <v>5641</v>
      </c>
      <c r="C49" s="337" t="s">
        <v>316</v>
      </c>
      <c r="D49" s="336" t="s">
        <v>723</v>
      </c>
      <c r="E49" s="341">
        <v>37949559</v>
      </c>
      <c r="F49" s="341">
        <v>104833</v>
      </c>
      <c r="G49" s="341">
        <v>0</v>
      </c>
      <c r="H49" s="341">
        <v>0</v>
      </c>
      <c r="I49" s="341">
        <v>37949559</v>
      </c>
      <c r="J49" s="341">
        <v>104833</v>
      </c>
    </row>
    <row r="50" spans="1:10" ht="18" customHeight="1" x14ac:dyDescent="0.2">
      <c r="A50" s="336">
        <v>47</v>
      </c>
      <c r="B50" s="336">
        <v>4582</v>
      </c>
      <c r="C50" s="337" t="s">
        <v>316</v>
      </c>
      <c r="D50" s="336" t="s">
        <v>723</v>
      </c>
      <c r="E50" s="341">
        <v>38210969</v>
      </c>
      <c r="F50" s="341">
        <v>88657</v>
      </c>
      <c r="G50" s="341">
        <v>6799755</v>
      </c>
      <c r="H50" s="341">
        <v>15777</v>
      </c>
      <c r="I50" s="341">
        <v>45010724</v>
      </c>
      <c r="J50" s="341">
        <v>104433</v>
      </c>
    </row>
    <row r="51" spans="1:10" ht="18" customHeight="1" x14ac:dyDescent="0.2">
      <c r="A51" s="336">
        <v>48</v>
      </c>
      <c r="B51" s="336">
        <v>6805</v>
      </c>
      <c r="C51" s="337" t="s">
        <v>322</v>
      </c>
      <c r="D51" s="336" t="s">
        <v>724</v>
      </c>
      <c r="E51" s="341">
        <v>65573607</v>
      </c>
      <c r="F51" s="341">
        <v>93811</v>
      </c>
      <c r="G51" s="341">
        <v>5762800</v>
      </c>
      <c r="H51" s="149">
        <v>8244</v>
      </c>
      <c r="I51" s="341">
        <v>71336407</v>
      </c>
      <c r="J51" s="341">
        <v>102055</v>
      </c>
    </row>
    <row r="52" spans="1:10" ht="18" customHeight="1" x14ac:dyDescent="0.2">
      <c r="A52" s="336">
        <v>49</v>
      </c>
      <c r="B52" s="336">
        <v>6056</v>
      </c>
      <c r="C52" s="337" t="s">
        <v>322</v>
      </c>
      <c r="D52" s="336" t="s">
        <v>722</v>
      </c>
      <c r="E52" s="341">
        <v>33290938</v>
      </c>
      <c r="F52" s="341">
        <v>89733</v>
      </c>
      <c r="G52" s="341">
        <v>4053121</v>
      </c>
      <c r="H52" s="341">
        <v>10925</v>
      </c>
      <c r="I52" s="341">
        <v>37344059</v>
      </c>
      <c r="J52" s="341">
        <v>100658</v>
      </c>
    </row>
    <row r="53" spans="1:10" ht="18" customHeight="1" x14ac:dyDescent="0.2">
      <c r="A53" s="336">
        <v>50</v>
      </c>
      <c r="B53" s="336">
        <v>2964</v>
      </c>
      <c r="C53" s="337" t="s">
        <v>316</v>
      </c>
      <c r="D53" s="336" t="s">
        <v>723</v>
      </c>
      <c r="E53" s="341">
        <v>43264004</v>
      </c>
      <c r="F53" s="341">
        <v>98104</v>
      </c>
      <c r="G53" s="341">
        <v>1022571</v>
      </c>
      <c r="H53" s="341">
        <v>2319</v>
      </c>
      <c r="I53" s="341">
        <v>44286575</v>
      </c>
      <c r="J53" s="341">
        <v>100423</v>
      </c>
    </row>
    <row r="54" spans="1:10" ht="18" customHeight="1" x14ac:dyDescent="0.2">
      <c r="A54" s="336">
        <v>51</v>
      </c>
      <c r="B54" s="336">
        <v>5143</v>
      </c>
      <c r="C54" s="337" t="s">
        <v>327</v>
      </c>
      <c r="D54" s="336" t="s">
        <v>724</v>
      </c>
      <c r="E54" s="341">
        <v>61724890</v>
      </c>
      <c r="F54" s="341">
        <v>96747</v>
      </c>
      <c r="G54" s="341">
        <v>1690685</v>
      </c>
      <c r="H54" s="341">
        <v>2650</v>
      </c>
      <c r="I54" s="341">
        <v>63415575</v>
      </c>
      <c r="J54" s="341">
        <v>99397</v>
      </c>
    </row>
    <row r="55" spans="1:10" ht="18" customHeight="1" x14ac:dyDescent="0.2">
      <c r="A55" s="336">
        <v>52</v>
      </c>
      <c r="B55" s="336">
        <v>3232</v>
      </c>
      <c r="C55" s="337" t="s">
        <v>316</v>
      </c>
      <c r="D55" s="336" t="s">
        <v>723</v>
      </c>
      <c r="E55" s="341">
        <v>19077241</v>
      </c>
      <c r="F55" s="341">
        <v>66240</v>
      </c>
      <c r="G55" s="341">
        <v>9280849</v>
      </c>
      <c r="H55" s="341">
        <v>32225</v>
      </c>
      <c r="I55" s="341">
        <v>28358090</v>
      </c>
      <c r="J55" s="341">
        <v>98466</v>
      </c>
    </row>
    <row r="56" spans="1:10" ht="18" customHeight="1" x14ac:dyDescent="0.2">
      <c r="A56" s="336">
        <v>53</v>
      </c>
      <c r="B56" s="336">
        <v>7249</v>
      </c>
      <c r="C56" s="337" t="s">
        <v>322</v>
      </c>
      <c r="D56" s="336" t="s">
        <v>723</v>
      </c>
      <c r="E56" s="341">
        <v>47480210</v>
      </c>
      <c r="F56" s="341">
        <v>80886</v>
      </c>
      <c r="G56" s="341">
        <v>9309441</v>
      </c>
      <c r="H56" s="341">
        <v>15859</v>
      </c>
      <c r="I56" s="341">
        <v>56789651</v>
      </c>
      <c r="J56" s="341">
        <v>96746</v>
      </c>
    </row>
    <row r="57" spans="1:10" ht="18" customHeight="1" x14ac:dyDescent="0.2">
      <c r="A57" s="336">
        <v>54</v>
      </c>
      <c r="B57" s="336">
        <v>5442</v>
      </c>
      <c r="C57" s="337" t="s">
        <v>322</v>
      </c>
      <c r="D57" s="336" t="s">
        <v>722</v>
      </c>
      <c r="E57" s="341">
        <v>23555222</v>
      </c>
      <c r="F57" s="341">
        <v>93846</v>
      </c>
      <c r="G57" s="149">
        <v>362840</v>
      </c>
      <c r="H57" s="149">
        <v>1446</v>
      </c>
      <c r="I57" s="341">
        <v>23918062</v>
      </c>
      <c r="J57" s="341">
        <v>95291</v>
      </c>
    </row>
    <row r="58" spans="1:10" ht="18" customHeight="1" x14ac:dyDescent="0.2">
      <c r="A58" s="336">
        <v>55</v>
      </c>
      <c r="B58" s="336">
        <v>2245</v>
      </c>
      <c r="C58" s="337" t="s">
        <v>322</v>
      </c>
      <c r="D58" s="336" t="s">
        <v>723</v>
      </c>
      <c r="E58" s="341">
        <v>35788856</v>
      </c>
      <c r="F58" s="341">
        <v>93934</v>
      </c>
      <c r="G58" s="341">
        <v>110223</v>
      </c>
      <c r="H58" s="341">
        <v>289</v>
      </c>
      <c r="I58" s="341">
        <v>35899079</v>
      </c>
      <c r="J58" s="341">
        <v>94223</v>
      </c>
    </row>
    <row r="59" spans="1:10" ht="18" customHeight="1" x14ac:dyDescent="0.2">
      <c r="A59" s="336">
        <v>56</v>
      </c>
      <c r="B59" s="336">
        <v>4333</v>
      </c>
      <c r="C59" s="337" t="s">
        <v>316</v>
      </c>
      <c r="D59" s="336" t="s">
        <v>724</v>
      </c>
      <c r="E59" s="341">
        <v>53796600</v>
      </c>
      <c r="F59" s="341">
        <v>92913</v>
      </c>
      <c r="G59" s="341">
        <v>0</v>
      </c>
      <c r="H59" s="341">
        <v>0</v>
      </c>
      <c r="I59" s="341">
        <v>53796600</v>
      </c>
      <c r="J59" s="341">
        <v>92913</v>
      </c>
    </row>
    <row r="60" spans="1:10" ht="18" customHeight="1" x14ac:dyDescent="0.2">
      <c r="A60" s="336">
        <v>57</v>
      </c>
      <c r="B60" s="336">
        <v>3508</v>
      </c>
      <c r="C60" s="337" t="s">
        <v>327</v>
      </c>
      <c r="D60" s="336" t="s">
        <v>723</v>
      </c>
      <c r="E60" s="341">
        <v>23081775</v>
      </c>
      <c r="F60" s="341">
        <v>52819</v>
      </c>
      <c r="G60" s="341">
        <v>16687824</v>
      </c>
      <c r="H60" s="341">
        <v>38187</v>
      </c>
      <c r="I60" s="341">
        <v>39769599</v>
      </c>
      <c r="J60" s="341">
        <v>91006</v>
      </c>
    </row>
    <row r="61" spans="1:10" ht="18" customHeight="1" x14ac:dyDescent="0.2">
      <c r="A61" s="336">
        <v>58</v>
      </c>
      <c r="B61" s="336">
        <v>5073</v>
      </c>
      <c r="C61" s="337" t="s">
        <v>322</v>
      </c>
      <c r="D61" s="336" t="s">
        <v>723</v>
      </c>
      <c r="E61" s="341">
        <v>39427218</v>
      </c>
      <c r="F61" s="341">
        <v>73421</v>
      </c>
      <c r="G61" s="341">
        <v>9086827</v>
      </c>
      <c r="H61" s="341">
        <v>16921</v>
      </c>
      <c r="I61" s="341">
        <v>48514045</v>
      </c>
      <c r="J61" s="341">
        <v>90343</v>
      </c>
    </row>
    <row r="62" spans="1:10" ht="18" customHeight="1" x14ac:dyDescent="0.2">
      <c r="A62" s="336">
        <v>59</v>
      </c>
      <c r="B62" s="336">
        <v>2609</v>
      </c>
      <c r="C62" s="337" t="s">
        <v>322</v>
      </c>
      <c r="D62" s="336" t="s">
        <v>723</v>
      </c>
      <c r="E62" s="341">
        <v>31833511</v>
      </c>
      <c r="F62" s="341">
        <v>71536</v>
      </c>
      <c r="G62" s="341">
        <v>8058589</v>
      </c>
      <c r="H62" s="341">
        <v>18109</v>
      </c>
      <c r="I62" s="341">
        <v>39892100</v>
      </c>
      <c r="J62" s="341">
        <v>89645</v>
      </c>
    </row>
    <row r="63" spans="1:10" ht="18" customHeight="1" x14ac:dyDescent="0.2">
      <c r="A63" s="336">
        <v>60</v>
      </c>
      <c r="B63" s="336">
        <v>5381</v>
      </c>
      <c r="C63" s="337" t="s">
        <v>322</v>
      </c>
      <c r="D63" s="336" t="s">
        <v>722</v>
      </c>
      <c r="E63" s="341">
        <v>24278135</v>
      </c>
      <c r="F63" s="341">
        <v>77566</v>
      </c>
      <c r="G63" s="149">
        <v>3493370</v>
      </c>
      <c r="H63" s="149">
        <v>11161</v>
      </c>
      <c r="I63" s="341">
        <v>27771505</v>
      </c>
      <c r="J63" s="341">
        <v>88727</v>
      </c>
    </row>
    <row r="64" spans="1:10" ht="18" customHeight="1" x14ac:dyDescent="0.2">
      <c r="A64" s="336">
        <v>61</v>
      </c>
      <c r="B64" s="336">
        <v>8708</v>
      </c>
      <c r="C64" s="337" t="s">
        <v>316</v>
      </c>
      <c r="D64" s="336" t="s">
        <v>724</v>
      </c>
      <c r="E64" s="341">
        <v>48311400</v>
      </c>
      <c r="F64" s="341">
        <v>88159</v>
      </c>
      <c r="G64" s="149">
        <v>61700</v>
      </c>
      <c r="H64" s="149">
        <v>113</v>
      </c>
      <c r="I64" s="341">
        <v>48373100</v>
      </c>
      <c r="J64" s="341">
        <v>88272</v>
      </c>
    </row>
    <row r="65" spans="1:10" ht="18" customHeight="1" x14ac:dyDescent="0.2">
      <c r="A65" s="336">
        <v>62</v>
      </c>
      <c r="B65" s="336">
        <v>7332</v>
      </c>
      <c r="C65" s="337" t="s">
        <v>316</v>
      </c>
      <c r="D65" s="336" t="s">
        <v>722</v>
      </c>
      <c r="E65" s="341">
        <v>10682583</v>
      </c>
      <c r="F65" s="341">
        <v>47268</v>
      </c>
      <c r="G65" s="149">
        <v>9140078</v>
      </c>
      <c r="H65" s="149">
        <v>40443</v>
      </c>
      <c r="I65" s="341">
        <v>19822661</v>
      </c>
      <c r="J65" s="341">
        <v>87711</v>
      </c>
    </row>
    <row r="66" spans="1:10" ht="18" customHeight="1" x14ac:dyDescent="0.2">
      <c r="A66" s="336">
        <v>63</v>
      </c>
      <c r="B66" s="336">
        <v>6229</v>
      </c>
      <c r="C66" s="337" t="s">
        <v>316</v>
      </c>
      <c r="D66" s="336" t="s">
        <v>724</v>
      </c>
      <c r="E66" s="341">
        <v>33534830</v>
      </c>
      <c r="F66" s="341">
        <v>72902</v>
      </c>
      <c r="G66" s="341">
        <v>6375189</v>
      </c>
      <c r="H66" s="149">
        <v>13859</v>
      </c>
      <c r="I66" s="341">
        <v>39910019</v>
      </c>
      <c r="J66" s="341">
        <v>86761</v>
      </c>
    </row>
    <row r="67" spans="1:10" ht="18" customHeight="1" x14ac:dyDescent="0.2">
      <c r="A67" s="336">
        <v>64</v>
      </c>
      <c r="B67" s="336">
        <v>5634</v>
      </c>
      <c r="C67" s="337" t="s">
        <v>327</v>
      </c>
      <c r="D67" s="336" t="s">
        <v>723</v>
      </c>
      <c r="E67" s="341">
        <v>31186900</v>
      </c>
      <c r="F67" s="341">
        <v>71694</v>
      </c>
      <c r="G67" s="149">
        <v>5110000</v>
      </c>
      <c r="H67" s="149">
        <v>11747</v>
      </c>
      <c r="I67" s="341">
        <v>36296900</v>
      </c>
      <c r="J67" s="341">
        <v>83441</v>
      </c>
    </row>
    <row r="68" spans="1:10" ht="18" customHeight="1" x14ac:dyDescent="0.2">
      <c r="A68" s="336">
        <v>65</v>
      </c>
      <c r="B68" s="336">
        <v>6533</v>
      </c>
      <c r="C68" s="337" t="s">
        <v>316</v>
      </c>
      <c r="D68" s="336" t="s">
        <v>724</v>
      </c>
      <c r="E68" s="341">
        <v>53256394</v>
      </c>
      <c r="F68" s="341">
        <v>82059</v>
      </c>
      <c r="G68" s="341">
        <v>301286</v>
      </c>
      <c r="H68" s="341">
        <v>464</v>
      </c>
      <c r="I68" s="341">
        <v>53557680</v>
      </c>
      <c r="J68" s="341">
        <v>82523</v>
      </c>
    </row>
    <row r="69" spans="1:10" ht="18" customHeight="1" x14ac:dyDescent="0.2">
      <c r="A69" s="336">
        <v>66</v>
      </c>
      <c r="B69" s="336">
        <v>4577</v>
      </c>
      <c r="C69" s="337" t="s">
        <v>316</v>
      </c>
      <c r="D69" s="336" t="s">
        <v>723</v>
      </c>
      <c r="E69" s="341">
        <v>23190457</v>
      </c>
      <c r="F69" s="341">
        <v>66831</v>
      </c>
      <c r="G69" s="341">
        <v>2902015</v>
      </c>
      <c r="H69" s="341">
        <v>8363</v>
      </c>
      <c r="I69" s="341">
        <v>26092472</v>
      </c>
      <c r="J69" s="341">
        <v>75194</v>
      </c>
    </row>
    <row r="70" spans="1:10" ht="18" customHeight="1" x14ac:dyDescent="0.2">
      <c r="A70" s="336">
        <v>67</v>
      </c>
      <c r="B70" s="336">
        <v>6858</v>
      </c>
      <c r="C70" s="337" t="s">
        <v>316</v>
      </c>
      <c r="D70" s="336" t="s">
        <v>722</v>
      </c>
      <c r="E70" s="341">
        <v>12771452</v>
      </c>
      <c r="F70" s="341">
        <v>50281</v>
      </c>
      <c r="G70" s="341">
        <v>3393401</v>
      </c>
      <c r="H70" s="341">
        <v>13360</v>
      </c>
      <c r="I70" s="341">
        <v>16164853</v>
      </c>
      <c r="J70" s="341">
        <v>63641</v>
      </c>
    </row>
    <row r="71" spans="1:10" ht="18" customHeight="1" x14ac:dyDescent="0.2">
      <c r="A71" s="336">
        <v>68</v>
      </c>
      <c r="B71" s="336">
        <v>3346</v>
      </c>
      <c r="C71" s="337" t="s">
        <v>316</v>
      </c>
      <c r="D71" s="336" t="s">
        <v>723</v>
      </c>
      <c r="E71" s="341">
        <v>16904175</v>
      </c>
      <c r="F71" s="341">
        <v>40733</v>
      </c>
      <c r="G71" s="337">
        <v>0</v>
      </c>
      <c r="H71" s="337">
        <v>0</v>
      </c>
      <c r="I71" s="341">
        <v>16904175</v>
      </c>
      <c r="J71" s="341">
        <v>40733</v>
      </c>
    </row>
    <row r="72" spans="1:10" ht="20.100000000000001" customHeight="1" x14ac:dyDescent="0.2">
      <c r="A72" s="251"/>
      <c r="B72" s="421" t="s">
        <v>512</v>
      </c>
      <c r="C72" s="422"/>
      <c r="D72" s="224"/>
      <c r="E72" s="252">
        <v>56295569</v>
      </c>
      <c r="F72" s="252">
        <v>118561</v>
      </c>
      <c r="G72" s="252">
        <v>8068486</v>
      </c>
      <c r="H72" s="252">
        <v>18267</v>
      </c>
      <c r="I72" s="252">
        <v>63296167</v>
      </c>
      <c r="J72" s="252">
        <v>133305</v>
      </c>
    </row>
    <row r="73" spans="1:10" ht="20.100000000000001" customHeight="1" x14ac:dyDescent="0.2">
      <c r="A73" s="251"/>
      <c r="B73" s="253" t="s">
        <v>400</v>
      </c>
      <c r="C73" s="254"/>
      <c r="D73" s="224"/>
      <c r="E73" s="252">
        <v>10682583</v>
      </c>
      <c r="F73" s="252">
        <v>40733</v>
      </c>
      <c r="G73" s="252">
        <v>61700</v>
      </c>
      <c r="H73" s="255">
        <v>113</v>
      </c>
      <c r="I73" s="252">
        <v>16164853</v>
      </c>
      <c r="J73" s="252">
        <v>40733</v>
      </c>
    </row>
    <row r="74" spans="1:10" ht="20.100000000000001" customHeight="1" x14ac:dyDescent="0.2">
      <c r="A74" s="251"/>
      <c r="B74" s="253" t="s">
        <v>401</v>
      </c>
      <c r="C74" s="254"/>
      <c r="D74" s="224"/>
      <c r="E74" s="252">
        <v>228377657</v>
      </c>
      <c r="F74" s="252">
        <v>802274</v>
      </c>
      <c r="G74" s="252">
        <v>29944457</v>
      </c>
      <c r="H74" s="252">
        <v>106732</v>
      </c>
      <c r="I74" s="252">
        <v>228377657</v>
      </c>
      <c r="J74" s="252">
        <v>824698</v>
      </c>
    </row>
    <row r="76" spans="1:10" ht="30.75" customHeight="1" x14ac:dyDescent="0.2">
      <c r="A76" s="423" t="s">
        <v>725</v>
      </c>
      <c r="B76" s="423"/>
      <c r="C76" s="423"/>
      <c r="D76" s="423"/>
    </row>
    <row r="77" spans="1:10" ht="13.35" customHeight="1" x14ac:dyDescent="0.2">
      <c r="A77" s="256" t="s">
        <v>726</v>
      </c>
      <c r="B77" s="109"/>
      <c r="C77" s="109"/>
      <c r="D77" s="109"/>
    </row>
    <row r="78" spans="1:10" ht="13.35" customHeight="1" x14ac:dyDescent="0.2">
      <c r="A78" s="256" t="s">
        <v>727</v>
      </c>
      <c r="B78" s="109"/>
      <c r="C78" s="109"/>
      <c r="D78" s="109"/>
    </row>
    <row r="79" spans="1:10" ht="13.35" customHeight="1" x14ac:dyDescent="0.2">
      <c r="A79" s="256" t="s">
        <v>728</v>
      </c>
      <c r="B79" s="109"/>
      <c r="C79" s="109"/>
      <c r="D79" s="109"/>
    </row>
    <row r="80" spans="1:10" ht="13.35" customHeight="1" x14ac:dyDescent="0.2">
      <c r="A80" s="256"/>
      <c r="B80" s="109"/>
      <c r="C80" s="109"/>
      <c r="D80" s="109"/>
    </row>
    <row r="81" spans="1:4" ht="26.25" customHeight="1" x14ac:dyDescent="0.2">
      <c r="A81" s="408" t="s">
        <v>230</v>
      </c>
      <c r="B81" s="408"/>
      <c r="C81" s="408"/>
      <c r="D81" s="408"/>
    </row>
    <row r="82" spans="1:4" x14ac:dyDescent="0.2">
      <c r="A82" s="257" t="s">
        <v>124</v>
      </c>
      <c r="B82" s="109"/>
      <c r="C82" s="109"/>
      <c r="D82" s="258"/>
    </row>
  </sheetData>
  <autoFilter ref="A3:J3" xr:uid="{00000000-0009-0000-0000-000030000000}"/>
  <mergeCells count="4">
    <mergeCell ref="A2:B2"/>
    <mergeCell ref="B72:C72"/>
    <mergeCell ref="A76:D76"/>
    <mergeCell ref="A81:D81"/>
  </mergeCells>
  <conditionalFormatting sqref="A4:J71">
    <cfRule type="expression" dxfId="2" priority="1">
      <formula>MOD(ROW(),2)=0</formula>
    </cfRule>
  </conditionalFormatting>
  <hyperlinks>
    <hyperlink ref="A2:B2" location="TOC!A1" display="Return to Table of Contents" xr:uid="{00000000-0004-0000-3000-000000000000}"/>
  </hyperlinks>
  <pageMargins left="0.25" right="0.25" top="0.75" bottom="0.75" header="0.3" footer="0.3"/>
  <pageSetup scale="40" orientation="portrait" r:id="rId1"/>
  <headerFooter>
    <oddHeader>&amp;L2022-23 &amp;"Arial,Italic"Survey of Dental Education&amp;"Arial,Regular" 
Report 3 - Finances</oddHeader>
  </headerFooter>
  <colBreaks count="2" manualBreakCount="2">
    <brk id="6" max="1048575" man="1"/>
    <brk id="8"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70C0"/>
    <pageSetUpPr fitToPage="1"/>
  </sheetPr>
  <dimension ref="A1:F82"/>
  <sheetViews>
    <sheetView workbookViewId="0">
      <pane ySplit="3" topLeftCell="A4" activePane="bottomLeft" state="frozen"/>
      <selection pane="bottomLeft"/>
    </sheetView>
  </sheetViews>
  <sheetFormatPr defaultColWidth="9.140625" defaultRowHeight="12.75" x14ac:dyDescent="0.2"/>
  <cols>
    <col min="1" max="1" width="11.140625" style="1" bestFit="1" customWidth="1"/>
    <col min="2" max="2" width="16.85546875" style="1" customWidth="1"/>
    <col min="3" max="3" width="23.42578125" style="1" customWidth="1"/>
    <col min="4" max="4" width="17.5703125" style="1" customWidth="1"/>
    <col min="5" max="6" width="18" style="1" customWidth="1"/>
    <col min="7" max="16384" width="9.140625" style="1"/>
  </cols>
  <sheetData>
    <row r="1" spans="1:6" ht="15" x14ac:dyDescent="0.25">
      <c r="A1" s="3" t="s">
        <v>62</v>
      </c>
      <c r="B1" s="30"/>
      <c r="C1" s="30"/>
      <c r="D1" s="30"/>
      <c r="E1" s="30"/>
      <c r="F1" s="30"/>
    </row>
    <row r="2" spans="1:6" ht="14.25" x14ac:dyDescent="0.2">
      <c r="A2" s="382" t="s">
        <v>64</v>
      </c>
      <c r="B2" s="382"/>
      <c r="C2" s="30"/>
      <c r="D2" s="30"/>
      <c r="E2" s="30"/>
      <c r="F2" s="30"/>
    </row>
    <row r="3" spans="1:6" ht="73.5" customHeight="1" x14ac:dyDescent="0.2">
      <c r="A3" s="31" t="s">
        <v>307</v>
      </c>
      <c r="B3" s="250" t="s">
        <v>396</v>
      </c>
      <c r="C3" s="31" t="s">
        <v>309</v>
      </c>
      <c r="D3" s="31" t="s">
        <v>717</v>
      </c>
      <c r="E3" s="31" t="s">
        <v>729</v>
      </c>
      <c r="F3" s="31" t="s">
        <v>730</v>
      </c>
    </row>
    <row r="4" spans="1:6" ht="18" customHeight="1" x14ac:dyDescent="0.2">
      <c r="A4" s="336">
        <v>1</v>
      </c>
      <c r="B4" s="336">
        <v>5065</v>
      </c>
      <c r="C4" s="337" t="s">
        <v>322</v>
      </c>
      <c r="D4" s="336" t="s">
        <v>722</v>
      </c>
      <c r="E4" s="341">
        <v>83294545</v>
      </c>
      <c r="F4" s="341">
        <v>824698</v>
      </c>
    </row>
    <row r="5" spans="1:6" ht="18" customHeight="1" x14ac:dyDescent="0.2">
      <c r="A5" s="336">
        <v>2</v>
      </c>
      <c r="B5" s="336">
        <v>3954</v>
      </c>
      <c r="C5" s="337" t="s">
        <v>316</v>
      </c>
      <c r="D5" s="336" t="s">
        <v>722</v>
      </c>
      <c r="E5" s="341">
        <v>16111997</v>
      </c>
      <c r="F5" s="341">
        <v>435459</v>
      </c>
    </row>
    <row r="6" spans="1:6" ht="18" customHeight="1" x14ac:dyDescent="0.2">
      <c r="A6" s="336">
        <v>3</v>
      </c>
      <c r="B6" s="336">
        <v>1980</v>
      </c>
      <c r="C6" s="337" t="s">
        <v>322</v>
      </c>
      <c r="D6" s="336" t="s">
        <v>722</v>
      </c>
      <c r="E6" s="341">
        <v>65769551</v>
      </c>
      <c r="F6" s="341">
        <v>218503</v>
      </c>
    </row>
    <row r="7" spans="1:6" ht="18" customHeight="1" x14ac:dyDescent="0.2">
      <c r="A7" s="336">
        <v>4</v>
      </c>
      <c r="B7" s="336">
        <v>6241</v>
      </c>
      <c r="C7" s="337" t="s">
        <v>322</v>
      </c>
      <c r="D7" s="336" t="s">
        <v>723</v>
      </c>
      <c r="E7" s="341">
        <v>104772998</v>
      </c>
      <c r="F7" s="341">
        <v>204236</v>
      </c>
    </row>
    <row r="8" spans="1:6" ht="18" customHeight="1" x14ac:dyDescent="0.2">
      <c r="A8" s="336">
        <v>5</v>
      </c>
      <c r="B8" s="336">
        <v>6299</v>
      </c>
      <c r="C8" s="337" t="s">
        <v>316</v>
      </c>
      <c r="D8" s="336" t="s">
        <v>722</v>
      </c>
      <c r="E8" s="341">
        <v>42174200</v>
      </c>
      <c r="F8" s="341">
        <v>194351</v>
      </c>
    </row>
    <row r="9" spans="1:6" ht="18" customHeight="1" x14ac:dyDescent="0.2">
      <c r="A9" s="336">
        <v>6</v>
      </c>
      <c r="B9" s="336">
        <v>2178</v>
      </c>
      <c r="C9" s="337" t="s">
        <v>322</v>
      </c>
      <c r="D9" s="336" t="s">
        <v>722</v>
      </c>
      <c r="E9" s="341">
        <v>38350005</v>
      </c>
      <c r="F9" s="341">
        <v>188916</v>
      </c>
    </row>
    <row r="10" spans="1:6" ht="18" customHeight="1" x14ac:dyDescent="0.2">
      <c r="A10" s="336">
        <v>7</v>
      </c>
      <c r="B10" s="336">
        <v>7653</v>
      </c>
      <c r="C10" s="337" t="s">
        <v>322</v>
      </c>
      <c r="D10" s="336" t="s">
        <v>722</v>
      </c>
      <c r="E10" s="341">
        <v>44236529</v>
      </c>
      <c r="F10" s="341">
        <v>185868</v>
      </c>
    </row>
    <row r="11" spans="1:6" ht="18" customHeight="1" x14ac:dyDescent="0.2">
      <c r="A11" s="336">
        <v>8</v>
      </c>
      <c r="B11" s="336">
        <v>3393</v>
      </c>
      <c r="C11" s="337" t="s">
        <v>322</v>
      </c>
      <c r="D11" s="336" t="s">
        <v>723</v>
      </c>
      <c r="E11" s="341">
        <v>78362312</v>
      </c>
      <c r="F11" s="341">
        <v>181815</v>
      </c>
    </row>
    <row r="12" spans="1:6" ht="18" customHeight="1" x14ac:dyDescent="0.2">
      <c r="A12" s="336">
        <v>9</v>
      </c>
      <c r="B12" s="336">
        <v>1825</v>
      </c>
      <c r="C12" s="337" t="s">
        <v>322</v>
      </c>
      <c r="D12" s="336" t="s">
        <v>724</v>
      </c>
      <c r="E12" s="341">
        <v>103437543</v>
      </c>
      <c r="F12" s="341">
        <v>178341</v>
      </c>
    </row>
    <row r="13" spans="1:6" ht="18" customHeight="1" x14ac:dyDescent="0.2">
      <c r="A13" s="336">
        <v>10</v>
      </c>
      <c r="B13" s="336">
        <v>4965</v>
      </c>
      <c r="C13" s="337" t="s">
        <v>322</v>
      </c>
      <c r="D13" s="336" t="s">
        <v>723</v>
      </c>
      <c r="E13" s="341">
        <v>71052280</v>
      </c>
      <c r="F13" s="341">
        <v>162964</v>
      </c>
    </row>
    <row r="14" spans="1:6" ht="18" customHeight="1" x14ac:dyDescent="0.2">
      <c r="A14" s="336">
        <v>11</v>
      </c>
      <c r="B14" s="336">
        <v>2854</v>
      </c>
      <c r="C14" s="337" t="s">
        <v>322</v>
      </c>
      <c r="D14" s="336" t="s">
        <v>723</v>
      </c>
      <c r="E14" s="341">
        <v>78721583</v>
      </c>
      <c r="F14" s="341">
        <v>159034</v>
      </c>
    </row>
    <row r="15" spans="1:6" ht="18" customHeight="1" x14ac:dyDescent="0.2">
      <c r="A15" s="336">
        <v>12</v>
      </c>
      <c r="B15" s="336">
        <v>9973</v>
      </c>
      <c r="C15" s="337" t="s">
        <v>316</v>
      </c>
      <c r="D15" s="336" t="s">
        <v>724</v>
      </c>
      <c r="E15" s="341">
        <v>84074079</v>
      </c>
      <c r="F15" s="341">
        <v>154833</v>
      </c>
    </row>
    <row r="16" spans="1:6" ht="18" customHeight="1" x14ac:dyDescent="0.2">
      <c r="A16" s="336">
        <v>13</v>
      </c>
      <c r="B16" s="336">
        <v>2132</v>
      </c>
      <c r="C16" s="337" t="s">
        <v>322</v>
      </c>
      <c r="D16" s="336" t="s">
        <v>723</v>
      </c>
      <c r="E16" s="341">
        <v>83875100</v>
      </c>
      <c r="F16" s="341">
        <v>153617</v>
      </c>
    </row>
    <row r="17" spans="1:6" ht="18" customHeight="1" x14ac:dyDescent="0.2">
      <c r="A17" s="336">
        <v>14</v>
      </c>
      <c r="B17" s="336">
        <v>6670</v>
      </c>
      <c r="C17" s="337" t="s">
        <v>316</v>
      </c>
      <c r="D17" s="336" t="s">
        <v>723</v>
      </c>
      <c r="E17" s="341">
        <v>72210798</v>
      </c>
      <c r="F17" s="341">
        <v>153314</v>
      </c>
    </row>
    <row r="18" spans="1:6" ht="18" customHeight="1" x14ac:dyDescent="0.2">
      <c r="A18" s="336">
        <v>15</v>
      </c>
      <c r="B18" s="336">
        <v>5005</v>
      </c>
      <c r="C18" s="337" t="s">
        <v>322</v>
      </c>
      <c r="D18" s="336" t="s">
        <v>723</v>
      </c>
      <c r="E18" s="341">
        <v>55425527</v>
      </c>
      <c r="F18" s="341">
        <v>153109</v>
      </c>
    </row>
    <row r="19" spans="1:6" ht="18" customHeight="1" x14ac:dyDescent="0.2">
      <c r="A19" s="336">
        <v>16</v>
      </c>
      <c r="B19" s="336">
        <v>1268</v>
      </c>
      <c r="C19" s="337" t="s">
        <v>316</v>
      </c>
      <c r="D19" s="336" t="s">
        <v>723</v>
      </c>
      <c r="E19" s="341">
        <v>43086791</v>
      </c>
      <c r="F19" s="341">
        <v>147558</v>
      </c>
    </row>
    <row r="20" spans="1:6" ht="18" customHeight="1" x14ac:dyDescent="0.2">
      <c r="A20" s="336">
        <v>17</v>
      </c>
      <c r="B20" s="336">
        <v>9270</v>
      </c>
      <c r="C20" s="337" t="s">
        <v>322</v>
      </c>
      <c r="D20" s="336" t="s">
        <v>723</v>
      </c>
      <c r="E20" s="341">
        <v>72702116</v>
      </c>
      <c r="F20" s="341">
        <v>146282</v>
      </c>
    </row>
    <row r="21" spans="1:6" ht="18" customHeight="1" x14ac:dyDescent="0.2">
      <c r="A21" s="336">
        <v>18</v>
      </c>
      <c r="B21" s="336">
        <v>8589</v>
      </c>
      <c r="C21" s="337" t="s">
        <v>322</v>
      </c>
      <c r="D21" s="336" t="s">
        <v>722</v>
      </c>
      <c r="E21" s="341">
        <v>29564731</v>
      </c>
      <c r="F21" s="341">
        <v>140784</v>
      </c>
    </row>
    <row r="22" spans="1:6" ht="18" customHeight="1" x14ac:dyDescent="0.2">
      <c r="A22" s="336">
        <v>19</v>
      </c>
      <c r="B22" s="336">
        <v>4430</v>
      </c>
      <c r="C22" s="337" t="s">
        <v>322</v>
      </c>
      <c r="D22" s="336" t="s">
        <v>723</v>
      </c>
      <c r="E22" s="341">
        <v>68005631</v>
      </c>
      <c r="F22" s="341">
        <v>139929</v>
      </c>
    </row>
    <row r="23" spans="1:6" ht="18" customHeight="1" x14ac:dyDescent="0.2">
      <c r="A23" s="336">
        <v>20</v>
      </c>
      <c r="B23" s="336">
        <v>9470</v>
      </c>
      <c r="C23" s="337" t="s">
        <v>322</v>
      </c>
      <c r="D23" s="336" t="s">
        <v>724</v>
      </c>
      <c r="E23" s="341">
        <v>86467281</v>
      </c>
      <c r="F23" s="341">
        <v>139689</v>
      </c>
    </row>
    <row r="24" spans="1:6" ht="18" customHeight="1" x14ac:dyDescent="0.2">
      <c r="A24" s="336">
        <v>21</v>
      </c>
      <c r="B24" s="336">
        <v>4745</v>
      </c>
      <c r="C24" s="337" t="s">
        <v>322</v>
      </c>
      <c r="D24" s="336" t="s">
        <v>724</v>
      </c>
      <c r="E24" s="341">
        <v>90806185</v>
      </c>
      <c r="F24" s="341">
        <v>138003</v>
      </c>
    </row>
    <row r="25" spans="1:6" ht="18" customHeight="1" x14ac:dyDescent="0.2">
      <c r="A25" s="336">
        <v>22</v>
      </c>
      <c r="B25" s="336">
        <v>7483</v>
      </c>
      <c r="C25" s="337" t="s">
        <v>322</v>
      </c>
      <c r="D25" s="336" t="s">
        <v>723</v>
      </c>
      <c r="E25" s="341">
        <v>71810897</v>
      </c>
      <c r="F25" s="341">
        <v>137044</v>
      </c>
    </row>
    <row r="26" spans="1:6" ht="18" customHeight="1" x14ac:dyDescent="0.2">
      <c r="A26" s="336">
        <v>23</v>
      </c>
      <c r="B26" s="336">
        <v>3979</v>
      </c>
      <c r="C26" s="337" t="s">
        <v>322</v>
      </c>
      <c r="D26" s="336" t="s">
        <v>723</v>
      </c>
      <c r="E26" s="341">
        <v>46667290</v>
      </c>
      <c r="F26" s="341">
        <v>136056</v>
      </c>
    </row>
    <row r="27" spans="1:6" ht="18" customHeight="1" x14ac:dyDescent="0.2">
      <c r="A27" s="336">
        <v>24</v>
      </c>
      <c r="B27" s="336">
        <v>3251</v>
      </c>
      <c r="C27" s="337" t="s">
        <v>322</v>
      </c>
      <c r="D27" s="336" t="s">
        <v>723</v>
      </c>
      <c r="E27" s="341">
        <v>62765714</v>
      </c>
      <c r="F27" s="341">
        <v>134115</v>
      </c>
    </row>
    <row r="28" spans="1:6" ht="18" customHeight="1" x14ac:dyDescent="0.2">
      <c r="A28" s="336">
        <v>25</v>
      </c>
      <c r="B28" s="336">
        <v>9333</v>
      </c>
      <c r="C28" s="337" t="s">
        <v>322</v>
      </c>
      <c r="D28" s="336" t="s">
        <v>723</v>
      </c>
      <c r="E28" s="341">
        <v>76903601</v>
      </c>
      <c r="F28" s="341">
        <v>133745</v>
      </c>
    </row>
    <row r="29" spans="1:6" ht="18" customHeight="1" x14ac:dyDescent="0.2">
      <c r="A29" s="336">
        <v>26</v>
      </c>
      <c r="B29" s="336">
        <v>5255</v>
      </c>
      <c r="C29" s="337" t="s">
        <v>322</v>
      </c>
      <c r="D29" s="336" t="s">
        <v>723</v>
      </c>
      <c r="E29" s="341">
        <v>40886947</v>
      </c>
      <c r="F29" s="341">
        <v>130629</v>
      </c>
    </row>
    <row r="30" spans="1:6" ht="18" customHeight="1" x14ac:dyDescent="0.2">
      <c r="A30" s="336">
        <v>27</v>
      </c>
      <c r="B30" s="336">
        <v>7798</v>
      </c>
      <c r="C30" s="337" t="s">
        <v>322</v>
      </c>
      <c r="D30" s="336" t="s">
        <v>723</v>
      </c>
      <c r="E30" s="341">
        <v>74515897</v>
      </c>
      <c r="F30" s="341">
        <v>130045</v>
      </c>
    </row>
    <row r="31" spans="1:6" ht="18" customHeight="1" x14ac:dyDescent="0.2">
      <c r="A31" s="336">
        <v>28</v>
      </c>
      <c r="B31" s="336">
        <v>3723</v>
      </c>
      <c r="C31" s="337" t="s">
        <v>316</v>
      </c>
      <c r="D31" s="336" t="s">
        <v>724</v>
      </c>
      <c r="E31" s="341">
        <v>97597939</v>
      </c>
      <c r="F31" s="341">
        <v>129957</v>
      </c>
    </row>
    <row r="32" spans="1:6" ht="18" customHeight="1" x14ac:dyDescent="0.2">
      <c r="A32" s="336">
        <v>29</v>
      </c>
      <c r="B32" s="336">
        <v>1461</v>
      </c>
      <c r="C32" s="337" t="s">
        <v>316</v>
      </c>
      <c r="D32" s="336" t="s">
        <v>724</v>
      </c>
      <c r="E32" s="341">
        <v>103689731</v>
      </c>
      <c r="F32" s="341">
        <v>128807</v>
      </c>
    </row>
    <row r="33" spans="1:6" ht="18" customHeight="1" x14ac:dyDescent="0.2">
      <c r="A33" s="336">
        <v>30</v>
      </c>
      <c r="B33" s="336">
        <v>9947</v>
      </c>
      <c r="C33" s="337" t="s">
        <v>322</v>
      </c>
      <c r="D33" s="336" t="s">
        <v>722</v>
      </c>
      <c r="E33" s="341">
        <v>28340280</v>
      </c>
      <c r="F33" s="341">
        <v>128237</v>
      </c>
    </row>
    <row r="34" spans="1:6" ht="18" customHeight="1" x14ac:dyDescent="0.2">
      <c r="A34" s="336">
        <v>31</v>
      </c>
      <c r="B34" s="336">
        <v>9909</v>
      </c>
      <c r="C34" s="337" t="s">
        <v>322</v>
      </c>
      <c r="D34" s="336" t="s">
        <v>723</v>
      </c>
      <c r="E34" s="341">
        <v>57437969</v>
      </c>
      <c r="F34" s="341">
        <v>124325</v>
      </c>
    </row>
    <row r="35" spans="1:6" ht="18" customHeight="1" x14ac:dyDescent="0.2">
      <c r="A35" s="336">
        <v>32</v>
      </c>
      <c r="B35" s="336">
        <v>1729</v>
      </c>
      <c r="C35" s="337" t="s">
        <v>322</v>
      </c>
      <c r="D35" s="336" t="s">
        <v>722</v>
      </c>
      <c r="E35" s="341">
        <v>25971709</v>
      </c>
      <c r="F35" s="341">
        <v>124267</v>
      </c>
    </row>
    <row r="36" spans="1:6" ht="18" customHeight="1" x14ac:dyDescent="0.2">
      <c r="A36" s="336">
        <v>33</v>
      </c>
      <c r="B36" s="336">
        <v>1528</v>
      </c>
      <c r="C36" s="337" t="s">
        <v>316</v>
      </c>
      <c r="D36" s="336" t="s">
        <v>724</v>
      </c>
      <c r="E36" s="341">
        <v>100159216</v>
      </c>
      <c r="F36" s="341">
        <v>121700</v>
      </c>
    </row>
    <row r="37" spans="1:6" ht="18" customHeight="1" x14ac:dyDescent="0.2">
      <c r="A37" s="336">
        <v>34</v>
      </c>
      <c r="B37" s="336">
        <v>4786</v>
      </c>
      <c r="C37" s="337" t="s">
        <v>322</v>
      </c>
      <c r="D37" s="336" t="s">
        <v>723</v>
      </c>
      <c r="E37" s="341">
        <v>76542361</v>
      </c>
      <c r="F37" s="341">
        <v>121689</v>
      </c>
    </row>
    <row r="38" spans="1:6" ht="18" customHeight="1" x14ac:dyDescent="0.2">
      <c r="A38" s="336">
        <v>35</v>
      </c>
      <c r="B38" s="336">
        <v>3318</v>
      </c>
      <c r="C38" s="337" t="s">
        <v>322</v>
      </c>
      <c r="D38" s="336" t="s">
        <v>723</v>
      </c>
      <c r="E38" s="341">
        <v>62305225</v>
      </c>
      <c r="F38" s="341">
        <v>121216</v>
      </c>
    </row>
    <row r="39" spans="1:6" ht="18" customHeight="1" x14ac:dyDescent="0.2">
      <c r="A39" s="336">
        <v>36</v>
      </c>
      <c r="B39" s="336">
        <v>9102</v>
      </c>
      <c r="C39" s="337" t="s">
        <v>322</v>
      </c>
      <c r="D39" s="336" t="s">
        <v>724</v>
      </c>
      <c r="E39" s="341">
        <v>68663024</v>
      </c>
      <c r="F39" s="341">
        <v>115985</v>
      </c>
    </row>
    <row r="40" spans="1:6" ht="18" customHeight="1" x14ac:dyDescent="0.2">
      <c r="A40" s="336">
        <v>37</v>
      </c>
      <c r="B40" s="336">
        <v>3678</v>
      </c>
      <c r="C40" s="337" t="s">
        <v>316</v>
      </c>
      <c r="D40" s="336" t="s">
        <v>724</v>
      </c>
      <c r="E40" s="341">
        <v>206432066</v>
      </c>
      <c r="F40" s="341">
        <v>113175</v>
      </c>
    </row>
    <row r="41" spans="1:6" ht="18" customHeight="1" x14ac:dyDescent="0.2">
      <c r="A41" s="336">
        <v>38</v>
      </c>
      <c r="B41" s="336">
        <v>7214</v>
      </c>
      <c r="C41" s="337" t="s">
        <v>316</v>
      </c>
      <c r="D41" s="336" t="s">
        <v>724</v>
      </c>
      <c r="E41" s="341">
        <v>66895000</v>
      </c>
      <c r="F41" s="341">
        <v>112618</v>
      </c>
    </row>
    <row r="42" spans="1:6" ht="18" customHeight="1" x14ac:dyDescent="0.2">
      <c r="A42" s="336">
        <v>39</v>
      </c>
      <c r="B42" s="336">
        <v>6276</v>
      </c>
      <c r="C42" s="337" t="s">
        <v>322</v>
      </c>
      <c r="D42" s="336" t="s">
        <v>722</v>
      </c>
      <c r="E42" s="341">
        <v>32032985</v>
      </c>
      <c r="F42" s="341">
        <v>107855</v>
      </c>
    </row>
    <row r="43" spans="1:6" ht="18" customHeight="1" x14ac:dyDescent="0.2">
      <c r="A43" s="336">
        <v>40</v>
      </c>
      <c r="B43" s="336">
        <v>6806</v>
      </c>
      <c r="C43" s="337" t="s">
        <v>316</v>
      </c>
      <c r="D43" s="336" t="s">
        <v>724</v>
      </c>
      <c r="E43" s="341">
        <v>112909079</v>
      </c>
      <c r="F43" s="341">
        <v>107328</v>
      </c>
    </row>
    <row r="44" spans="1:6" ht="18" customHeight="1" x14ac:dyDescent="0.2">
      <c r="A44" s="336">
        <v>41</v>
      </c>
      <c r="B44" s="336">
        <v>2091</v>
      </c>
      <c r="C44" s="337" t="s">
        <v>322</v>
      </c>
      <c r="D44" s="336" t="s">
        <v>723</v>
      </c>
      <c r="E44" s="341">
        <v>47768100</v>
      </c>
      <c r="F44" s="341">
        <v>104070</v>
      </c>
    </row>
    <row r="45" spans="1:6" ht="18" customHeight="1" x14ac:dyDescent="0.2">
      <c r="A45" s="336">
        <v>42</v>
      </c>
      <c r="B45" s="336">
        <v>4582</v>
      </c>
      <c r="C45" s="337" t="s">
        <v>316</v>
      </c>
      <c r="D45" s="336" t="s">
        <v>723</v>
      </c>
      <c r="E45" s="341">
        <v>44700598</v>
      </c>
      <c r="F45" s="341">
        <v>103714</v>
      </c>
    </row>
    <row r="46" spans="1:6" ht="18" customHeight="1" x14ac:dyDescent="0.2">
      <c r="A46" s="336">
        <v>43</v>
      </c>
      <c r="B46" s="336">
        <v>9942</v>
      </c>
      <c r="C46" s="337" t="s">
        <v>316</v>
      </c>
      <c r="D46" s="336" t="s">
        <v>723</v>
      </c>
      <c r="E46" s="341">
        <v>33095915</v>
      </c>
      <c r="F46" s="341">
        <v>102782</v>
      </c>
    </row>
    <row r="47" spans="1:6" ht="18" customHeight="1" x14ac:dyDescent="0.2">
      <c r="A47" s="336">
        <v>44</v>
      </c>
      <c r="B47" s="336">
        <v>2964</v>
      </c>
      <c r="C47" s="337" t="s">
        <v>316</v>
      </c>
      <c r="D47" s="336" t="s">
        <v>723</v>
      </c>
      <c r="E47" s="341">
        <v>44286575</v>
      </c>
      <c r="F47" s="341">
        <v>100423</v>
      </c>
    </row>
    <row r="48" spans="1:6" ht="18" customHeight="1" x14ac:dyDescent="0.2">
      <c r="A48" s="336">
        <v>45</v>
      </c>
      <c r="B48" s="336">
        <v>6056</v>
      </c>
      <c r="C48" s="337" t="s">
        <v>322</v>
      </c>
      <c r="D48" s="336" t="s">
        <v>722</v>
      </c>
      <c r="E48" s="341">
        <v>37114161</v>
      </c>
      <c r="F48" s="341">
        <v>100038</v>
      </c>
    </row>
    <row r="49" spans="1:6" ht="18" customHeight="1" x14ac:dyDescent="0.2">
      <c r="A49" s="336">
        <v>46</v>
      </c>
      <c r="B49" s="336">
        <v>5315</v>
      </c>
      <c r="C49" s="337" t="s">
        <v>322</v>
      </c>
      <c r="D49" s="336" t="s">
        <v>723</v>
      </c>
      <c r="E49" s="341">
        <v>35681631</v>
      </c>
      <c r="F49" s="341">
        <v>99392</v>
      </c>
    </row>
    <row r="50" spans="1:6" ht="18" customHeight="1" x14ac:dyDescent="0.2">
      <c r="A50" s="336">
        <v>47</v>
      </c>
      <c r="B50" s="336">
        <v>5641</v>
      </c>
      <c r="C50" s="337" t="s">
        <v>316</v>
      </c>
      <c r="D50" s="336" t="s">
        <v>723</v>
      </c>
      <c r="E50" s="341">
        <v>35610201</v>
      </c>
      <c r="F50" s="341">
        <v>98371</v>
      </c>
    </row>
    <row r="51" spans="1:6" ht="18" customHeight="1" x14ac:dyDescent="0.2">
      <c r="A51" s="336">
        <v>48</v>
      </c>
      <c r="B51" s="336">
        <v>6805</v>
      </c>
      <c r="C51" s="337" t="s">
        <v>322</v>
      </c>
      <c r="D51" s="336" t="s">
        <v>724</v>
      </c>
      <c r="E51" s="341">
        <v>67154987</v>
      </c>
      <c r="F51" s="341">
        <v>96073</v>
      </c>
    </row>
    <row r="52" spans="1:6" ht="18" customHeight="1" x14ac:dyDescent="0.2">
      <c r="A52" s="336">
        <v>49</v>
      </c>
      <c r="B52" s="336">
        <v>3232</v>
      </c>
      <c r="C52" s="337" t="s">
        <v>316</v>
      </c>
      <c r="D52" s="336" t="s">
        <v>723</v>
      </c>
      <c r="E52" s="341">
        <v>27664148</v>
      </c>
      <c r="F52" s="341">
        <v>96056</v>
      </c>
    </row>
    <row r="53" spans="1:6" ht="18" customHeight="1" x14ac:dyDescent="0.2">
      <c r="A53" s="336">
        <v>50</v>
      </c>
      <c r="B53" s="336">
        <v>8288</v>
      </c>
      <c r="C53" s="337" t="s">
        <v>316</v>
      </c>
      <c r="D53" s="336" t="s">
        <v>724</v>
      </c>
      <c r="E53" s="341">
        <v>62718500</v>
      </c>
      <c r="F53" s="341">
        <v>95028</v>
      </c>
    </row>
    <row r="54" spans="1:6" ht="18" customHeight="1" x14ac:dyDescent="0.2">
      <c r="A54" s="336">
        <v>51</v>
      </c>
      <c r="B54" s="336">
        <v>8694</v>
      </c>
      <c r="C54" s="337" t="s">
        <v>322</v>
      </c>
      <c r="D54" s="336" t="s">
        <v>724</v>
      </c>
      <c r="E54" s="341">
        <v>55628345</v>
      </c>
      <c r="F54" s="341">
        <v>94445</v>
      </c>
    </row>
    <row r="55" spans="1:6" ht="18" customHeight="1" x14ac:dyDescent="0.2">
      <c r="A55" s="336">
        <v>52</v>
      </c>
      <c r="B55" s="336">
        <v>5143</v>
      </c>
      <c r="C55" s="337" t="s">
        <v>327</v>
      </c>
      <c r="D55" s="336" t="s">
        <v>724</v>
      </c>
      <c r="E55" s="341">
        <v>59784488</v>
      </c>
      <c r="F55" s="341">
        <v>93706</v>
      </c>
    </row>
    <row r="56" spans="1:6" ht="18" customHeight="1" x14ac:dyDescent="0.2">
      <c r="A56" s="336">
        <v>53</v>
      </c>
      <c r="B56" s="336">
        <v>4333</v>
      </c>
      <c r="C56" s="337" t="s">
        <v>316</v>
      </c>
      <c r="D56" s="336" t="s">
        <v>724</v>
      </c>
      <c r="E56" s="341">
        <v>53796600</v>
      </c>
      <c r="F56" s="341">
        <v>92913</v>
      </c>
    </row>
    <row r="57" spans="1:6" ht="18" customHeight="1" x14ac:dyDescent="0.2">
      <c r="A57" s="336">
        <v>54</v>
      </c>
      <c r="B57" s="336">
        <v>2245</v>
      </c>
      <c r="C57" s="337" t="s">
        <v>322</v>
      </c>
      <c r="D57" s="336" t="s">
        <v>723</v>
      </c>
      <c r="E57" s="341">
        <v>34826022</v>
      </c>
      <c r="F57" s="341">
        <v>91407</v>
      </c>
    </row>
    <row r="58" spans="1:6" ht="18" customHeight="1" x14ac:dyDescent="0.2">
      <c r="A58" s="336">
        <v>55</v>
      </c>
      <c r="B58" s="336">
        <v>8708</v>
      </c>
      <c r="C58" s="337" t="s">
        <v>316</v>
      </c>
      <c r="D58" s="336" t="s">
        <v>724</v>
      </c>
      <c r="E58" s="341">
        <v>48251400</v>
      </c>
      <c r="F58" s="341">
        <v>88050</v>
      </c>
    </row>
    <row r="59" spans="1:6" ht="18" customHeight="1" x14ac:dyDescent="0.2">
      <c r="A59" s="336">
        <v>56</v>
      </c>
      <c r="B59" s="336">
        <v>3508</v>
      </c>
      <c r="C59" s="337" t="s">
        <v>327</v>
      </c>
      <c r="D59" s="336" t="s">
        <v>723</v>
      </c>
      <c r="E59" s="341">
        <v>38464156</v>
      </c>
      <c r="F59" s="341">
        <v>88019</v>
      </c>
    </row>
    <row r="60" spans="1:6" ht="18" customHeight="1" x14ac:dyDescent="0.2">
      <c r="A60" s="336">
        <v>57</v>
      </c>
      <c r="B60" s="336">
        <v>7249</v>
      </c>
      <c r="C60" s="337" t="s">
        <v>322</v>
      </c>
      <c r="D60" s="336" t="s">
        <v>723</v>
      </c>
      <c r="E60" s="341">
        <v>51279695</v>
      </c>
      <c r="F60" s="341">
        <v>87359</v>
      </c>
    </row>
    <row r="61" spans="1:6" ht="18" customHeight="1" x14ac:dyDescent="0.2">
      <c r="A61" s="336">
        <v>58</v>
      </c>
      <c r="B61" s="336">
        <v>5073</v>
      </c>
      <c r="C61" s="337" t="s">
        <v>322</v>
      </c>
      <c r="D61" s="336" t="s">
        <v>723</v>
      </c>
      <c r="E61" s="341">
        <v>45993987</v>
      </c>
      <c r="F61" s="341">
        <v>85650</v>
      </c>
    </row>
    <row r="62" spans="1:6" ht="18" customHeight="1" x14ac:dyDescent="0.2">
      <c r="A62" s="336">
        <v>59</v>
      </c>
      <c r="B62" s="336">
        <v>5381</v>
      </c>
      <c r="C62" s="337" t="s">
        <v>322</v>
      </c>
      <c r="D62" s="336" t="s">
        <v>722</v>
      </c>
      <c r="E62" s="341">
        <v>26581450</v>
      </c>
      <c r="F62" s="341">
        <v>84925</v>
      </c>
    </row>
    <row r="63" spans="1:6" ht="18" customHeight="1" x14ac:dyDescent="0.2">
      <c r="A63" s="336">
        <v>60</v>
      </c>
      <c r="B63" s="336">
        <v>7332</v>
      </c>
      <c r="C63" s="337" t="s">
        <v>316</v>
      </c>
      <c r="D63" s="336" t="s">
        <v>722</v>
      </c>
      <c r="E63" s="341">
        <v>19078581</v>
      </c>
      <c r="F63" s="341">
        <v>84419</v>
      </c>
    </row>
    <row r="64" spans="1:6" ht="18" customHeight="1" x14ac:dyDescent="0.2">
      <c r="A64" s="336">
        <v>61</v>
      </c>
      <c r="B64" s="336">
        <v>6229</v>
      </c>
      <c r="C64" s="337" t="s">
        <v>316</v>
      </c>
      <c r="D64" s="336" t="s">
        <v>724</v>
      </c>
      <c r="E64" s="341">
        <v>38400553</v>
      </c>
      <c r="F64" s="341">
        <v>83479</v>
      </c>
    </row>
    <row r="65" spans="1:6" ht="18" customHeight="1" x14ac:dyDescent="0.2">
      <c r="A65" s="336">
        <v>62</v>
      </c>
      <c r="B65" s="336">
        <v>6533</v>
      </c>
      <c r="C65" s="337" t="s">
        <v>316</v>
      </c>
      <c r="D65" s="336" t="s">
        <v>724</v>
      </c>
      <c r="E65" s="341">
        <v>53168075</v>
      </c>
      <c r="F65" s="341">
        <v>81923</v>
      </c>
    </row>
    <row r="66" spans="1:6" ht="18" customHeight="1" x14ac:dyDescent="0.2">
      <c r="A66" s="336">
        <v>63</v>
      </c>
      <c r="B66" s="336">
        <v>5442</v>
      </c>
      <c r="C66" s="337" t="s">
        <v>322</v>
      </c>
      <c r="D66" s="336" t="s">
        <v>722</v>
      </c>
      <c r="E66" s="341">
        <v>20239147</v>
      </c>
      <c r="F66" s="341">
        <v>80634</v>
      </c>
    </row>
    <row r="67" spans="1:6" ht="18" customHeight="1" x14ac:dyDescent="0.2">
      <c r="A67" s="336">
        <v>64</v>
      </c>
      <c r="B67" s="336">
        <v>2609</v>
      </c>
      <c r="C67" s="337" t="s">
        <v>322</v>
      </c>
      <c r="D67" s="336" t="s">
        <v>723</v>
      </c>
      <c r="E67" s="341">
        <v>33846774</v>
      </c>
      <c r="F67" s="341">
        <v>76060</v>
      </c>
    </row>
    <row r="68" spans="1:6" ht="18" customHeight="1" x14ac:dyDescent="0.2">
      <c r="A68" s="336">
        <v>65</v>
      </c>
      <c r="B68" s="336">
        <v>5634</v>
      </c>
      <c r="C68" s="337" t="s">
        <v>327</v>
      </c>
      <c r="D68" s="336" t="s">
        <v>723</v>
      </c>
      <c r="E68" s="341">
        <v>28109700</v>
      </c>
      <c r="F68" s="341">
        <v>64620</v>
      </c>
    </row>
    <row r="69" spans="1:6" ht="18" customHeight="1" x14ac:dyDescent="0.2">
      <c r="A69" s="336">
        <v>66</v>
      </c>
      <c r="B69" s="336">
        <v>6858</v>
      </c>
      <c r="C69" s="337" t="s">
        <v>316</v>
      </c>
      <c r="D69" s="336" t="s">
        <v>722</v>
      </c>
      <c r="E69" s="341">
        <v>16112285</v>
      </c>
      <c r="F69" s="341">
        <v>63434</v>
      </c>
    </row>
    <row r="70" spans="1:6" ht="18" customHeight="1" x14ac:dyDescent="0.2">
      <c r="A70" s="336">
        <v>67</v>
      </c>
      <c r="B70" s="336">
        <v>4577</v>
      </c>
      <c r="C70" s="337" t="s">
        <v>316</v>
      </c>
      <c r="D70" s="336" t="s">
        <v>723</v>
      </c>
      <c r="E70" s="341">
        <v>21361836</v>
      </c>
      <c r="F70" s="341">
        <v>61561</v>
      </c>
    </row>
    <row r="71" spans="1:6" ht="18" customHeight="1" x14ac:dyDescent="0.2">
      <c r="A71" s="336">
        <v>68</v>
      </c>
      <c r="B71" s="336">
        <v>3346</v>
      </c>
      <c r="C71" s="337" t="s">
        <v>316</v>
      </c>
      <c r="D71" s="336" t="s">
        <v>723</v>
      </c>
      <c r="E71" s="341">
        <v>16846696</v>
      </c>
      <c r="F71" s="341">
        <v>40594</v>
      </c>
    </row>
    <row r="72" spans="1:6" ht="20.100000000000001" customHeight="1" x14ac:dyDescent="0.2">
      <c r="A72" s="251"/>
      <c r="B72" s="421" t="s">
        <v>512</v>
      </c>
      <c r="C72" s="422" t="s">
        <v>408</v>
      </c>
      <c r="D72" s="224"/>
      <c r="E72" s="252">
        <v>57685196</v>
      </c>
      <c r="F72" s="252">
        <v>121488</v>
      </c>
    </row>
    <row r="73" spans="1:6" ht="20.100000000000001" customHeight="1" x14ac:dyDescent="0.2">
      <c r="A73" s="251"/>
      <c r="B73" s="253" t="s">
        <v>400</v>
      </c>
      <c r="C73" s="254"/>
      <c r="D73" s="224"/>
      <c r="E73" s="252">
        <v>16111997</v>
      </c>
      <c r="F73" s="252">
        <v>40594</v>
      </c>
    </row>
    <row r="74" spans="1:6" ht="20.100000000000001" customHeight="1" x14ac:dyDescent="0.2">
      <c r="A74" s="251"/>
      <c r="B74" s="253" t="s">
        <v>401</v>
      </c>
      <c r="C74" s="254"/>
      <c r="D74" s="224"/>
      <c r="E74" s="252">
        <v>206432066</v>
      </c>
      <c r="F74" s="252">
        <v>824698</v>
      </c>
    </row>
    <row r="76" spans="1:6" x14ac:dyDescent="0.2">
      <c r="A76" s="285" t="s">
        <v>725</v>
      </c>
      <c r="B76" s="285"/>
      <c r="C76" s="285"/>
      <c r="D76" s="285"/>
    </row>
    <row r="77" spans="1:6" x14ac:dyDescent="0.2">
      <c r="A77" s="256" t="s">
        <v>726</v>
      </c>
      <c r="B77" s="109"/>
      <c r="C77" s="109"/>
      <c r="D77" s="109"/>
    </row>
    <row r="78" spans="1:6" x14ac:dyDescent="0.2">
      <c r="A78" s="256" t="s">
        <v>727</v>
      </c>
      <c r="B78" s="109"/>
      <c r="C78" s="109"/>
      <c r="D78" s="109"/>
    </row>
    <row r="79" spans="1:6" x14ac:dyDescent="0.2">
      <c r="A79" s="256" t="s">
        <v>728</v>
      </c>
      <c r="B79" s="109"/>
      <c r="C79" s="109"/>
      <c r="D79" s="109"/>
    </row>
    <row r="80" spans="1:6" x14ac:dyDescent="0.2">
      <c r="A80" s="256"/>
      <c r="B80" s="109"/>
      <c r="C80" s="109"/>
      <c r="D80" s="109"/>
    </row>
    <row r="81" spans="1:4" x14ac:dyDescent="0.2">
      <c r="A81" s="137" t="s">
        <v>230</v>
      </c>
      <c r="B81" s="137"/>
      <c r="C81" s="137"/>
      <c r="D81" s="137"/>
    </row>
    <row r="82" spans="1:4" x14ac:dyDescent="0.2">
      <c r="A82" s="257" t="s">
        <v>124</v>
      </c>
      <c r="B82" s="109"/>
      <c r="C82" s="109"/>
      <c r="D82" s="258"/>
    </row>
  </sheetData>
  <autoFilter ref="A3:F3" xr:uid="{00000000-0009-0000-0000-000031000000}"/>
  <mergeCells count="2">
    <mergeCell ref="A2:B2"/>
    <mergeCell ref="B72:C72"/>
  </mergeCells>
  <conditionalFormatting sqref="A4:F71">
    <cfRule type="expression" dxfId="1" priority="1">
      <formula>MOD(ROW(),2)=0</formula>
    </cfRule>
  </conditionalFormatting>
  <hyperlinks>
    <hyperlink ref="A2:B2" location="TOC!A1" display="Return to Table of Contents" xr:uid="{00000000-0004-0000-3100-000000000000}"/>
  </hyperlinks>
  <pageMargins left="0.25" right="0.25" top="0.75" bottom="0.75" header="0.3" footer="0.3"/>
  <pageSetup scale="47" orientation="portrait" r:id="rId1"/>
  <headerFooter>
    <oddHeader>&amp;L2022-23 &amp;"Arial,Italic"Survey of Dental Education&amp;"Arial,Regular" 
Report 3 - Finances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53B98-5552-4967-BCB8-957D1BE0B684}">
  <sheetPr>
    <tabColor rgb="FF0070C0"/>
    <pageSetUpPr fitToPage="1"/>
  </sheetPr>
  <dimension ref="A1:M44"/>
  <sheetViews>
    <sheetView workbookViewId="0">
      <pane ySplit="3" topLeftCell="A4" activePane="bottomLeft" state="frozen"/>
      <selection pane="bottomLeft"/>
    </sheetView>
  </sheetViews>
  <sheetFormatPr defaultColWidth="9.140625" defaultRowHeight="12.75" x14ac:dyDescent="0.2"/>
  <cols>
    <col min="1" max="1" width="11.140625" style="1" customWidth="1"/>
    <col min="2" max="3" width="15.85546875" style="1" customWidth="1"/>
    <col min="4" max="4" width="13.85546875" style="1" customWidth="1"/>
    <col min="5" max="5" width="15.85546875" style="1" customWidth="1"/>
    <col min="6" max="6" width="13.85546875" style="1" customWidth="1"/>
    <col min="7" max="7" width="15.85546875" style="1" customWidth="1"/>
    <col min="8" max="8" width="13.85546875" style="1" customWidth="1"/>
    <col min="9" max="9" width="19.85546875" style="1" customWidth="1"/>
    <col min="10" max="12" width="9.140625" style="1"/>
    <col min="13" max="13" width="28.5703125" style="1" customWidth="1"/>
    <col min="14" max="16384" width="9.140625" style="1"/>
  </cols>
  <sheetData>
    <row r="1" spans="1:13" ht="15" x14ac:dyDescent="0.25">
      <c r="A1" s="3" t="s">
        <v>7</v>
      </c>
      <c r="B1" s="30"/>
      <c r="C1" s="30"/>
      <c r="D1" s="30"/>
      <c r="E1" s="30"/>
      <c r="F1" s="30"/>
      <c r="G1" s="30"/>
      <c r="H1" s="30"/>
      <c r="I1" s="30"/>
    </row>
    <row r="2" spans="1:13" ht="20.25" customHeight="1" x14ac:dyDescent="0.2">
      <c r="A2" s="382" t="s">
        <v>64</v>
      </c>
      <c r="B2" s="382"/>
      <c r="C2" s="382"/>
      <c r="D2" s="30"/>
      <c r="E2" s="30"/>
      <c r="F2" s="30"/>
      <c r="G2" s="30"/>
      <c r="H2" s="30"/>
      <c r="I2" s="30"/>
    </row>
    <row r="3" spans="1:13" ht="94.5" x14ac:dyDescent="0.2">
      <c r="A3" s="31" t="s">
        <v>127</v>
      </c>
      <c r="B3" s="31" t="s">
        <v>128</v>
      </c>
      <c r="C3" s="31" t="s">
        <v>129</v>
      </c>
      <c r="D3" s="31" t="s">
        <v>130</v>
      </c>
      <c r="E3" s="31" t="s">
        <v>131</v>
      </c>
      <c r="F3" s="31" t="s">
        <v>132</v>
      </c>
      <c r="G3" s="31" t="s">
        <v>133</v>
      </c>
      <c r="H3" s="31" t="s">
        <v>134</v>
      </c>
      <c r="I3" s="31" t="s">
        <v>135</v>
      </c>
    </row>
    <row r="4" spans="1:13" s="33" customFormat="1" ht="24.75" customHeight="1" thickBot="1" x14ac:dyDescent="0.3">
      <c r="A4" s="383" t="s">
        <v>136</v>
      </c>
      <c r="B4" s="383"/>
      <c r="C4" s="32"/>
      <c r="D4" s="32"/>
      <c r="E4" s="32"/>
      <c r="F4" s="32"/>
      <c r="G4" s="32"/>
      <c r="H4" s="32"/>
      <c r="I4" s="32"/>
    </row>
    <row r="5" spans="1:13" ht="20.100000000000001" customHeight="1" thickTop="1" x14ac:dyDescent="0.2">
      <c r="A5" s="34">
        <v>2012</v>
      </c>
      <c r="B5" s="35">
        <v>3511889967</v>
      </c>
      <c r="C5" s="36">
        <v>1155631919</v>
      </c>
      <c r="D5" s="37">
        <v>32.9</v>
      </c>
      <c r="E5" s="36">
        <v>437720784</v>
      </c>
      <c r="F5" s="45">
        <v>12.5</v>
      </c>
      <c r="G5" s="36">
        <v>707526508</v>
      </c>
      <c r="H5" s="45">
        <v>20.100000000000001</v>
      </c>
      <c r="I5" s="38">
        <v>3275388175</v>
      </c>
    </row>
    <row r="6" spans="1:13" ht="20.100000000000001" customHeight="1" x14ac:dyDescent="0.2">
      <c r="A6" s="39">
        <v>2013</v>
      </c>
      <c r="B6" s="40">
        <v>3699880388</v>
      </c>
      <c r="C6" s="41">
        <v>1265606708</v>
      </c>
      <c r="D6" s="42">
        <v>34.200000000000003</v>
      </c>
      <c r="E6" s="41">
        <v>410585691</v>
      </c>
      <c r="F6" s="43">
        <v>11.1</v>
      </c>
      <c r="G6" s="41">
        <v>730928308</v>
      </c>
      <c r="H6" s="43">
        <v>19.8</v>
      </c>
      <c r="I6" s="44">
        <v>3421548115</v>
      </c>
      <c r="L6" s="269"/>
      <c r="M6" s="270"/>
    </row>
    <row r="7" spans="1:13" ht="20.100000000000001" customHeight="1" x14ac:dyDescent="0.2">
      <c r="A7" s="34">
        <v>2014</v>
      </c>
      <c r="B7" s="35">
        <v>3616259926</v>
      </c>
      <c r="C7" s="36">
        <v>1362936866</v>
      </c>
      <c r="D7" s="37">
        <v>37.700000000000003</v>
      </c>
      <c r="E7" s="36">
        <v>406207496</v>
      </c>
      <c r="F7" s="37">
        <v>11.2</v>
      </c>
      <c r="G7" s="36">
        <v>741931880</v>
      </c>
      <c r="H7" s="37">
        <v>20.5</v>
      </c>
      <c r="I7" s="38">
        <v>3428820810</v>
      </c>
      <c r="L7" s="269"/>
      <c r="M7" s="270"/>
    </row>
    <row r="8" spans="1:13" ht="20.100000000000001" customHeight="1" x14ac:dyDescent="0.2">
      <c r="A8" s="39">
        <v>2015</v>
      </c>
      <c r="B8" s="40">
        <v>3692846165</v>
      </c>
      <c r="C8" s="41">
        <v>1447384583</v>
      </c>
      <c r="D8" s="42">
        <v>39.200000000000003</v>
      </c>
      <c r="E8" s="41">
        <v>442462097</v>
      </c>
      <c r="F8" s="43">
        <v>12</v>
      </c>
      <c r="G8" s="41">
        <v>774540847</v>
      </c>
      <c r="H8" s="43">
        <v>21</v>
      </c>
      <c r="I8" s="44">
        <v>3585540219</v>
      </c>
      <c r="L8" s="33"/>
      <c r="M8" s="33"/>
    </row>
    <row r="9" spans="1:13" ht="20.100000000000001" customHeight="1" x14ac:dyDescent="0.2">
      <c r="A9" s="34">
        <v>2016</v>
      </c>
      <c r="B9" s="35">
        <v>3877151840</v>
      </c>
      <c r="C9" s="36">
        <v>1574850880</v>
      </c>
      <c r="D9" s="37">
        <v>40.6</v>
      </c>
      <c r="E9" s="36">
        <v>445925274</v>
      </c>
      <c r="F9" s="45">
        <v>11.5</v>
      </c>
      <c r="G9" s="36">
        <v>827364687</v>
      </c>
      <c r="H9" s="45">
        <v>21.3</v>
      </c>
      <c r="I9" s="38">
        <v>3650444542</v>
      </c>
      <c r="L9" s="271"/>
      <c r="M9" s="271"/>
    </row>
    <row r="10" spans="1:13" ht="20.100000000000001" customHeight="1" x14ac:dyDescent="0.2">
      <c r="A10" s="39">
        <v>2017</v>
      </c>
      <c r="B10" s="40">
        <v>4027005142</v>
      </c>
      <c r="C10" s="41">
        <v>1628826579</v>
      </c>
      <c r="D10" s="42">
        <v>40.4</v>
      </c>
      <c r="E10" s="41">
        <v>443815380</v>
      </c>
      <c r="F10" s="43">
        <v>11</v>
      </c>
      <c r="G10" s="41">
        <v>851875308</v>
      </c>
      <c r="H10" s="43">
        <v>21.2</v>
      </c>
      <c r="I10" s="44">
        <v>3820641351</v>
      </c>
      <c r="L10" s="269"/>
      <c r="M10" s="270"/>
    </row>
    <row r="11" spans="1:13" ht="20.100000000000001" customHeight="1" x14ac:dyDescent="0.2">
      <c r="A11" s="34">
        <v>2018</v>
      </c>
      <c r="B11" s="35">
        <v>4216919761</v>
      </c>
      <c r="C11" s="36">
        <v>1732110318</v>
      </c>
      <c r="D11" s="37">
        <v>41.1</v>
      </c>
      <c r="E11" s="36">
        <v>437042612</v>
      </c>
      <c r="F11" s="45">
        <v>10.4</v>
      </c>
      <c r="G11" s="36">
        <v>884582675</v>
      </c>
      <c r="H11" s="45">
        <v>21</v>
      </c>
      <c r="I11" s="38">
        <v>3985617362</v>
      </c>
      <c r="L11" s="269"/>
      <c r="M11" s="270"/>
    </row>
    <row r="12" spans="1:13" ht="20.100000000000001" customHeight="1" x14ac:dyDescent="0.2">
      <c r="A12" s="39">
        <v>2019</v>
      </c>
      <c r="B12" s="40">
        <v>4284542036</v>
      </c>
      <c r="C12" s="41">
        <v>1812785193</v>
      </c>
      <c r="D12" s="42">
        <v>42.3</v>
      </c>
      <c r="E12" s="41">
        <v>441426763</v>
      </c>
      <c r="F12" s="43">
        <v>10.3</v>
      </c>
      <c r="G12" s="41">
        <v>922194054</v>
      </c>
      <c r="H12" s="43">
        <v>21.5</v>
      </c>
      <c r="I12" s="44">
        <v>4092524888</v>
      </c>
      <c r="L12" s="33"/>
      <c r="M12" s="33"/>
    </row>
    <row r="13" spans="1:13" ht="20.100000000000001" customHeight="1" x14ac:dyDescent="0.2">
      <c r="A13" s="34">
        <v>2020</v>
      </c>
      <c r="B13" s="35">
        <v>4185074870</v>
      </c>
      <c r="C13" s="36">
        <v>1906079132</v>
      </c>
      <c r="D13" s="37">
        <v>45.3</v>
      </c>
      <c r="E13" s="36">
        <v>438007983.81999999</v>
      </c>
      <c r="F13" s="45">
        <v>10.6</v>
      </c>
      <c r="G13" s="36">
        <v>731735127</v>
      </c>
      <c r="H13" s="45">
        <v>17.399999999999999</v>
      </c>
      <c r="I13" s="38">
        <v>3968177735.0999999</v>
      </c>
    </row>
    <row r="14" spans="1:13" ht="20.100000000000001" customHeight="1" x14ac:dyDescent="0.2">
      <c r="A14" s="39">
        <v>2021</v>
      </c>
      <c r="B14" s="40">
        <v>4438125556</v>
      </c>
      <c r="C14" s="41">
        <v>1987647239</v>
      </c>
      <c r="D14" s="42">
        <v>44.8</v>
      </c>
      <c r="E14" s="41">
        <v>440868021</v>
      </c>
      <c r="F14" s="42">
        <v>9.9</v>
      </c>
      <c r="G14" s="41">
        <v>823706163</v>
      </c>
      <c r="H14" s="43">
        <v>18.600000000000001</v>
      </c>
      <c r="I14" s="44">
        <v>3983273314</v>
      </c>
    </row>
    <row r="15" spans="1:13" ht="20.100000000000001" customHeight="1" x14ac:dyDescent="0.2">
      <c r="A15" s="34">
        <v>2022</v>
      </c>
      <c r="B15" s="35">
        <v>4731497690</v>
      </c>
      <c r="C15" s="36">
        <v>2037023032</v>
      </c>
      <c r="D15" s="37">
        <v>43.1</v>
      </c>
      <c r="E15" s="36">
        <v>481830345</v>
      </c>
      <c r="F15" s="37">
        <v>10.199999999999999</v>
      </c>
      <c r="G15" s="36">
        <v>957617947</v>
      </c>
      <c r="H15" s="37">
        <v>20.2</v>
      </c>
      <c r="I15" s="267">
        <v>4351696676</v>
      </c>
      <c r="J15" s="203"/>
    </row>
    <row r="16" spans="1:13" ht="24.75" customHeight="1" thickBot="1" x14ac:dyDescent="0.25">
      <c r="A16" s="46" t="s">
        <v>137</v>
      </c>
      <c r="B16" s="47"/>
      <c r="C16" s="47"/>
      <c r="D16" s="47"/>
      <c r="E16" s="47"/>
      <c r="F16" s="47"/>
      <c r="G16" s="47"/>
      <c r="H16" s="47"/>
      <c r="I16" s="47"/>
    </row>
    <row r="17" spans="1:10" ht="20.100000000000001" customHeight="1" thickTop="1" x14ac:dyDescent="0.2">
      <c r="A17" s="48">
        <v>2012</v>
      </c>
      <c r="B17" s="49">
        <v>2198370395</v>
      </c>
      <c r="C17" s="50">
        <v>494199709</v>
      </c>
      <c r="D17" s="51">
        <v>22.5</v>
      </c>
      <c r="E17" s="52">
        <v>426684837</v>
      </c>
      <c r="F17" s="51">
        <v>19.399999999999999</v>
      </c>
      <c r="G17" s="52">
        <v>460135436</v>
      </c>
      <c r="H17" s="51">
        <v>20.9</v>
      </c>
      <c r="I17" s="53">
        <v>2017436012</v>
      </c>
    </row>
    <row r="18" spans="1:10" ht="20.100000000000001" customHeight="1" x14ac:dyDescent="0.2">
      <c r="A18" s="54">
        <v>2013</v>
      </c>
      <c r="B18" s="55">
        <v>2307495309</v>
      </c>
      <c r="C18" s="56">
        <v>530741996</v>
      </c>
      <c r="D18" s="61">
        <v>23</v>
      </c>
      <c r="E18" s="58">
        <v>399433751</v>
      </c>
      <c r="F18" s="57">
        <v>17.3</v>
      </c>
      <c r="G18" s="58">
        <v>481144659</v>
      </c>
      <c r="H18" s="57">
        <v>20.9</v>
      </c>
      <c r="I18" s="59">
        <v>2117874554</v>
      </c>
    </row>
    <row r="19" spans="1:10" ht="20.100000000000001" customHeight="1" x14ac:dyDescent="0.2">
      <c r="A19" s="48">
        <v>2014</v>
      </c>
      <c r="B19" s="49">
        <v>2263778848</v>
      </c>
      <c r="C19" s="50">
        <v>568171778</v>
      </c>
      <c r="D19" s="60">
        <v>25.1</v>
      </c>
      <c r="E19" s="52">
        <v>396204254</v>
      </c>
      <c r="F19" s="51">
        <v>17.5</v>
      </c>
      <c r="G19" s="52">
        <v>492303321</v>
      </c>
      <c r="H19" s="51">
        <v>21.7</v>
      </c>
      <c r="I19" s="53">
        <v>2155307013</v>
      </c>
    </row>
    <row r="20" spans="1:10" ht="20.100000000000001" customHeight="1" x14ac:dyDescent="0.2">
      <c r="A20" s="54">
        <v>2015</v>
      </c>
      <c r="B20" s="55">
        <v>2272735232</v>
      </c>
      <c r="C20" s="56">
        <v>590942771</v>
      </c>
      <c r="D20" s="61">
        <v>26</v>
      </c>
      <c r="E20" s="58">
        <v>431629459</v>
      </c>
      <c r="F20" s="61">
        <v>19</v>
      </c>
      <c r="G20" s="58">
        <v>513277430</v>
      </c>
      <c r="H20" s="57">
        <v>22.6</v>
      </c>
      <c r="I20" s="59">
        <v>2262614129</v>
      </c>
    </row>
    <row r="21" spans="1:10" ht="20.100000000000001" customHeight="1" x14ac:dyDescent="0.2">
      <c r="A21" s="48">
        <v>2016</v>
      </c>
      <c r="B21" s="49">
        <v>2347851827</v>
      </c>
      <c r="C21" s="50">
        <v>629376900</v>
      </c>
      <c r="D21" s="60">
        <v>26.8</v>
      </c>
      <c r="E21" s="52">
        <v>437140412</v>
      </c>
      <c r="F21" s="60">
        <v>18.600000000000001</v>
      </c>
      <c r="G21" s="52">
        <v>544790410</v>
      </c>
      <c r="H21" s="51">
        <v>23.2</v>
      </c>
      <c r="I21" s="53">
        <v>2249952884</v>
      </c>
    </row>
    <row r="22" spans="1:10" ht="20.100000000000001" customHeight="1" x14ac:dyDescent="0.2">
      <c r="A22" s="54">
        <v>2017</v>
      </c>
      <c r="B22" s="55">
        <v>2449968189</v>
      </c>
      <c r="C22" s="56">
        <v>645656607</v>
      </c>
      <c r="D22" s="61">
        <v>26.4</v>
      </c>
      <c r="E22" s="58">
        <v>434731760</v>
      </c>
      <c r="F22" s="61">
        <v>17.7</v>
      </c>
      <c r="G22" s="58">
        <v>560394461</v>
      </c>
      <c r="H22" s="57">
        <v>22.9</v>
      </c>
      <c r="I22" s="59">
        <v>2368600176</v>
      </c>
    </row>
    <row r="23" spans="1:10" ht="20.100000000000001" customHeight="1" x14ac:dyDescent="0.2">
      <c r="A23" s="48">
        <v>2018</v>
      </c>
      <c r="B23" s="49">
        <v>2557583703</v>
      </c>
      <c r="C23" s="50">
        <v>683667829</v>
      </c>
      <c r="D23" s="60">
        <v>26.7</v>
      </c>
      <c r="E23" s="52">
        <v>426256160</v>
      </c>
      <c r="F23" s="60">
        <v>16.7</v>
      </c>
      <c r="G23" s="52">
        <v>587757136</v>
      </c>
      <c r="H23" s="60">
        <v>23</v>
      </c>
      <c r="I23" s="53">
        <v>2480097592</v>
      </c>
    </row>
    <row r="24" spans="1:10" ht="20.100000000000001" customHeight="1" x14ac:dyDescent="0.2">
      <c r="A24" s="54">
        <v>2019</v>
      </c>
      <c r="B24" s="55">
        <v>2556427456</v>
      </c>
      <c r="C24" s="56">
        <v>709964378</v>
      </c>
      <c r="D24" s="57">
        <v>27.8</v>
      </c>
      <c r="E24" s="58">
        <v>432632996</v>
      </c>
      <c r="F24" s="57">
        <v>16.899999999999999</v>
      </c>
      <c r="G24" s="58">
        <v>605997772</v>
      </c>
      <c r="H24" s="61">
        <v>23.7</v>
      </c>
      <c r="I24" s="59">
        <v>2494861836</v>
      </c>
    </row>
    <row r="25" spans="1:10" ht="20.100000000000001" customHeight="1" x14ac:dyDescent="0.2">
      <c r="A25" s="48">
        <v>2020</v>
      </c>
      <c r="B25" s="49">
        <v>2491736279.3000002</v>
      </c>
      <c r="C25" s="50">
        <v>745371134</v>
      </c>
      <c r="D25" s="51">
        <v>29.9</v>
      </c>
      <c r="E25" s="52">
        <v>430194401.81999999</v>
      </c>
      <c r="F25" s="51">
        <v>17.3</v>
      </c>
      <c r="G25" s="52">
        <v>496091076</v>
      </c>
      <c r="H25" s="60">
        <v>19.899999999999999</v>
      </c>
      <c r="I25" s="53">
        <v>2393622344.8299999</v>
      </c>
    </row>
    <row r="26" spans="1:10" ht="20.100000000000001" customHeight="1" x14ac:dyDescent="0.2">
      <c r="A26" s="54">
        <v>2021</v>
      </c>
      <c r="B26" s="55">
        <v>2630629582</v>
      </c>
      <c r="C26" s="56">
        <v>769007623</v>
      </c>
      <c r="D26" s="57">
        <v>29.2</v>
      </c>
      <c r="E26" s="58">
        <v>430838043</v>
      </c>
      <c r="F26" s="57">
        <v>16.399999999999999</v>
      </c>
      <c r="G26" s="58">
        <v>557657076</v>
      </c>
      <c r="H26" s="61">
        <v>21.2</v>
      </c>
      <c r="I26" s="59">
        <v>2404665458</v>
      </c>
    </row>
    <row r="27" spans="1:10" ht="20.100000000000001" customHeight="1" x14ac:dyDescent="0.2">
      <c r="A27" s="48">
        <v>2022</v>
      </c>
      <c r="B27" s="49">
        <v>2752237688</v>
      </c>
      <c r="C27" s="50">
        <v>774537760</v>
      </c>
      <c r="D27" s="51">
        <v>28.1</v>
      </c>
      <c r="E27" s="52">
        <v>473227860</v>
      </c>
      <c r="F27" s="51">
        <v>17.2</v>
      </c>
      <c r="G27" s="52">
        <v>645022475</v>
      </c>
      <c r="H27" s="51">
        <v>23.4</v>
      </c>
      <c r="I27" s="268">
        <v>2594269990</v>
      </c>
      <c r="J27" s="203"/>
    </row>
    <row r="28" spans="1:10" ht="24.75" customHeight="1" thickBot="1" x14ac:dyDescent="0.25">
      <c r="A28" s="46" t="s">
        <v>138</v>
      </c>
      <c r="B28" s="47"/>
      <c r="C28" s="47"/>
      <c r="D28" s="47"/>
      <c r="E28" s="47"/>
      <c r="F28" s="47"/>
      <c r="G28" s="47"/>
      <c r="H28" s="47"/>
      <c r="I28" s="47"/>
    </row>
    <row r="29" spans="1:10" ht="20.100000000000001" customHeight="1" thickTop="1" x14ac:dyDescent="0.2">
      <c r="A29" s="48">
        <v>2012</v>
      </c>
      <c r="B29" s="49">
        <v>1313519572</v>
      </c>
      <c r="C29" s="50">
        <v>661432210</v>
      </c>
      <c r="D29" s="51">
        <v>50.4</v>
      </c>
      <c r="E29" s="52">
        <v>11035947</v>
      </c>
      <c r="F29" s="51">
        <v>0.8</v>
      </c>
      <c r="G29" s="52">
        <v>247391072</v>
      </c>
      <c r="H29" s="51">
        <v>18.8</v>
      </c>
      <c r="I29" s="53">
        <v>1257952162</v>
      </c>
    </row>
    <row r="30" spans="1:10" ht="20.100000000000001" customHeight="1" x14ac:dyDescent="0.2">
      <c r="A30" s="54">
        <v>2013</v>
      </c>
      <c r="B30" s="55">
        <v>1392385079</v>
      </c>
      <c r="C30" s="56">
        <v>734864712</v>
      </c>
      <c r="D30" s="57">
        <v>52.8</v>
      </c>
      <c r="E30" s="58">
        <v>11151940</v>
      </c>
      <c r="F30" s="57">
        <v>0.8</v>
      </c>
      <c r="G30" s="58">
        <v>249783649</v>
      </c>
      <c r="H30" s="57">
        <v>17.899999999999999</v>
      </c>
      <c r="I30" s="59">
        <v>1303673561</v>
      </c>
    </row>
    <row r="31" spans="1:10" ht="20.100000000000001" customHeight="1" x14ac:dyDescent="0.2">
      <c r="A31" s="48">
        <v>2014</v>
      </c>
      <c r="B31" s="49">
        <v>1352481079</v>
      </c>
      <c r="C31" s="50">
        <v>794765088</v>
      </c>
      <c r="D31" s="51">
        <v>58.8</v>
      </c>
      <c r="E31" s="52">
        <v>10003242</v>
      </c>
      <c r="F31" s="51">
        <v>0.7</v>
      </c>
      <c r="G31" s="52">
        <v>249628559</v>
      </c>
      <c r="H31" s="51">
        <v>18.5</v>
      </c>
      <c r="I31" s="53">
        <v>1273513796</v>
      </c>
    </row>
    <row r="32" spans="1:10" ht="20.100000000000001" customHeight="1" x14ac:dyDescent="0.2">
      <c r="A32" s="54">
        <v>2015</v>
      </c>
      <c r="B32" s="55">
        <v>1420110501</v>
      </c>
      <c r="C32" s="56">
        <v>856441718</v>
      </c>
      <c r="D32" s="57">
        <v>60.3</v>
      </c>
      <c r="E32" s="58">
        <v>10832638</v>
      </c>
      <c r="F32" s="57">
        <v>0.8</v>
      </c>
      <c r="G32" s="58">
        <v>261263417</v>
      </c>
      <c r="H32" s="57">
        <v>18.399999999999999</v>
      </c>
      <c r="I32" s="59">
        <v>1322926090</v>
      </c>
    </row>
    <row r="33" spans="1:10" ht="20.100000000000001" customHeight="1" x14ac:dyDescent="0.2">
      <c r="A33" s="48">
        <v>2016</v>
      </c>
      <c r="B33" s="49">
        <v>1529300014</v>
      </c>
      <c r="C33" s="50">
        <v>945473980</v>
      </c>
      <c r="D33" s="51">
        <v>61.8</v>
      </c>
      <c r="E33" s="52">
        <v>8784862</v>
      </c>
      <c r="F33" s="51">
        <v>0.6</v>
      </c>
      <c r="G33" s="52">
        <v>282574277</v>
      </c>
      <c r="H33" s="51">
        <v>18.5</v>
      </c>
      <c r="I33" s="53">
        <v>1400491658</v>
      </c>
    </row>
    <row r="34" spans="1:10" ht="20.100000000000001" customHeight="1" x14ac:dyDescent="0.2">
      <c r="A34" s="54">
        <v>2017</v>
      </c>
      <c r="B34" s="55">
        <v>1577036953</v>
      </c>
      <c r="C34" s="56">
        <v>983169972</v>
      </c>
      <c r="D34" s="57">
        <v>62.3</v>
      </c>
      <c r="E34" s="58">
        <v>9083620</v>
      </c>
      <c r="F34" s="57">
        <v>0.6</v>
      </c>
      <c r="G34" s="58">
        <v>291480847</v>
      </c>
      <c r="H34" s="57">
        <v>18.5</v>
      </c>
      <c r="I34" s="59">
        <v>1452041175</v>
      </c>
    </row>
    <row r="35" spans="1:10" ht="20.100000000000001" customHeight="1" x14ac:dyDescent="0.2">
      <c r="A35" s="48">
        <v>2018</v>
      </c>
      <c r="B35" s="49">
        <v>1659336058</v>
      </c>
      <c r="C35" s="50">
        <v>1048442489</v>
      </c>
      <c r="D35" s="51">
        <v>63.2</v>
      </c>
      <c r="E35" s="52">
        <v>10786452</v>
      </c>
      <c r="F35" s="51">
        <v>0.7</v>
      </c>
      <c r="G35" s="52">
        <v>296825539</v>
      </c>
      <c r="H35" s="51">
        <v>17.899999999999999</v>
      </c>
      <c r="I35" s="53">
        <v>1505519770</v>
      </c>
    </row>
    <row r="36" spans="1:10" ht="20.100000000000001" customHeight="1" x14ac:dyDescent="0.2">
      <c r="A36" s="54">
        <v>2019</v>
      </c>
      <c r="B36" s="55">
        <v>1728114580</v>
      </c>
      <c r="C36" s="56">
        <v>1102820815</v>
      </c>
      <c r="D36" s="57">
        <v>63.8</v>
      </c>
      <c r="E36" s="58">
        <v>8793767</v>
      </c>
      <c r="F36" s="57">
        <v>0.5</v>
      </c>
      <c r="G36" s="58">
        <v>316196282</v>
      </c>
      <c r="H36" s="57">
        <v>18.3</v>
      </c>
      <c r="I36" s="59">
        <v>1597663052</v>
      </c>
    </row>
    <row r="37" spans="1:10" ht="20.100000000000001" customHeight="1" x14ac:dyDescent="0.2">
      <c r="A37" s="48">
        <v>2020</v>
      </c>
      <c r="B37" s="49">
        <v>1693338591</v>
      </c>
      <c r="C37" s="50">
        <v>1160707998</v>
      </c>
      <c r="D37" s="51">
        <v>68.5</v>
      </c>
      <c r="E37" s="52">
        <v>7813582</v>
      </c>
      <c r="F37" s="51">
        <v>0.5</v>
      </c>
      <c r="G37" s="52">
        <v>235644051</v>
      </c>
      <c r="H37" s="51">
        <v>13.9</v>
      </c>
      <c r="I37" s="53">
        <v>1574555390</v>
      </c>
    </row>
    <row r="38" spans="1:10" ht="20.100000000000001" customHeight="1" x14ac:dyDescent="0.2">
      <c r="A38" s="54">
        <v>2021</v>
      </c>
      <c r="B38" s="55">
        <v>1807495974</v>
      </c>
      <c r="C38" s="56">
        <v>1218639616</v>
      </c>
      <c r="D38" s="57">
        <v>67.400000000000006</v>
      </c>
      <c r="E38" s="58">
        <v>10029978</v>
      </c>
      <c r="F38" s="57">
        <v>0.6</v>
      </c>
      <c r="G38" s="58">
        <v>266049087</v>
      </c>
      <c r="H38" s="57">
        <v>14.7</v>
      </c>
      <c r="I38" s="59">
        <v>1578607856</v>
      </c>
    </row>
    <row r="39" spans="1:10" ht="20.100000000000001" customHeight="1" x14ac:dyDescent="0.2">
      <c r="A39" s="48">
        <v>2022</v>
      </c>
      <c r="B39" s="49">
        <v>1979260002</v>
      </c>
      <c r="C39" s="50">
        <v>1262485272</v>
      </c>
      <c r="D39" s="51">
        <v>63.8</v>
      </c>
      <c r="E39" s="52">
        <v>8602485</v>
      </c>
      <c r="F39" s="51">
        <v>0.4</v>
      </c>
      <c r="G39" s="52">
        <v>312595472</v>
      </c>
      <c r="H39" s="51">
        <v>15.8</v>
      </c>
      <c r="I39" s="268">
        <v>1757426686</v>
      </c>
      <c r="J39" s="203"/>
    </row>
    <row r="40" spans="1:10" ht="14.25" x14ac:dyDescent="0.2">
      <c r="A40" s="30"/>
      <c r="B40" s="30"/>
      <c r="C40" s="30"/>
      <c r="D40" s="30"/>
      <c r="E40" s="30"/>
      <c r="F40" s="30"/>
      <c r="G40" s="30"/>
      <c r="H40" s="30"/>
      <c r="I40" s="30"/>
    </row>
    <row r="41" spans="1:10" x14ac:dyDescent="0.2">
      <c r="A41" s="92" t="s">
        <v>139</v>
      </c>
    </row>
    <row r="42" spans="1:10" ht="14.25" x14ac:dyDescent="0.2">
      <c r="A42" s="30"/>
      <c r="B42" s="30"/>
      <c r="C42" s="30"/>
      <c r="D42" s="30"/>
      <c r="E42" s="30"/>
      <c r="F42" s="30"/>
      <c r="G42" s="30"/>
      <c r="H42" s="30"/>
      <c r="I42" s="30"/>
    </row>
    <row r="43" spans="1:10" ht="14.25" x14ac:dyDescent="0.2">
      <c r="A43" s="137" t="s">
        <v>140</v>
      </c>
      <c r="B43" s="29"/>
      <c r="C43" s="29"/>
      <c r="D43" s="29"/>
      <c r="E43" s="29"/>
      <c r="F43" s="29"/>
      <c r="G43" s="30"/>
      <c r="H43" s="30"/>
      <c r="I43" s="30"/>
    </row>
    <row r="44" spans="1:10" x14ac:dyDescent="0.2">
      <c r="A44" s="29" t="s">
        <v>124</v>
      </c>
      <c r="B44" s="29"/>
      <c r="C44" s="29"/>
      <c r="D44" s="29"/>
      <c r="E44" s="29"/>
      <c r="F44" s="62"/>
    </row>
  </sheetData>
  <mergeCells count="2">
    <mergeCell ref="A2:C2"/>
    <mergeCell ref="A4:B4"/>
  </mergeCells>
  <hyperlinks>
    <hyperlink ref="A2:C2" location="TOC!A1" display="Return to Table of Contents" xr:uid="{76271E3E-E9FE-4A35-A729-F0E4C1B397EF}"/>
  </hyperlinks>
  <pageMargins left="0.25" right="0.25" top="0.75" bottom="0.75" header="0.3" footer="0.3"/>
  <pageSetup scale="75" orientation="portrait" r:id="rId1"/>
  <headerFooter>
    <oddHeader>&amp;L2022-23 &amp;"Arial,Italic"Survey of Dental Education&amp;"Arial,Regular" 
Report 3 - Finances</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A1:F82"/>
  <sheetViews>
    <sheetView workbookViewId="0">
      <pane ySplit="3" topLeftCell="A4" activePane="bottomLeft" state="frozen"/>
      <selection pane="bottomLeft"/>
    </sheetView>
  </sheetViews>
  <sheetFormatPr defaultColWidth="9.140625" defaultRowHeight="12.75" x14ac:dyDescent="0.2"/>
  <cols>
    <col min="1" max="1" width="11.140625" style="1" bestFit="1" customWidth="1"/>
    <col min="2" max="2" width="16.85546875" style="1" customWidth="1"/>
    <col min="3" max="3" width="23.42578125" style="1" customWidth="1"/>
    <col min="4" max="4" width="17.5703125" style="1" customWidth="1"/>
    <col min="5" max="6" width="18" style="1" customWidth="1"/>
    <col min="7" max="16384" width="9.140625" style="1"/>
  </cols>
  <sheetData>
    <row r="1" spans="1:6" ht="15" x14ac:dyDescent="0.25">
      <c r="A1" s="3" t="s">
        <v>63</v>
      </c>
      <c r="B1" s="30"/>
      <c r="C1" s="30"/>
      <c r="D1" s="30"/>
      <c r="E1" s="30"/>
      <c r="F1" s="30"/>
    </row>
    <row r="2" spans="1:6" ht="18" customHeight="1" x14ac:dyDescent="0.2">
      <c r="A2" s="382" t="s">
        <v>64</v>
      </c>
      <c r="B2" s="382"/>
      <c r="C2" s="30"/>
      <c r="D2" s="30"/>
      <c r="E2" s="30"/>
      <c r="F2" s="30"/>
    </row>
    <row r="3" spans="1:6" ht="85.9" customHeight="1" x14ac:dyDescent="0.2">
      <c r="A3" s="31" t="s">
        <v>307</v>
      </c>
      <c r="B3" s="250" t="s">
        <v>396</v>
      </c>
      <c r="C3" s="31" t="s">
        <v>309</v>
      </c>
      <c r="D3" s="31" t="s">
        <v>717</v>
      </c>
      <c r="E3" s="31" t="s">
        <v>731</v>
      </c>
      <c r="F3" s="31" t="s">
        <v>732</v>
      </c>
    </row>
    <row r="4" spans="1:6" ht="18" customHeight="1" x14ac:dyDescent="0.2">
      <c r="A4" s="336">
        <v>1</v>
      </c>
      <c r="B4" s="336">
        <v>5065</v>
      </c>
      <c r="C4" s="337" t="s">
        <v>322</v>
      </c>
      <c r="D4" s="336" t="s">
        <v>722</v>
      </c>
      <c r="E4" s="341">
        <v>83294545</v>
      </c>
      <c r="F4" s="341">
        <v>824698</v>
      </c>
    </row>
    <row r="5" spans="1:6" ht="18" customHeight="1" x14ac:dyDescent="0.2">
      <c r="A5" s="336">
        <v>2</v>
      </c>
      <c r="B5" s="336">
        <v>3954</v>
      </c>
      <c r="C5" s="337" t="s">
        <v>316</v>
      </c>
      <c r="D5" s="336" t="s">
        <v>722</v>
      </c>
      <c r="E5" s="341">
        <v>16111997</v>
      </c>
      <c r="F5" s="341">
        <v>435459</v>
      </c>
    </row>
    <row r="6" spans="1:6" ht="18" customHeight="1" x14ac:dyDescent="0.2">
      <c r="A6" s="336">
        <v>3</v>
      </c>
      <c r="B6" s="336">
        <v>1980</v>
      </c>
      <c r="C6" s="337" t="s">
        <v>322</v>
      </c>
      <c r="D6" s="336" t="s">
        <v>722</v>
      </c>
      <c r="E6" s="341">
        <v>61911038</v>
      </c>
      <c r="F6" s="341">
        <v>205685</v>
      </c>
    </row>
    <row r="7" spans="1:6" ht="18" customHeight="1" x14ac:dyDescent="0.2">
      <c r="A7" s="336">
        <v>4</v>
      </c>
      <c r="B7" s="336">
        <v>7653</v>
      </c>
      <c r="C7" s="337" t="s">
        <v>322</v>
      </c>
      <c r="D7" s="336" t="s">
        <v>722</v>
      </c>
      <c r="E7" s="341">
        <v>43334398</v>
      </c>
      <c r="F7" s="341">
        <v>182077</v>
      </c>
    </row>
    <row r="8" spans="1:6" ht="18" customHeight="1" x14ac:dyDescent="0.2">
      <c r="A8" s="336">
        <v>5</v>
      </c>
      <c r="B8" s="336">
        <v>2178</v>
      </c>
      <c r="C8" s="337" t="s">
        <v>322</v>
      </c>
      <c r="D8" s="336" t="s">
        <v>722</v>
      </c>
      <c r="E8" s="341">
        <v>36496872</v>
      </c>
      <c r="F8" s="341">
        <v>179788</v>
      </c>
    </row>
    <row r="9" spans="1:6" ht="18" customHeight="1" x14ac:dyDescent="0.2">
      <c r="A9" s="336">
        <v>6</v>
      </c>
      <c r="B9" s="336">
        <v>6241</v>
      </c>
      <c r="C9" s="337" t="s">
        <v>322</v>
      </c>
      <c r="D9" s="336" t="s">
        <v>723</v>
      </c>
      <c r="E9" s="341">
        <v>90857173</v>
      </c>
      <c r="F9" s="341">
        <v>177109</v>
      </c>
    </row>
    <row r="10" spans="1:6" ht="18" customHeight="1" x14ac:dyDescent="0.2">
      <c r="A10" s="336">
        <v>7</v>
      </c>
      <c r="B10" s="336">
        <v>3393</v>
      </c>
      <c r="C10" s="337" t="s">
        <v>322</v>
      </c>
      <c r="D10" s="336" t="s">
        <v>723</v>
      </c>
      <c r="E10" s="341">
        <v>75486455</v>
      </c>
      <c r="F10" s="341">
        <v>175143</v>
      </c>
    </row>
    <row r="11" spans="1:6" ht="18" customHeight="1" x14ac:dyDescent="0.2">
      <c r="A11" s="336">
        <v>8</v>
      </c>
      <c r="B11" s="336">
        <v>6299</v>
      </c>
      <c r="C11" s="337" t="s">
        <v>316</v>
      </c>
      <c r="D11" s="336" t="s">
        <v>722</v>
      </c>
      <c r="E11" s="341">
        <v>36893200</v>
      </c>
      <c r="F11" s="341">
        <v>170015</v>
      </c>
    </row>
    <row r="12" spans="1:6" ht="18" customHeight="1" x14ac:dyDescent="0.2">
      <c r="A12" s="336">
        <v>9</v>
      </c>
      <c r="B12" s="336">
        <v>1825</v>
      </c>
      <c r="C12" s="337" t="s">
        <v>322</v>
      </c>
      <c r="D12" s="336" t="s">
        <v>724</v>
      </c>
      <c r="E12" s="341">
        <v>95117416</v>
      </c>
      <c r="F12" s="341">
        <v>163996</v>
      </c>
    </row>
    <row r="13" spans="1:6" ht="18" customHeight="1" x14ac:dyDescent="0.2">
      <c r="A13" s="336">
        <v>10</v>
      </c>
      <c r="B13" s="336">
        <v>2854</v>
      </c>
      <c r="C13" s="337" t="s">
        <v>322</v>
      </c>
      <c r="D13" s="336" t="s">
        <v>723</v>
      </c>
      <c r="E13" s="341">
        <v>76234795</v>
      </c>
      <c r="F13" s="341">
        <v>154010</v>
      </c>
    </row>
    <row r="14" spans="1:6" ht="18" customHeight="1" x14ac:dyDescent="0.2">
      <c r="A14" s="336">
        <v>11</v>
      </c>
      <c r="B14" s="336">
        <v>9973</v>
      </c>
      <c r="C14" s="337" t="s">
        <v>316</v>
      </c>
      <c r="D14" s="336" t="s">
        <v>724</v>
      </c>
      <c r="E14" s="341">
        <v>81442030</v>
      </c>
      <c r="F14" s="341">
        <v>149985</v>
      </c>
    </row>
    <row r="15" spans="1:6" ht="18" customHeight="1" x14ac:dyDescent="0.2">
      <c r="A15" s="336">
        <v>12</v>
      </c>
      <c r="B15" s="336">
        <v>1268</v>
      </c>
      <c r="C15" s="337" t="s">
        <v>316</v>
      </c>
      <c r="D15" s="336" t="s">
        <v>723</v>
      </c>
      <c r="E15" s="341">
        <v>42488126</v>
      </c>
      <c r="F15" s="341">
        <v>145507</v>
      </c>
    </row>
    <row r="16" spans="1:6" ht="18" customHeight="1" x14ac:dyDescent="0.2">
      <c r="A16" s="336">
        <v>13</v>
      </c>
      <c r="B16" s="336">
        <v>5005</v>
      </c>
      <c r="C16" s="337" t="s">
        <v>322</v>
      </c>
      <c r="D16" s="336" t="s">
        <v>723</v>
      </c>
      <c r="E16" s="341">
        <v>49479558</v>
      </c>
      <c r="F16" s="341">
        <v>136684</v>
      </c>
    </row>
    <row r="17" spans="1:6" ht="18" customHeight="1" x14ac:dyDescent="0.2">
      <c r="A17" s="336">
        <v>14</v>
      </c>
      <c r="B17" s="336">
        <v>9470</v>
      </c>
      <c r="C17" s="337" t="s">
        <v>322</v>
      </c>
      <c r="D17" s="336" t="s">
        <v>724</v>
      </c>
      <c r="E17" s="341">
        <v>84068278</v>
      </c>
      <c r="F17" s="341">
        <v>135813</v>
      </c>
    </row>
    <row r="18" spans="1:6" ht="18" customHeight="1" x14ac:dyDescent="0.2">
      <c r="A18" s="336">
        <v>15</v>
      </c>
      <c r="B18" s="336">
        <v>4965</v>
      </c>
      <c r="C18" s="337" t="s">
        <v>322</v>
      </c>
      <c r="D18" s="336" t="s">
        <v>723</v>
      </c>
      <c r="E18" s="341">
        <v>58281739</v>
      </c>
      <c r="F18" s="341">
        <v>133674</v>
      </c>
    </row>
    <row r="19" spans="1:6" ht="18" customHeight="1" x14ac:dyDescent="0.2">
      <c r="A19" s="336">
        <v>16</v>
      </c>
      <c r="B19" s="336">
        <v>3979</v>
      </c>
      <c r="C19" s="337" t="s">
        <v>322</v>
      </c>
      <c r="D19" s="336" t="s">
        <v>723</v>
      </c>
      <c r="E19" s="341">
        <v>45531923</v>
      </c>
      <c r="F19" s="341">
        <v>132746</v>
      </c>
    </row>
    <row r="20" spans="1:6" ht="18" customHeight="1" x14ac:dyDescent="0.2">
      <c r="A20" s="336">
        <v>17</v>
      </c>
      <c r="B20" s="336">
        <v>4745</v>
      </c>
      <c r="C20" s="337" t="s">
        <v>322</v>
      </c>
      <c r="D20" s="336" t="s">
        <v>724</v>
      </c>
      <c r="E20" s="341">
        <v>86807921</v>
      </c>
      <c r="F20" s="341">
        <v>131927</v>
      </c>
    </row>
    <row r="21" spans="1:6" ht="18" customHeight="1" x14ac:dyDescent="0.2">
      <c r="A21" s="336">
        <v>18</v>
      </c>
      <c r="B21" s="336">
        <v>9333</v>
      </c>
      <c r="C21" s="337" t="s">
        <v>322</v>
      </c>
      <c r="D21" s="336" t="s">
        <v>723</v>
      </c>
      <c r="E21" s="341">
        <v>75787674</v>
      </c>
      <c r="F21" s="341">
        <v>131805</v>
      </c>
    </row>
    <row r="22" spans="1:6" ht="18" customHeight="1" x14ac:dyDescent="0.2">
      <c r="A22" s="336">
        <v>19</v>
      </c>
      <c r="B22" s="336">
        <v>3251</v>
      </c>
      <c r="C22" s="337" t="s">
        <v>322</v>
      </c>
      <c r="D22" s="336" t="s">
        <v>723</v>
      </c>
      <c r="E22" s="341">
        <v>61382428</v>
      </c>
      <c r="F22" s="341">
        <v>131159</v>
      </c>
    </row>
    <row r="23" spans="1:6" ht="18" customHeight="1" x14ac:dyDescent="0.2">
      <c r="A23" s="336">
        <v>20</v>
      </c>
      <c r="B23" s="336">
        <v>8589</v>
      </c>
      <c r="C23" s="337" t="s">
        <v>322</v>
      </c>
      <c r="D23" s="336" t="s">
        <v>722</v>
      </c>
      <c r="E23" s="341">
        <v>27234528</v>
      </c>
      <c r="F23" s="341">
        <v>129688</v>
      </c>
    </row>
    <row r="24" spans="1:6" ht="18" customHeight="1" x14ac:dyDescent="0.2">
      <c r="A24" s="336">
        <v>21</v>
      </c>
      <c r="B24" s="336">
        <v>6670</v>
      </c>
      <c r="C24" s="337" t="s">
        <v>316</v>
      </c>
      <c r="D24" s="336" t="s">
        <v>723</v>
      </c>
      <c r="E24" s="341">
        <v>60357454</v>
      </c>
      <c r="F24" s="341">
        <v>128147</v>
      </c>
    </row>
    <row r="25" spans="1:6" ht="18" customHeight="1" x14ac:dyDescent="0.2">
      <c r="A25" s="336">
        <v>22</v>
      </c>
      <c r="B25" s="336">
        <v>9947</v>
      </c>
      <c r="C25" s="337" t="s">
        <v>322</v>
      </c>
      <c r="D25" s="336" t="s">
        <v>722</v>
      </c>
      <c r="E25" s="341">
        <v>28138659</v>
      </c>
      <c r="F25" s="341">
        <v>127324</v>
      </c>
    </row>
    <row r="26" spans="1:6" ht="18" customHeight="1" x14ac:dyDescent="0.2">
      <c r="A26" s="336">
        <v>23</v>
      </c>
      <c r="B26" s="336">
        <v>9270</v>
      </c>
      <c r="C26" s="337" t="s">
        <v>322</v>
      </c>
      <c r="D26" s="336" t="s">
        <v>723</v>
      </c>
      <c r="E26" s="341">
        <v>62506556</v>
      </c>
      <c r="F26" s="341">
        <v>125768</v>
      </c>
    </row>
    <row r="27" spans="1:6" ht="18" customHeight="1" x14ac:dyDescent="0.2">
      <c r="A27" s="336">
        <v>24</v>
      </c>
      <c r="B27" s="336">
        <v>3723</v>
      </c>
      <c r="C27" s="337" t="s">
        <v>316</v>
      </c>
      <c r="D27" s="336" t="s">
        <v>724</v>
      </c>
      <c r="E27" s="341">
        <v>93542063</v>
      </c>
      <c r="F27" s="341">
        <v>124557</v>
      </c>
    </row>
    <row r="28" spans="1:6" ht="18" customHeight="1" x14ac:dyDescent="0.2">
      <c r="A28" s="336">
        <v>25</v>
      </c>
      <c r="B28" s="336">
        <v>3318</v>
      </c>
      <c r="C28" s="337" t="s">
        <v>322</v>
      </c>
      <c r="D28" s="336" t="s">
        <v>723</v>
      </c>
      <c r="E28" s="341">
        <v>61871048</v>
      </c>
      <c r="F28" s="341">
        <v>120372</v>
      </c>
    </row>
    <row r="29" spans="1:6" ht="18" customHeight="1" x14ac:dyDescent="0.2">
      <c r="A29" s="336">
        <v>26</v>
      </c>
      <c r="B29" s="336">
        <v>7483</v>
      </c>
      <c r="C29" s="337" t="s">
        <v>322</v>
      </c>
      <c r="D29" s="336" t="s">
        <v>723</v>
      </c>
      <c r="E29" s="341">
        <v>63066966</v>
      </c>
      <c r="F29" s="341">
        <v>120357</v>
      </c>
    </row>
    <row r="30" spans="1:6" ht="18" customHeight="1" x14ac:dyDescent="0.2">
      <c r="A30" s="336">
        <v>27</v>
      </c>
      <c r="B30" s="336">
        <v>4786</v>
      </c>
      <c r="C30" s="337" t="s">
        <v>322</v>
      </c>
      <c r="D30" s="336" t="s">
        <v>723</v>
      </c>
      <c r="E30" s="341">
        <v>75025829</v>
      </c>
      <c r="F30" s="341">
        <v>119278</v>
      </c>
    </row>
    <row r="31" spans="1:6" ht="18" customHeight="1" x14ac:dyDescent="0.2">
      <c r="A31" s="336">
        <v>28</v>
      </c>
      <c r="B31" s="336">
        <v>9909</v>
      </c>
      <c r="C31" s="337" t="s">
        <v>322</v>
      </c>
      <c r="D31" s="336" t="s">
        <v>723</v>
      </c>
      <c r="E31" s="341">
        <v>54298640</v>
      </c>
      <c r="F31" s="341">
        <v>117530</v>
      </c>
    </row>
    <row r="32" spans="1:6" ht="18" customHeight="1" x14ac:dyDescent="0.2">
      <c r="A32" s="336">
        <v>29</v>
      </c>
      <c r="B32" s="336">
        <v>4430</v>
      </c>
      <c r="C32" s="337" t="s">
        <v>322</v>
      </c>
      <c r="D32" s="336" t="s">
        <v>723</v>
      </c>
      <c r="E32" s="341">
        <v>55963168</v>
      </c>
      <c r="F32" s="341">
        <v>115151</v>
      </c>
    </row>
    <row r="33" spans="1:6" ht="18" customHeight="1" x14ac:dyDescent="0.2">
      <c r="A33" s="336">
        <v>30</v>
      </c>
      <c r="B33" s="336">
        <v>2132</v>
      </c>
      <c r="C33" s="337" t="s">
        <v>322</v>
      </c>
      <c r="D33" s="336" t="s">
        <v>723</v>
      </c>
      <c r="E33" s="341">
        <v>62022600</v>
      </c>
      <c r="F33" s="341">
        <v>113595</v>
      </c>
    </row>
    <row r="34" spans="1:6" ht="18" customHeight="1" x14ac:dyDescent="0.2">
      <c r="A34" s="336">
        <v>31</v>
      </c>
      <c r="B34" s="336">
        <v>1461</v>
      </c>
      <c r="C34" s="337" t="s">
        <v>316</v>
      </c>
      <c r="D34" s="336" t="s">
        <v>724</v>
      </c>
      <c r="E34" s="341">
        <v>90493449</v>
      </c>
      <c r="F34" s="341">
        <v>112414</v>
      </c>
    </row>
    <row r="35" spans="1:6" ht="18" customHeight="1" x14ac:dyDescent="0.2">
      <c r="A35" s="336">
        <v>32</v>
      </c>
      <c r="B35" s="336">
        <v>9102</v>
      </c>
      <c r="C35" s="337" t="s">
        <v>322</v>
      </c>
      <c r="D35" s="336" t="s">
        <v>724</v>
      </c>
      <c r="E35" s="341">
        <v>64976494</v>
      </c>
      <c r="F35" s="341">
        <v>109758</v>
      </c>
    </row>
    <row r="36" spans="1:6" ht="18" customHeight="1" x14ac:dyDescent="0.2">
      <c r="A36" s="336">
        <v>33</v>
      </c>
      <c r="B36" s="336">
        <v>3678</v>
      </c>
      <c r="C36" s="337" t="s">
        <v>316</v>
      </c>
      <c r="D36" s="336" t="s">
        <v>724</v>
      </c>
      <c r="E36" s="341">
        <v>199851400</v>
      </c>
      <c r="F36" s="341">
        <v>109568</v>
      </c>
    </row>
    <row r="37" spans="1:6" ht="18" customHeight="1" x14ac:dyDescent="0.2">
      <c r="A37" s="336">
        <v>34</v>
      </c>
      <c r="B37" s="336">
        <v>1528</v>
      </c>
      <c r="C37" s="337" t="s">
        <v>316</v>
      </c>
      <c r="D37" s="336" t="s">
        <v>724</v>
      </c>
      <c r="E37" s="341">
        <v>89766988</v>
      </c>
      <c r="F37" s="341">
        <v>109073</v>
      </c>
    </row>
    <row r="38" spans="1:6" ht="18" customHeight="1" x14ac:dyDescent="0.2">
      <c r="A38" s="336">
        <v>35</v>
      </c>
      <c r="B38" s="336">
        <v>1729</v>
      </c>
      <c r="C38" s="337" t="s">
        <v>322</v>
      </c>
      <c r="D38" s="336" t="s">
        <v>722</v>
      </c>
      <c r="E38" s="341">
        <v>22768197</v>
      </c>
      <c r="F38" s="341">
        <v>108939</v>
      </c>
    </row>
    <row r="39" spans="1:6" ht="18" customHeight="1" x14ac:dyDescent="0.2">
      <c r="A39" s="336">
        <v>36</v>
      </c>
      <c r="B39" s="336">
        <v>7214</v>
      </c>
      <c r="C39" s="337" t="s">
        <v>316</v>
      </c>
      <c r="D39" s="336" t="s">
        <v>724</v>
      </c>
      <c r="E39" s="341">
        <v>63555000</v>
      </c>
      <c r="F39" s="341">
        <v>106995</v>
      </c>
    </row>
    <row r="40" spans="1:6" ht="18" customHeight="1" x14ac:dyDescent="0.2">
      <c r="A40" s="336">
        <v>37</v>
      </c>
      <c r="B40" s="336">
        <v>6806</v>
      </c>
      <c r="C40" s="337" t="s">
        <v>316</v>
      </c>
      <c r="D40" s="336" t="s">
        <v>724</v>
      </c>
      <c r="E40" s="341">
        <v>112238507</v>
      </c>
      <c r="F40" s="341">
        <v>106691</v>
      </c>
    </row>
    <row r="41" spans="1:6" ht="18" customHeight="1" x14ac:dyDescent="0.2">
      <c r="A41" s="336">
        <v>38</v>
      </c>
      <c r="B41" s="336">
        <v>7798</v>
      </c>
      <c r="C41" s="337" t="s">
        <v>322</v>
      </c>
      <c r="D41" s="336" t="s">
        <v>723</v>
      </c>
      <c r="E41" s="341">
        <v>59613137</v>
      </c>
      <c r="F41" s="341">
        <v>104037</v>
      </c>
    </row>
    <row r="42" spans="1:6" ht="18" customHeight="1" x14ac:dyDescent="0.2">
      <c r="A42" s="336">
        <v>39</v>
      </c>
      <c r="B42" s="336">
        <v>6276</v>
      </c>
      <c r="C42" s="337" t="s">
        <v>322</v>
      </c>
      <c r="D42" s="336" t="s">
        <v>722</v>
      </c>
      <c r="E42" s="341">
        <v>30645390</v>
      </c>
      <c r="F42" s="341">
        <v>103183</v>
      </c>
    </row>
    <row r="43" spans="1:6" ht="18" customHeight="1" x14ac:dyDescent="0.2">
      <c r="A43" s="336">
        <v>40</v>
      </c>
      <c r="B43" s="336">
        <v>9942</v>
      </c>
      <c r="C43" s="337" t="s">
        <v>316</v>
      </c>
      <c r="D43" s="336" t="s">
        <v>723</v>
      </c>
      <c r="E43" s="341">
        <v>33095915</v>
      </c>
      <c r="F43" s="341">
        <v>102782</v>
      </c>
    </row>
    <row r="44" spans="1:6" ht="18" customHeight="1" x14ac:dyDescent="0.2">
      <c r="A44" s="336">
        <v>41</v>
      </c>
      <c r="B44" s="336">
        <v>4582</v>
      </c>
      <c r="C44" s="337" t="s">
        <v>316</v>
      </c>
      <c r="D44" s="336" t="s">
        <v>723</v>
      </c>
      <c r="E44" s="341">
        <v>43644358</v>
      </c>
      <c r="F44" s="341">
        <v>101263</v>
      </c>
    </row>
    <row r="45" spans="1:6" ht="18" customHeight="1" x14ac:dyDescent="0.2">
      <c r="A45" s="336">
        <v>42</v>
      </c>
      <c r="B45" s="336">
        <v>2091</v>
      </c>
      <c r="C45" s="337" t="s">
        <v>322</v>
      </c>
      <c r="D45" s="336" t="s">
        <v>723</v>
      </c>
      <c r="E45" s="341">
        <v>46248527</v>
      </c>
      <c r="F45" s="341">
        <v>100759</v>
      </c>
    </row>
    <row r="46" spans="1:6" ht="18" customHeight="1" x14ac:dyDescent="0.2">
      <c r="A46" s="336">
        <v>43</v>
      </c>
      <c r="B46" s="336">
        <v>2964</v>
      </c>
      <c r="C46" s="337" t="s">
        <v>316</v>
      </c>
      <c r="D46" s="336" t="s">
        <v>723</v>
      </c>
      <c r="E46" s="341">
        <v>44286575</v>
      </c>
      <c r="F46" s="341">
        <v>100423</v>
      </c>
    </row>
    <row r="47" spans="1:6" ht="18" customHeight="1" x14ac:dyDescent="0.2">
      <c r="A47" s="336">
        <v>44</v>
      </c>
      <c r="B47" s="336">
        <v>3232</v>
      </c>
      <c r="C47" s="337" t="s">
        <v>316</v>
      </c>
      <c r="D47" s="336" t="s">
        <v>723</v>
      </c>
      <c r="E47" s="341">
        <v>27664148</v>
      </c>
      <c r="F47" s="341">
        <v>96056</v>
      </c>
    </row>
    <row r="48" spans="1:6" ht="18" customHeight="1" x14ac:dyDescent="0.2">
      <c r="A48" s="336">
        <v>45</v>
      </c>
      <c r="B48" s="336">
        <v>6056</v>
      </c>
      <c r="C48" s="337" t="s">
        <v>322</v>
      </c>
      <c r="D48" s="336" t="s">
        <v>722</v>
      </c>
      <c r="E48" s="341">
        <v>34708322</v>
      </c>
      <c r="F48" s="341">
        <v>93553</v>
      </c>
    </row>
    <row r="49" spans="1:6" ht="18" customHeight="1" x14ac:dyDescent="0.2">
      <c r="A49" s="336">
        <v>46</v>
      </c>
      <c r="B49" s="336">
        <v>5641</v>
      </c>
      <c r="C49" s="337" t="s">
        <v>316</v>
      </c>
      <c r="D49" s="336" t="s">
        <v>723</v>
      </c>
      <c r="E49" s="341">
        <v>33811371</v>
      </c>
      <c r="F49" s="341">
        <v>93402</v>
      </c>
    </row>
    <row r="50" spans="1:6" ht="18" customHeight="1" x14ac:dyDescent="0.2">
      <c r="A50" s="336">
        <v>47</v>
      </c>
      <c r="B50" s="336">
        <v>4333</v>
      </c>
      <c r="C50" s="337" t="s">
        <v>316</v>
      </c>
      <c r="D50" s="336" t="s">
        <v>724</v>
      </c>
      <c r="E50" s="341">
        <v>53796600</v>
      </c>
      <c r="F50" s="341">
        <v>92913</v>
      </c>
    </row>
    <row r="51" spans="1:6" ht="18" customHeight="1" x14ac:dyDescent="0.2">
      <c r="A51" s="336">
        <v>48</v>
      </c>
      <c r="B51" s="336">
        <v>5143</v>
      </c>
      <c r="C51" s="337" t="s">
        <v>327</v>
      </c>
      <c r="D51" s="336" t="s">
        <v>724</v>
      </c>
      <c r="E51" s="341">
        <v>59115550</v>
      </c>
      <c r="F51" s="341">
        <v>92658</v>
      </c>
    </row>
    <row r="52" spans="1:6" ht="18" customHeight="1" x14ac:dyDescent="0.2">
      <c r="A52" s="336">
        <v>49</v>
      </c>
      <c r="B52" s="336">
        <v>5315</v>
      </c>
      <c r="C52" s="337" t="s">
        <v>322</v>
      </c>
      <c r="D52" s="336" t="s">
        <v>723</v>
      </c>
      <c r="E52" s="341">
        <v>32807003</v>
      </c>
      <c r="F52" s="341">
        <v>91384</v>
      </c>
    </row>
    <row r="53" spans="1:6" ht="18" customHeight="1" x14ac:dyDescent="0.2">
      <c r="A53" s="336">
        <v>50</v>
      </c>
      <c r="B53" s="336">
        <v>8288</v>
      </c>
      <c r="C53" s="337" t="s">
        <v>316</v>
      </c>
      <c r="D53" s="336" t="s">
        <v>724</v>
      </c>
      <c r="E53" s="341">
        <v>59795000</v>
      </c>
      <c r="F53" s="341">
        <v>90598</v>
      </c>
    </row>
    <row r="54" spans="1:6" ht="18" customHeight="1" x14ac:dyDescent="0.2">
      <c r="A54" s="336">
        <v>51</v>
      </c>
      <c r="B54" s="336">
        <v>2245</v>
      </c>
      <c r="C54" s="337" t="s">
        <v>322</v>
      </c>
      <c r="D54" s="336" t="s">
        <v>723</v>
      </c>
      <c r="E54" s="341">
        <v>34458195</v>
      </c>
      <c r="F54" s="341">
        <v>90441</v>
      </c>
    </row>
    <row r="55" spans="1:6" ht="18" customHeight="1" x14ac:dyDescent="0.2">
      <c r="A55" s="336">
        <v>52</v>
      </c>
      <c r="B55" s="336">
        <v>8708</v>
      </c>
      <c r="C55" s="337" t="s">
        <v>316</v>
      </c>
      <c r="D55" s="336" t="s">
        <v>724</v>
      </c>
      <c r="E55" s="341">
        <v>48251400</v>
      </c>
      <c r="F55" s="341">
        <v>88050</v>
      </c>
    </row>
    <row r="56" spans="1:6" ht="18" customHeight="1" x14ac:dyDescent="0.2">
      <c r="A56" s="336">
        <v>53</v>
      </c>
      <c r="B56" s="336">
        <v>8694</v>
      </c>
      <c r="C56" s="337" t="s">
        <v>322</v>
      </c>
      <c r="D56" s="336" t="s">
        <v>724</v>
      </c>
      <c r="E56" s="341">
        <v>51047975</v>
      </c>
      <c r="F56" s="341">
        <v>86669</v>
      </c>
    </row>
    <row r="57" spans="1:6" ht="18" customHeight="1" x14ac:dyDescent="0.2">
      <c r="A57" s="336">
        <v>54</v>
      </c>
      <c r="B57" s="336">
        <v>7332</v>
      </c>
      <c r="C57" s="337" t="s">
        <v>316</v>
      </c>
      <c r="D57" s="336" t="s">
        <v>722</v>
      </c>
      <c r="E57" s="341">
        <v>19078581</v>
      </c>
      <c r="F57" s="341">
        <v>84419</v>
      </c>
    </row>
    <row r="58" spans="1:6" ht="18" customHeight="1" x14ac:dyDescent="0.2">
      <c r="A58" s="336">
        <v>55</v>
      </c>
      <c r="B58" s="336">
        <v>3508</v>
      </c>
      <c r="C58" s="337" t="s">
        <v>327</v>
      </c>
      <c r="D58" s="336" t="s">
        <v>723</v>
      </c>
      <c r="E58" s="341">
        <v>36704876</v>
      </c>
      <c r="F58" s="341">
        <v>83993</v>
      </c>
    </row>
    <row r="59" spans="1:6" ht="18" customHeight="1" x14ac:dyDescent="0.2">
      <c r="A59" s="336">
        <v>56</v>
      </c>
      <c r="B59" s="336">
        <v>7249</v>
      </c>
      <c r="C59" s="337" t="s">
        <v>322</v>
      </c>
      <c r="D59" s="336" t="s">
        <v>723</v>
      </c>
      <c r="E59" s="341">
        <v>49220289</v>
      </c>
      <c r="F59" s="341">
        <v>83851</v>
      </c>
    </row>
    <row r="60" spans="1:6" ht="18" customHeight="1" x14ac:dyDescent="0.2">
      <c r="A60" s="336">
        <v>57</v>
      </c>
      <c r="B60" s="336">
        <v>6229</v>
      </c>
      <c r="C60" s="337" t="s">
        <v>316</v>
      </c>
      <c r="D60" s="336" t="s">
        <v>724</v>
      </c>
      <c r="E60" s="341">
        <v>38400553</v>
      </c>
      <c r="F60" s="341">
        <v>83479</v>
      </c>
    </row>
    <row r="61" spans="1:6" ht="18" customHeight="1" x14ac:dyDescent="0.2">
      <c r="A61" s="336">
        <v>58</v>
      </c>
      <c r="B61" s="336">
        <v>5073</v>
      </c>
      <c r="C61" s="337" t="s">
        <v>322</v>
      </c>
      <c r="D61" s="336" t="s">
        <v>723</v>
      </c>
      <c r="E61" s="341">
        <v>44420309</v>
      </c>
      <c r="F61" s="341">
        <v>82719</v>
      </c>
    </row>
    <row r="62" spans="1:6" ht="18" customHeight="1" x14ac:dyDescent="0.2">
      <c r="A62" s="336">
        <v>59</v>
      </c>
      <c r="B62" s="336">
        <v>6805</v>
      </c>
      <c r="C62" s="337" t="s">
        <v>322</v>
      </c>
      <c r="D62" s="336" t="s">
        <v>724</v>
      </c>
      <c r="E62" s="341">
        <v>56858975</v>
      </c>
      <c r="F62" s="341">
        <v>81343</v>
      </c>
    </row>
    <row r="63" spans="1:6" ht="18" customHeight="1" x14ac:dyDescent="0.2">
      <c r="A63" s="336">
        <v>60</v>
      </c>
      <c r="B63" s="336">
        <v>5255</v>
      </c>
      <c r="C63" s="337" t="s">
        <v>322</v>
      </c>
      <c r="D63" s="336" t="s">
        <v>723</v>
      </c>
      <c r="E63" s="341">
        <v>25201253</v>
      </c>
      <c r="F63" s="341">
        <v>80515</v>
      </c>
    </row>
    <row r="64" spans="1:6" ht="18" customHeight="1" x14ac:dyDescent="0.2">
      <c r="A64" s="336">
        <v>61</v>
      </c>
      <c r="B64" s="336">
        <v>6533</v>
      </c>
      <c r="C64" s="337" t="s">
        <v>316</v>
      </c>
      <c r="D64" s="336" t="s">
        <v>724</v>
      </c>
      <c r="E64" s="341">
        <v>52175115</v>
      </c>
      <c r="F64" s="341">
        <v>80393</v>
      </c>
    </row>
    <row r="65" spans="1:6" ht="18" customHeight="1" x14ac:dyDescent="0.2">
      <c r="A65" s="336">
        <v>62</v>
      </c>
      <c r="B65" s="336">
        <v>5442</v>
      </c>
      <c r="C65" s="337" t="s">
        <v>322</v>
      </c>
      <c r="D65" s="336" t="s">
        <v>722</v>
      </c>
      <c r="E65" s="341">
        <v>19712200</v>
      </c>
      <c r="F65" s="341">
        <v>78535</v>
      </c>
    </row>
    <row r="66" spans="1:6" ht="18" customHeight="1" x14ac:dyDescent="0.2">
      <c r="A66" s="336">
        <v>63</v>
      </c>
      <c r="B66" s="336">
        <v>5381</v>
      </c>
      <c r="C66" s="337" t="s">
        <v>322</v>
      </c>
      <c r="D66" s="336" t="s">
        <v>722</v>
      </c>
      <c r="E66" s="341">
        <v>24148932</v>
      </c>
      <c r="F66" s="341">
        <v>77153</v>
      </c>
    </row>
    <row r="67" spans="1:6" ht="18" customHeight="1" x14ac:dyDescent="0.2">
      <c r="A67" s="336">
        <v>64</v>
      </c>
      <c r="B67" s="336">
        <v>2609</v>
      </c>
      <c r="C67" s="337" t="s">
        <v>322</v>
      </c>
      <c r="D67" s="336" t="s">
        <v>723</v>
      </c>
      <c r="E67" s="341">
        <v>32364620</v>
      </c>
      <c r="F67" s="341">
        <v>72729</v>
      </c>
    </row>
    <row r="68" spans="1:6" ht="18" customHeight="1" x14ac:dyDescent="0.2">
      <c r="A68" s="336">
        <v>65</v>
      </c>
      <c r="B68" s="336">
        <v>6858</v>
      </c>
      <c r="C68" s="337" t="s">
        <v>316</v>
      </c>
      <c r="D68" s="336" t="s">
        <v>722</v>
      </c>
      <c r="E68" s="341">
        <v>16112285</v>
      </c>
      <c r="F68" s="341">
        <v>63434</v>
      </c>
    </row>
    <row r="69" spans="1:6" ht="18" customHeight="1" x14ac:dyDescent="0.2">
      <c r="A69" s="336">
        <v>66</v>
      </c>
      <c r="B69" s="336">
        <v>4577</v>
      </c>
      <c r="C69" s="337" t="s">
        <v>316</v>
      </c>
      <c r="D69" s="336" t="s">
        <v>723</v>
      </c>
      <c r="E69" s="341">
        <v>21361836</v>
      </c>
      <c r="F69" s="341">
        <v>61561</v>
      </c>
    </row>
    <row r="70" spans="1:6" ht="18" customHeight="1" x14ac:dyDescent="0.2">
      <c r="A70" s="336">
        <v>67</v>
      </c>
      <c r="B70" s="336">
        <v>5634</v>
      </c>
      <c r="C70" s="337" t="s">
        <v>327</v>
      </c>
      <c r="D70" s="336" t="s">
        <v>723</v>
      </c>
      <c r="E70" s="341">
        <v>23759500</v>
      </c>
      <c r="F70" s="341">
        <v>54620</v>
      </c>
    </row>
    <row r="71" spans="1:6" ht="18" customHeight="1" x14ac:dyDescent="0.2">
      <c r="A71" s="336">
        <v>68</v>
      </c>
      <c r="B71" s="336">
        <v>3346</v>
      </c>
      <c r="C71" s="337" t="s">
        <v>316</v>
      </c>
      <c r="D71" s="336" t="s">
        <v>723</v>
      </c>
      <c r="E71" s="341">
        <v>16846696</v>
      </c>
      <c r="F71" s="341">
        <v>40594</v>
      </c>
    </row>
    <row r="72" spans="1:6" ht="20.100000000000001" customHeight="1" x14ac:dyDescent="0.2">
      <c r="A72" s="251"/>
      <c r="B72" s="421" t="s">
        <v>692</v>
      </c>
      <c r="C72" s="422" t="s">
        <v>408</v>
      </c>
      <c r="D72" s="224"/>
      <c r="E72" s="252">
        <v>53794715</v>
      </c>
      <c r="F72" s="252">
        <v>113294</v>
      </c>
    </row>
    <row r="73" spans="1:6" ht="20.100000000000001" customHeight="1" x14ac:dyDescent="0.2">
      <c r="A73" s="251"/>
      <c r="B73" s="253" t="s">
        <v>400</v>
      </c>
      <c r="C73" s="254"/>
      <c r="D73" s="224"/>
      <c r="E73" s="252">
        <v>16111997</v>
      </c>
      <c r="F73" s="252">
        <v>40594</v>
      </c>
    </row>
    <row r="74" spans="1:6" ht="20.100000000000001" customHeight="1" x14ac:dyDescent="0.2">
      <c r="A74" s="251"/>
      <c r="B74" s="253" t="s">
        <v>401</v>
      </c>
      <c r="C74" s="254"/>
      <c r="D74" s="224"/>
      <c r="E74" s="252">
        <v>199851400</v>
      </c>
      <c r="F74" s="252">
        <v>824698</v>
      </c>
    </row>
    <row r="76" spans="1:6" x14ac:dyDescent="0.2">
      <c r="A76" s="285" t="s">
        <v>725</v>
      </c>
      <c r="B76" s="285"/>
      <c r="C76" s="285"/>
      <c r="D76" s="285"/>
    </row>
    <row r="77" spans="1:6" x14ac:dyDescent="0.2">
      <c r="A77" s="256" t="s">
        <v>726</v>
      </c>
      <c r="B77" s="109"/>
      <c r="C77" s="109"/>
      <c r="D77" s="109"/>
    </row>
    <row r="78" spans="1:6" x14ac:dyDescent="0.2">
      <c r="A78" s="256" t="s">
        <v>727</v>
      </c>
      <c r="B78" s="109"/>
      <c r="C78" s="109"/>
      <c r="D78" s="109"/>
    </row>
    <row r="79" spans="1:6" x14ac:dyDescent="0.2">
      <c r="A79" s="256" t="s">
        <v>728</v>
      </c>
      <c r="B79" s="109"/>
      <c r="C79" s="109"/>
      <c r="D79" s="109"/>
    </row>
    <row r="80" spans="1:6" x14ac:dyDescent="0.2">
      <c r="A80" s="256"/>
      <c r="B80" s="109"/>
      <c r="C80" s="109"/>
      <c r="D80" s="109"/>
    </row>
    <row r="81" spans="1:4" x14ac:dyDescent="0.2">
      <c r="A81" s="137" t="s">
        <v>230</v>
      </c>
      <c r="B81" s="137"/>
      <c r="C81" s="137"/>
      <c r="D81" s="137"/>
    </row>
    <row r="82" spans="1:4" x14ac:dyDescent="0.2">
      <c r="A82" s="257" t="s">
        <v>124</v>
      </c>
      <c r="B82" s="109"/>
      <c r="C82" s="109"/>
      <c r="D82" s="258"/>
    </row>
  </sheetData>
  <autoFilter ref="A3:F3" xr:uid="{00000000-0009-0000-0000-000032000000}"/>
  <mergeCells count="2">
    <mergeCell ref="A2:B2"/>
    <mergeCell ref="B72:C72"/>
  </mergeCells>
  <conditionalFormatting sqref="A4:F71">
    <cfRule type="expression" dxfId="0" priority="1">
      <formula>MOD(ROW(),2)=0</formula>
    </cfRule>
  </conditionalFormatting>
  <hyperlinks>
    <hyperlink ref="A2:B2" location="TOC!A1" display="Return to Table of Contents" xr:uid="{00000000-0004-0000-3200-000000000000}"/>
  </hyperlinks>
  <pageMargins left="0.25" right="0.25" top="0.75" bottom="0.75" header="0.3" footer="0.3"/>
  <pageSetup scale="47" orientation="portrait" r:id="rId1"/>
  <headerFooter>
    <oddHeader>&amp;L2022-23 &amp;"Arial,Italic"Survey of Dental Education&amp;"Arial,Regular" 
Report 3 - Finances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I71"/>
  <sheetViews>
    <sheetView workbookViewId="0">
      <pane ySplit="3" topLeftCell="A4" activePane="bottomLeft" state="frozen"/>
      <selection pane="bottomLeft"/>
    </sheetView>
  </sheetViews>
  <sheetFormatPr defaultColWidth="8.85546875" defaultRowHeight="12.75" x14ac:dyDescent="0.2"/>
  <cols>
    <col min="1" max="1" width="11.7109375" style="1" customWidth="1"/>
    <col min="2" max="2" width="54.42578125" style="1" customWidth="1"/>
    <col min="3" max="8" width="15.85546875" style="1" customWidth="1"/>
    <col min="9" max="16384" width="8.85546875" style="1"/>
  </cols>
  <sheetData>
    <row r="1" spans="1:9" ht="15" x14ac:dyDescent="0.25">
      <c r="A1" s="3" t="s">
        <v>8</v>
      </c>
    </row>
    <row r="2" spans="1:9" ht="23.1" customHeight="1" x14ac:dyDescent="0.2">
      <c r="A2" s="387" t="s">
        <v>64</v>
      </c>
      <c r="B2" s="387"/>
    </row>
    <row r="3" spans="1:9" ht="60.6" customHeight="1" x14ac:dyDescent="0.2">
      <c r="A3" s="63" t="s">
        <v>141</v>
      </c>
      <c r="B3" s="64" t="s">
        <v>142</v>
      </c>
      <c r="C3" s="293" t="s">
        <v>143</v>
      </c>
      <c r="D3" s="303" t="s">
        <v>144</v>
      </c>
      <c r="E3" s="293" t="s">
        <v>145</v>
      </c>
      <c r="F3" s="303" t="s">
        <v>146</v>
      </c>
      <c r="G3" s="293" t="s">
        <v>147</v>
      </c>
      <c r="H3" s="294" t="s">
        <v>148</v>
      </c>
    </row>
    <row r="4" spans="1:9" ht="20.100000000000001" customHeight="1" x14ac:dyDescent="0.2">
      <c r="A4" s="67"/>
      <c r="B4" s="68" t="s">
        <v>149</v>
      </c>
      <c r="C4" s="295"/>
      <c r="D4" s="304"/>
      <c r="E4" s="295"/>
      <c r="F4" s="304"/>
      <c r="G4" s="295"/>
      <c r="H4" s="296"/>
    </row>
    <row r="5" spans="1:9" ht="20.100000000000001" customHeight="1" x14ac:dyDescent="0.2">
      <c r="A5" s="71" t="s">
        <v>150</v>
      </c>
      <c r="B5" s="72" t="s">
        <v>151</v>
      </c>
      <c r="C5" s="297">
        <v>562690052</v>
      </c>
      <c r="D5" s="305">
        <f>C5/$C$64*100</f>
        <v>20.444820389364569</v>
      </c>
      <c r="E5" s="297">
        <v>1040634993</v>
      </c>
      <c r="F5" s="305">
        <f>E5/$E$64*100</f>
        <v>52.576972805415181</v>
      </c>
      <c r="G5" s="297">
        <v>1603325045</v>
      </c>
      <c r="H5" s="311">
        <v>33.9</v>
      </c>
      <c r="I5" s="287"/>
    </row>
    <row r="6" spans="1:9" ht="20.100000000000001" customHeight="1" x14ac:dyDescent="0.2">
      <c r="A6" s="75" t="s">
        <v>152</v>
      </c>
      <c r="B6" s="76" t="s">
        <v>153</v>
      </c>
      <c r="C6" s="298">
        <v>50501339</v>
      </c>
      <c r="D6" s="306">
        <f t="shared" ref="D6:D64" si="0">C6/$C$64*100</f>
        <v>1.8349192448090623</v>
      </c>
      <c r="E6" s="298">
        <v>97244156</v>
      </c>
      <c r="F6" s="306">
        <f t="shared" ref="F6:F64" si="1">E6/$E$64*100</f>
        <v>4.9131572356202247</v>
      </c>
      <c r="G6" s="298">
        <v>147745495</v>
      </c>
      <c r="H6" s="312">
        <v>3.1</v>
      </c>
      <c r="I6" s="287"/>
    </row>
    <row r="7" spans="1:9" ht="20.100000000000001" customHeight="1" x14ac:dyDescent="0.2">
      <c r="A7" s="71" t="s">
        <v>154</v>
      </c>
      <c r="B7" s="72" t="s">
        <v>155</v>
      </c>
      <c r="C7" s="297">
        <v>13342134</v>
      </c>
      <c r="D7" s="305">
        <f t="shared" si="0"/>
        <v>0.48477404615789127</v>
      </c>
      <c r="E7" s="297">
        <v>16753046</v>
      </c>
      <c r="F7" s="305">
        <f t="shared" si="1"/>
        <v>0.84642977592996393</v>
      </c>
      <c r="G7" s="297">
        <v>30095180</v>
      </c>
      <c r="H7" s="310">
        <v>0.6</v>
      </c>
      <c r="I7" s="287"/>
    </row>
    <row r="8" spans="1:9" ht="20.100000000000001" customHeight="1" x14ac:dyDescent="0.2">
      <c r="A8" s="75" t="s">
        <v>156</v>
      </c>
      <c r="B8" s="76" t="s">
        <v>157</v>
      </c>
      <c r="C8" s="298">
        <v>130975503</v>
      </c>
      <c r="D8" s="306">
        <f t="shared" si="0"/>
        <v>4.7588732459796184</v>
      </c>
      <c r="E8" s="298">
        <v>99723824</v>
      </c>
      <c r="F8" s="306">
        <f t="shared" si="1"/>
        <v>5.0384398158519454</v>
      </c>
      <c r="G8" s="298">
        <v>230699327</v>
      </c>
      <c r="H8" s="296">
        <v>4.9000000000000004</v>
      </c>
      <c r="I8" s="287"/>
    </row>
    <row r="9" spans="1:9" ht="20.100000000000001" customHeight="1" x14ac:dyDescent="0.2">
      <c r="A9" s="71" t="s">
        <v>158</v>
      </c>
      <c r="B9" s="72" t="s">
        <v>159</v>
      </c>
      <c r="C9" s="297">
        <v>12798157</v>
      </c>
      <c r="D9" s="305">
        <f t="shared" si="0"/>
        <v>0.46500914713148128</v>
      </c>
      <c r="E9" s="297">
        <v>4279098</v>
      </c>
      <c r="F9" s="305">
        <f t="shared" si="1"/>
        <v>0.21619686123480808</v>
      </c>
      <c r="G9" s="297">
        <v>17077255</v>
      </c>
      <c r="H9" s="310">
        <v>0.4</v>
      </c>
      <c r="I9" s="287"/>
    </row>
    <row r="10" spans="1:9" ht="20.100000000000001" customHeight="1" x14ac:dyDescent="0.2">
      <c r="A10" s="75" t="s">
        <v>160</v>
      </c>
      <c r="B10" s="76" t="s">
        <v>161</v>
      </c>
      <c r="C10" s="298">
        <v>4230575</v>
      </c>
      <c r="D10" s="306">
        <f t="shared" si="0"/>
        <v>0.15371401308999152</v>
      </c>
      <c r="E10" s="298">
        <v>3850155</v>
      </c>
      <c r="F10" s="306">
        <f t="shared" si="1"/>
        <v>0.19452497378361108</v>
      </c>
      <c r="G10" s="298">
        <v>8080730</v>
      </c>
      <c r="H10" s="296">
        <v>0.2</v>
      </c>
      <c r="I10" s="287"/>
    </row>
    <row r="11" spans="1:9" ht="20.100000000000001" customHeight="1" x14ac:dyDescent="0.2">
      <c r="A11" s="81"/>
      <c r="B11" s="78" t="s">
        <v>162</v>
      </c>
      <c r="C11" s="299">
        <v>774537760</v>
      </c>
      <c r="D11" s="307">
        <f t="shared" si="0"/>
        <v>28.142110086532611</v>
      </c>
      <c r="E11" s="299">
        <v>1262485272</v>
      </c>
      <c r="F11" s="307">
        <f t="shared" si="1"/>
        <v>63.785721467835735</v>
      </c>
      <c r="G11" s="299">
        <v>2037023032</v>
      </c>
      <c r="H11" s="313">
        <v>43.1</v>
      </c>
      <c r="I11" s="287"/>
    </row>
    <row r="12" spans="1:9" ht="20.100000000000001" customHeight="1" x14ac:dyDescent="0.2">
      <c r="A12" s="67"/>
      <c r="B12" s="80"/>
      <c r="C12" s="295"/>
      <c r="D12" s="306"/>
      <c r="E12" s="295"/>
      <c r="F12" s="306"/>
      <c r="G12" s="295"/>
      <c r="H12" s="296"/>
      <c r="I12" s="287"/>
    </row>
    <row r="13" spans="1:9" ht="20.100000000000001" customHeight="1" x14ac:dyDescent="0.2">
      <c r="A13" s="81">
        <v>12</v>
      </c>
      <c r="B13" s="78" t="s">
        <v>163</v>
      </c>
      <c r="C13" s="299">
        <v>3121370</v>
      </c>
      <c r="D13" s="307">
        <f t="shared" si="0"/>
        <v>0.11341207969098924</v>
      </c>
      <c r="E13" s="368">
        <v>0</v>
      </c>
      <c r="F13" s="369">
        <v>0</v>
      </c>
      <c r="G13" s="299">
        <v>3121370</v>
      </c>
      <c r="H13" s="313">
        <v>0.1</v>
      </c>
      <c r="I13" s="287"/>
    </row>
    <row r="14" spans="1:9" ht="20.100000000000001" customHeight="1" x14ac:dyDescent="0.2">
      <c r="A14" s="67"/>
      <c r="B14" s="80"/>
      <c r="C14" s="295"/>
      <c r="D14" s="306"/>
      <c r="E14" s="295"/>
      <c r="F14" s="306"/>
      <c r="G14" s="295"/>
      <c r="H14" s="296"/>
      <c r="I14" s="2"/>
    </row>
    <row r="15" spans="1:9" ht="20.100000000000001" customHeight="1" x14ac:dyDescent="0.2">
      <c r="A15" s="82"/>
      <c r="B15" s="83" t="s">
        <v>133</v>
      </c>
      <c r="C15" s="300"/>
      <c r="D15" s="305"/>
      <c r="E15" s="300"/>
      <c r="F15" s="305"/>
      <c r="G15" s="300"/>
      <c r="H15" s="310"/>
      <c r="I15" s="2"/>
    </row>
    <row r="16" spans="1:9" ht="20.100000000000001" customHeight="1" x14ac:dyDescent="0.2">
      <c r="A16" s="67"/>
      <c r="B16" s="85" t="s">
        <v>164</v>
      </c>
      <c r="C16" s="295"/>
      <c r="D16" s="306"/>
      <c r="E16" s="295"/>
      <c r="F16" s="306"/>
      <c r="G16" s="295"/>
      <c r="H16" s="296"/>
      <c r="I16" s="2"/>
    </row>
    <row r="17" spans="1:9" ht="20.100000000000001" customHeight="1" x14ac:dyDescent="0.2">
      <c r="A17" s="71" t="s">
        <v>165</v>
      </c>
      <c r="B17" s="72" t="s">
        <v>166</v>
      </c>
      <c r="C17" s="297">
        <v>133309406</v>
      </c>
      <c r="D17" s="305">
        <f t="shared" si="0"/>
        <v>4.8436734436578943</v>
      </c>
      <c r="E17" s="297">
        <v>119915241</v>
      </c>
      <c r="F17" s="305">
        <f t="shared" si="1"/>
        <v>6.0585896182830048</v>
      </c>
      <c r="G17" s="297">
        <v>253224647</v>
      </c>
      <c r="H17" s="311">
        <v>5.4</v>
      </c>
      <c r="I17" s="2"/>
    </row>
    <row r="18" spans="1:9" ht="20.100000000000001" customHeight="1" x14ac:dyDescent="0.2">
      <c r="A18" s="75" t="s">
        <v>167</v>
      </c>
      <c r="B18" s="76" t="s">
        <v>168</v>
      </c>
      <c r="C18" s="298">
        <v>241171060</v>
      </c>
      <c r="D18" s="306">
        <f t="shared" si="0"/>
        <v>8.7627264553322259</v>
      </c>
      <c r="E18" s="298">
        <v>103480839</v>
      </c>
      <c r="F18" s="306">
        <f t="shared" si="1"/>
        <v>5.2282589905032593</v>
      </c>
      <c r="G18" s="298">
        <v>344651899</v>
      </c>
      <c r="H18" s="312">
        <v>7.3</v>
      </c>
      <c r="I18" s="2"/>
    </row>
    <row r="19" spans="1:9" ht="20.100000000000001" customHeight="1" x14ac:dyDescent="0.2">
      <c r="A19" s="71" t="s">
        <v>169</v>
      </c>
      <c r="B19" s="72" t="s">
        <v>170</v>
      </c>
      <c r="C19" s="297">
        <v>2379914</v>
      </c>
      <c r="D19" s="305">
        <f t="shared" si="0"/>
        <v>8.6471964626334261E-2</v>
      </c>
      <c r="E19" s="297">
        <v>2071885</v>
      </c>
      <c r="F19" s="305">
        <f t="shared" si="1"/>
        <v>0.10467977920568315</v>
      </c>
      <c r="G19" s="297">
        <v>4451799</v>
      </c>
      <c r="H19" s="311">
        <v>0.1</v>
      </c>
      <c r="I19" s="2"/>
    </row>
    <row r="20" spans="1:9" ht="20.100000000000001" customHeight="1" x14ac:dyDescent="0.2">
      <c r="A20" s="87"/>
      <c r="B20" s="85" t="s">
        <v>171</v>
      </c>
      <c r="C20" s="301">
        <v>376860380</v>
      </c>
      <c r="D20" s="308">
        <f t="shared" si="0"/>
        <v>13.692871863616455</v>
      </c>
      <c r="E20" s="301">
        <v>225467965</v>
      </c>
      <c r="F20" s="308">
        <f t="shared" si="1"/>
        <v>11.391528387991947</v>
      </c>
      <c r="G20" s="301">
        <v>602328345</v>
      </c>
      <c r="H20" s="314">
        <v>12.7</v>
      </c>
      <c r="I20" s="2"/>
    </row>
    <row r="21" spans="1:9" ht="20.100000000000001" customHeight="1" x14ac:dyDescent="0.2">
      <c r="A21" s="81" t="s">
        <v>172</v>
      </c>
      <c r="B21" s="78" t="s">
        <v>173</v>
      </c>
      <c r="C21" s="299">
        <v>234829185</v>
      </c>
      <c r="D21" s="307">
        <f t="shared" si="0"/>
        <v>8.5323003178059817</v>
      </c>
      <c r="E21" s="299">
        <v>75845454</v>
      </c>
      <c r="F21" s="307">
        <f t="shared" si="1"/>
        <v>3.8320106465729511</v>
      </c>
      <c r="G21" s="299">
        <v>310674639</v>
      </c>
      <c r="H21" s="313">
        <v>6.6</v>
      </c>
      <c r="I21" s="2"/>
    </row>
    <row r="22" spans="1:9" ht="20.100000000000001" customHeight="1" x14ac:dyDescent="0.2">
      <c r="A22" s="87" t="s">
        <v>174</v>
      </c>
      <c r="B22" s="85" t="s">
        <v>175</v>
      </c>
      <c r="C22" s="301">
        <v>33332910</v>
      </c>
      <c r="D22" s="308">
        <f t="shared" si="0"/>
        <v>1.2111203238490063</v>
      </c>
      <c r="E22" s="301">
        <v>11282053</v>
      </c>
      <c r="F22" s="308">
        <f t="shared" si="1"/>
        <v>0.5700136914099071</v>
      </c>
      <c r="G22" s="301">
        <v>44614963</v>
      </c>
      <c r="H22" s="315">
        <v>0.9</v>
      </c>
      <c r="I22" s="2"/>
    </row>
    <row r="23" spans="1:9" ht="20.100000000000001" customHeight="1" x14ac:dyDescent="0.2">
      <c r="A23" s="81"/>
      <c r="B23" s="78" t="s">
        <v>176</v>
      </c>
      <c r="C23" s="299">
        <v>645022475</v>
      </c>
      <c r="D23" s="307">
        <f t="shared" si="0"/>
        <v>23.436292505271442</v>
      </c>
      <c r="E23" s="299">
        <v>312595472</v>
      </c>
      <c r="F23" s="307">
        <f t="shared" si="1"/>
        <v>15.793552725974806</v>
      </c>
      <c r="G23" s="299">
        <v>957617947</v>
      </c>
      <c r="H23" s="313">
        <v>20.2</v>
      </c>
      <c r="I23" s="2"/>
    </row>
    <row r="24" spans="1:9" ht="20.100000000000001" customHeight="1" x14ac:dyDescent="0.2">
      <c r="A24" s="67"/>
      <c r="B24" s="80"/>
      <c r="C24" s="295"/>
      <c r="D24" s="306"/>
      <c r="E24" s="295"/>
      <c r="F24" s="306"/>
      <c r="G24" s="295"/>
      <c r="H24" s="296"/>
      <c r="I24" s="2"/>
    </row>
    <row r="25" spans="1:9" ht="20.100000000000001" customHeight="1" x14ac:dyDescent="0.2">
      <c r="A25" s="82"/>
      <c r="B25" s="83" t="s">
        <v>177</v>
      </c>
      <c r="C25" s="300"/>
      <c r="D25" s="305"/>
      <c r="E25" s="300"/>
      <c r="F25" s="305"/>
      <c r="G25" s="300"/>
      <c r="H25" s="310"/>
      <c r="I25" s="2"/>
    </row>
    <row r="26" spans="1:9" ht="20.100000000000001" customHeight="1" x14ac:dyDescent="0.2">
      <c r="A26" s="75" t="s">
        <v>178</v>
      </c>
      <c r="B26" s="76" t="s">
        <v>179</v>
      </c>
      <c r="C26" s="298">
        <v>10365144</v>
      </c>
      <c r="D26" s="306">
        <f t="shared" si="0"/>
        <v>0.37660787966071918</v>
      </c>
      <c r="E26" s="298">
        <v>15238511</v>
      </c>
      <c r="F26" s="306">
        <f t="shared" si="1"/>
        <v>0.76990951085768466</v>
      </c>
      <c r="G26" s="298">
        <v>25603655</v>
      </c>
      <c r="H26" s="296">
        <v>0.5</v>
      </c>
      <c r="I26" s="2"/>
    </row>
    <row r="27" spans="1:9" ht="20.100000000000001" customHeight="1" x14ac:dyDescent="0.2">
      <c r="A27" s="71" t="s">
        <v>180</v>
      </c>
      <c r="B27" s="72" t="s">
        <v>181</v>
      </c>
      <c r="C27" s="297">
        <v>19233093</v>
      </c>
      <c r="D27" s="305">
        <f t="shared" si="0"/>
        <v>0.69881656965377625</v>
      </c>
      <c r="E27" s="297">
        <v>24759195</v>
      </c>
      <c r="F27" s="305">
        <f t="shared" si="1"/>
        <v>1.2509319126835969</v>
      </c>
      <c r="G27" s="297">
        <v>43992288</v>
      </c>
      <c r="H27" s="311">
        <v>0.9</v>
      </c>
      <c r="I27" s="2"/>
    </row>
    <row r="28" spans="1:9" ht="20.100000000000001" customHeight="1" x14ac:dyDescent="0.2">
      <c r="A28" s="87"/>
      <c r="B28" s="85" t="s">
        <v>182</v>
      </c>
      <c r="C28" s="301">
        <v>29598237</v>
      </c>
      <c r="D28" s="308">
        <f t="shared" si="0"/>
        <v>1.0754244493144953</v>
      </c>
      <c r="E28" s="301">
        <v>39997706</v>
      </c>
      <c r="F28" s="308">
        <f t="shared" si="1"/>
        <v>2.0208414235412815</v>
      </c>
      <c r="G28" s="301">
        <v>69595943</v>
      </c>
      <c r="H28" s="315">
        <v>1.5</v>
      </c>
      <c r="I28" s="2"/>
    </row>
    <row r="29" spans="1:9" ht="20.100000000000001" customHeight="1" x14ac:dyDescent="0.2">
      <c r="A29" s="82"/>
      <c r="B29" s="88"/>
      <c r="C29" s="300"/>
      <c r="D29" s="305"/>
      <c r="E29" s="300"/>
      <c r="F29" s="305"/>
      <c r="G29" s="300"/>
      <c r="H29" s="310"/>
      <c r="I29" s="2"/>
    </row>
    <row r="30" spans="1:9" ht="20.100000000000001" customHeight="1" x14ac:dyDescent="0.2">
      <c r="A30" s="87">
        <v>15</v>
      </c>
      <c r="B30" s="85" t="s">
        <v>183</v>
      </c>
      <c r="C30" s="301">
        <v>48252851</v>
      </c>
      <c r="D30" s="308">
        <f t="shared" si="0"/>
        <v>1.7532225218187623</v>
      </c>
      <c r="E30" s="301">
        <v>37289823</v>
      </c>
      <c r="F30" s="308">
        <f t="shared" si="1"/>
        <v>1.884028523908907</v>
      </c>
      <c r="G30" s="301">
        <v>85542674</v>
      </c>
      <c r="H30" s="314">
        <v>1.8</v>
      </c>
      <c r="I30" s="2"/>
    </row>
    <row r="31" spans="1:9" ht="20.100000000000001" customHeight="1" x14ac:dyDescent="0.2">
      <c r="A31" s="82"/>
      <c r="B31" s="88"/>
      <c r="C31" s="300"/>
      <c r="D31" s="305"/>
      <c r="E31" s="300"/>
      <c r="F31" s="305"/>
      <c r="G31" s="300"/>
      <c r="H31" s="310"/>
      <c r="I31" s="2"/>
    </row>
    <row r="32" spans="1:9" ht="20.100000000000001" customHeight="1" x14ac:dyDescent="0.2">
      <c r="A32" s="67"/>
      <c r="B32" s="68" t="s">
        <v>184</v>
      </c>
      <c r="C32" s="295"/>
      <c r="D32" s="306"/>
      <c r="E32" s="295"/>
      <c r="F32" s="306"/>
      <c r="G32" s="295"/>
      <c r="H32" s="296"/>
      <c r="I32" s="2"/>
    </row>
    <row r="33" spans="1:9" ht="20.100000000000001" customHeight="1" x14ac:dyDescent="0.2">
      <c r="A33" s="71" t="s">
        <v>185</v>
      </c>
      <c r="B33" s="72" t="s">
        <v>186</v>
      </c>
      <c r="C33" s="297">
        <v>34494152</v>
      </c>
      <c r="D33" s="305">
        <f t="shared" si="0"/>
        <v>1.2533129733088664</v>
      </c>
      <c r="E33" s="297">
        <v>3673132</v>
      </c>
      <c r="F33" s="305">
        <f t="shared" si="1"/>
        <v>0.18558107556805969</v>
      </c>
      <c r="G33" s="297">
        <v>38167284</v>
      </c>
      <c r="H33" s="310">
        <v>0.8</v>
      </c>
      <c r="I33" s="2"/>
    </row>
    <row r="34" spans="1:9" ht="20.100000000000001" customHeight="1" x14ac:dyDescent="0.2">
      <c r="A34" s="75" t="s">
        <v>187</v>
      </c>
      <c r="B34" s="76" t="s">
        <v>188</v>
      </c>
      <c r="C34" s="298">
        <v>46725934</v>
      </c>
      <c r="D34" s="306">
        <f t="shared" si="0"/>
        <v>1.6977434108881369</v>
      </c>
      <c r="E34" s="298">
        <v>8903369</v>
      </c>
      <c r="F34" s="306">
        <f t="shared" si="1"/>
        <v>0.44983322004200232</v>
      </c>
      <c r="G34" s="298">
        <v>55629303</v>
      </c>
      <c r="H34" s="296">
        <v>1.2</v>
      </c>
      <c r="I34" s="2"/>
    </row>
    <row r="35" spans="1:9" ht="20.100000000000001" customHeight="1" x14ac:dyDescent="0.2">
      <c r="A35" s="81"/>
      <c r="B35" s="78" t="s">
        <v>189</v>
      </c>
      <c r="C35" s="299">
        <v>81220086</v>
      </c>
      <c r="D35" s="307">
        <f t="shared" si="0"/>
        <v>2.951056384197003</v>
      </c>
      <c r="E35" s="299">
        <v>12576501</v>
      </c>
      <c r="F35" s="307">
        <f t="shared" si="1"/>
        <v>0.63541429561006202</v>
      </c>
      <c r="G35" s="299">
        <v>93796587</v>
      </c>
      <c r="H35" s="316">
        <v>2</v>
      </c>
      <c r="I35" s="2"/>
    </row>
    <row r="36" spans="1:9" ht="20.100000000000001" customHeight="1" x14ac:dyDescent="0.2">
      <c r="A36" s="67"/>
      <c r="B36" s="80"/>
      <c r="C36" s="295"/>
      <c r="D36" s="306"/>
      <c r="E36" s="295"/>
      <c r="F36" s="306"/>
      <c r="G36" s="295"/>
      <c r="H36" s="296"/>
      <c r="I36" s="2"/>
    </row>
    <row r="37" spans="1:9" ht="20.100000000000001" customHeight="1" x14ac:dyDescent="0.2">
      <c r="A37" s="82"/>
      <c r="B37" s="83" t="s">
        <v>190</v>
      </c>
      <c r="C37" s="300"/>
      <c r="D37" s="305"/>
      <c r="E37" s="300"/>
      <c r="F37" s="305"/>
      <c r="G37" s="300"/>
      <c r="H37" s="310"/>
      <c r="I37" s="2"/>
    </row>
    <row r="38" spans="1:9" ht="20.100000000000001" customHeight="1" x14ac:dyDescent="0.2">
      <c r="A38" s="75" t="s">
        <v>191</v>
      </c>
      <c r="B38" s="76" t="s">
        <v>192</v>
      </c>
      <c r="C38" s="298">
        <v>18584753</v>
      </c>
      <c r="D38" s="306">
        <f t="shared" si="0"/>
        <v>0.67525973795908578</v>
      </c>
      <c r="E38" s="298">
        <v>11672831</v>
      </c>
      <c r="F38" s="306">
        <f t="shared" si="1"/>
        <v>0.58975733295296484</v>
      </c>
      <c r="G38" s="298">
        <v>30257584</v>
      </c>
      <c r="H38" s="312">
        <v>0.6</v>
      </c>
      <c r="I38" s="2"/>
    </row>
    <row r="39" spans="1:9" ht="20.100000000000001" customHeight="1" x14ac:dyDescent="0.2">
      <c r="A39" s="71" t="s">
        <v>193</v>
      </c>
      <c r="B39" s="72" t="s">
        <v>194</v>
      </c>
      <c r="C39" s="297">
        <v>9924994</v>
      </c>
      <c r="D39" s="305">
        <f t="shared" si="0"/>
        <v>0.36061543824044895</v>
      </c>
      <c r="E39" s="297">
        <v>4090164</v>
      </c>
      <c r="F39" s="305">
        <f t="shared" si="1"/>
        <v>0.20665117245167267</v>
      </c>
      <c r="G39" s="297">
        <v>14015158</v>
      </c>
      <c r="H39" s="310">
        <v>0.3</v>
      </c>
      <c r="I39" s="2"/>
    </row>
    <row r="40" spans="1:9" ht="20.100000000000001" customHeight="1" x14ac:dyDescent="0.2">
      <c r="A40" s="75" t="s">
        <v>195</v>
      </c>
      <c r="B40" s="76" t="s">
        <v>196</v>
      </c>
      <c r="C40" s="298">
        <v>69849655</v>
      </c>
      <c r="D40" s="306">
        <f t="shared" si="0"/>
        <v>2.5379223351438966</v>
      </c>
      <c r="E40" s="298">
        <v>9748485</v>
      </c>
      <c r="F40" s="306">
        <f t="shared" si="1"/>
        <v>0.49253180431824845</v>
      </c>
      <c r="G40" s="298">
        <v>79598140</v>
      </c>
      <c r="H40" s="312">
        <v>1.7</v>
      </c>
      <c r="I40" s="2"/>
    </row>
    <row r="41" spans="1:9" ht="20.100000000000001" customHeight="1" x14ac:dyDescent="0.2">
      <c r="A41" s="81"/>
      <c r="B41" s="78" t="s">
        <v>197</v>
      </c>
      <c r="C41" s="299">
        <v>98359402</v>
      </c>
      <c r="D41" s="307">
        <f t="shared" si="0"/>
        <v>3.5737975113434315</v>
      </c>
      <c r="E41" s="299">
        <v>25511480</v>
      </c>
      <c r="F41" s="307">
        <f t="shared" si="1"/>
        <v>1.2889403097228862</v>
      </c>
      <c r="G41" s="299">
        <v>123870882</v>
      </c>
      <c r="H41" s="316">
        <v>2.6</v>
      </c>
      <c r="I41" s="2"/>
    </row>
    <row r="42" spans="1:9" ht="20.100000000000001" customHeight="1" x14ac:dyDescent="0.2">
      <c r="A42" s="67"/>
      <c r="B42" s="80"/>
      <c r="C42" s="295"/>
      <c r="D42" s="306"/>
      <c r="E42" s="295"/>
      <c r="F42" s="306"/>
      <c r="G42" s="295"/>
      <c r="H42" s="296"/>
      <c r="I42" s="2"/>
    </row>
    <row r="43" spans="1:9" ht="20.100000000000001" customHeight="1" x14ac:dyDescent="0.2">
      <c r="A43" s="82"/>
      <c r="B43" s="83" t="s">
        <v>198</v>
      </c>
      <c r="C43" s="300"/>
      <c r="D43" s="305"/>
      <c r="E43" s="300"/>
      <c r="F43" s="305"/>
      <c r="G43" s="300"/>
      <c r="H43" s="310"/>
      <c r="I43" s="2"/>
    </row>
    <row r="44" spans="1:9" ht="20.100000000000001" customHeight="1" x14ac:dyDescent="0.2">
      <c r="A44" s="67"/>
      <c r="B44" s="85" t="s">
        <v>199</v>
      </c>
      <c r="C44" s="295"/>
      <c r="D44" s="306"/>
      <c r="E44" s="295"/>
      <c r="F44" s="306"/>
      <c r="G44" s="295"/>
      <c r="H44" s="296"/>
      <c r="I44" s="2"/>
    </row>
    <row r="45" spans="1:9" ht="20.100000000000001" customHeight="1" x14ac:dyDescent="0.2">
      <c r="A45" s="71" t="s">
        <v>200</v>
      </c>
      <c r="B45" s="72" t="s">
        <v>201</v>
      </c>
      <c r="C45" s="297">
        <v>163438597</v>
      </c>
      <c r="D45" s="305">
        <f t="shared" si="0"/>
        <v>5.9383896133901066</v>
      </c>
      <c r="E45" s="297">
        <v>74071570</v>
      </c>
      <c r="F45" s="305">
        <f t="shared" si="1"/>
        <v>3.7423870499657577</v>
      </c>
      <c r="G45" s="297">
        <v>237510167</v>
      </c>
      <c r="H45" s="311">
        <v>5</v>
      </c>
      <c r="I45" s="2"/>
    </row>
    <row r="46" spans="1:9" ht="20.100000000000001" customHeight="1" x14ac:dyDescent="0.2">
      <c r="A46" s="75" t="s">
        <v>202</v>
      </c>
      <c r="B46" s="76" t="s">
        <v>203</v>
      </c>
      <c r="C46" s="298">
        <v>44410821</v>
      </c>
      <c r="D46" s="306">
        <f t="shared" si="0"/>
        <v>1.6136259304069236</v>
      </c>
      <c r="E46" s="298">
        <v>14755803</v>
      </c>
      <c r="F46" s="306">
        <f t="shared" si="1"/>
        <v>0.74552120414142542</v>
      </c>
      <c r="G46" s="298">
        <v>59166624</v>
      </c>
      <c r="H46" s="296">
        <v>1.3</v>
      </c>
      <c r="I46" s="2"/>
    </row>
    <row r="47" spans="1:9" ht="20.100000000000001" customHeight="1" x14ac:dyDescent="0.2">
      <c r="A47" s="81"/>
      <c r="B47" s="78" t="s">
        <v>204</v>
      </c>
      <c r="C47" s="299">
        <v>207849418</v>
      </c>
      <c r="D47" s="307">
        <f t="shared" si="0"/>
        <v>7.5520155437970304</v>
      </c>
      <c r="E47" s="299">
        <v>88827373</v>
      </c>
      <c r="F47" s="307">
        <f t="shared" si="1"/>
        <v>4.4879082541071833</v>
      </c>
      <c r="G47" s="299">
        <v>296676791</v>
      </c>
      <c r="H47" s="313">
        <v>6.3</v>
      </c>
      <c r="I47" s="2"/>
    </row>
    <row r="48" spans="1:9" ht="20.100000000000001" customHeight="1" x14ac:dyDescent="0.2">
      <c r="A48" s="67"/>
      <c r="B48" s="85" t="s">
        <v>205</v>
      </c>
      <c r="C48" s="295"/>
      <c r="D48" s="306"/>
      <c r="E48" s="295"/>
      <c r="F48" s="306"/>
      <c r="G48" s="295"/>
      <c r="H48" s="296"/>
      <c r="I48" s="2"/>
    </row>
    <row r="49" spans="1:9" ht="20.100000000000001" customHeight="1" x14ac:dyDescent="0.2">
      <c r="A49" s="71" t="s">
        <v>206</v>
      </c>
      <c r="B49" s="72" t="s">
        <v>207</v>
      </c>
      <c r="C49" s="297">
        <v>23168522</v>
      </c>
      <c r="D49" s="305">
        <f t="shared" si="0"/>
        <v>0.84180672697771741</v>
      </c>
      <c r="E49" s="297">
        <v>27913715</v>
      </c>
      <c r="F49" s="305">
        <f t="shared" si="1"/>
        <v>1.4103106702400789</v>
      </c>
      <c r="G49" s="297">
        <v>51082237</v>
      </c>
      <c r="H49" s="311">
        <v>1.1000000000000001</v>
      </c>
      <c r="I49" s="2"/>
    </row>
    <row r="50" spans="1:9" ht="20.100000000000001" customHeight="1" x14ac:dyDescent="0.2">
      <c r="A50" s="75" t="s">
        <v>208</v>
      </c>
      <c r="B50" s="76" t="s">
        <v>209</v>
      </c>
      <c r="C50" s="298">
        <v>35668392</v>
      </c>
      <c r="D50" s="306">
        <f t="shared" si="0"/>
        <v>1.2959778930256405</v>
      </c>
      <c r="E50" s="298">
        <v>4495491</v>
      </c>
      <c r="F50" s="306">
        <f t="shared" si="1"/>
        <v>0.22712988669792764</v>
      </c>
      <c r="G50" s="298">
        <v>40163883</v>
      </c>
      <c r="H50" s="296">
        <v>0.8</v>
      </c>
      <c r="I50" s="2"/>
    </row>
    <row r="51" spans="1:9" ht="20.100000000000001" customHeight="1" x14ac:dyDescent="0.2">
      <c r="A51" s="81" t="s">
        <v>210</v>
      </c>
      <c r="B51" s="78" t="s">
        <v>211</v>
      </c>
      <c r="C51" s="299">
        <v>231017940</v>
      </c>
      <c r="D51" s="307">
        <f t="shared" si="0"/>
        <v>8.3938222707747467</v>
      </c>
      <c r="E51" s="299">
        <v>116741088</v>
      </c>
      <c r="F51" s="307">
        <f t="shared" si="1"/>
        <v>5.8982189243472618</v>
      </c>
      <c r="G51" s="299">
        <v>347759028</v>
      </c>
      <c r="H51" s="313">
        <v>7.3</v>
      </c>
      <c r="I51" s="2"/>
    </row>
    <row r="52" spans="1:9" ht="20.100000000000001" customHeight="1" x14ac:dyDescent="0.2">
      <c r="A52" s="67"/>
      <c r="B52" s="80"/>
      <c r="C52" s="295"/>
      <c r="D52" s="306"/>
      <c r="E52" s="295"/>
      <c r="F52" s="306"/>
      <c r="G52" s="295"/>
      <c r="H52" s="296"/>
      <c r="I52" s="2"/>
    </row>
    <row r="53" spans="1:9" ht="20.100000000000001" customHeight="1" x14ac:dyDescent="0.2">
      <c r="A53" s="81">
        <v>19</v>
      </c>
      <c r="B53" s="78" t="s">
        <v>212</v>
      </c>
      <c r="C53" s="299">
        <v>38117247</v>
      </c>
      <c r="D53" s="307">
        <f t="shared" si="0"/>
        <v>1.3849547648516904</v>
      </c>
      <c r="E53" s="299">
        <v>13011915</v>
      </c>
      <c r="F53" s="307">
        <f t="shared" si="1"/>
        <v>0.65741312343258274</v>
      </c>
      <c r="G53" s="299">
        <v>51129162</v>
      </c>
      <c r="H53" s="313">
        <v>1.1000000000000001</v>
      </c>
      <c r="I53" s="2"/>
    </row>
    <row r="54" spans="1:9" ht="20.100000000000001" customHeight="1" x14ac:dyDescent="0.2">
      <c r="A54" s="67"/>
      <c r="B54" s="80"/>
      <c r="C54" s="295"/>
      <c r="D54" s="306"/>
      <c r="E54" s="295"/>
      <c r="F54" s="306"/>
      <c r="G54" s="295"/>
      <c r="H54" s="296"/>
      <c r="I54" s="2"/>
    </row>
    <row r="55" spans="1:9" ht="20.100000000000001" customHeight="1" x14ac:dyDescent="0.2">
      <c r="A55" s="82"/>
      <c r="B55" s="83" t="s">
        <v>213</v>
      </c>
      <c r="C55" s="300"/>
      <c r="D55" s="305"/>
      <c r="E55" s="300"/>
      <c r="F55" s="305"/>
      <c r="G55" s="300"/>
      <c r="H55" s="310"/>
      <c r="I55" s="2"/>
    </row>
    <row r="56" spans="1:9" ht="20.100000000000001" customHeight="1" x14ac:dyDescent="0.2">
      <c r="A56" s="75" t="s">
        <v>214</v>
      </c>
      <c r="B56" s="76" t="s">
        <v>215</v>
      </c>
      <c r="C56" s="298">
        <v>471989196</v>
      </c>
      <c r="D56" s="306">
        <f t="shared" si="0"/>
        <v>17.149289033353284</v>
      </c>
      <c r="E56" s="298">
        <v>773000</v>
      </c>
      <c r="F56" s="306" t="s">
        <v>216</v>
      </c>
      <c r="G56" s="298">
        <v>472762196</v>
      </c>
      <c r="H56" s="312">
        <v>10</v>
      </c>
      <c r="I56" s="2"/>
    </row>
    <row r="57" spans="1:9" ht="20.100000000000001" customHeight="1" x14ac:dyDescent="0.2">
      <c r="A57" s="71" t="s">
        <v>217</v>
      </c>
      <c r="B57" s="72" t="s">
        <v>218</v>
      </c>
      <c r="C57" s="297">
        <v>1098664</v>
      </c>
      <c r="D57" s="305" t="s">
        <v>216</v>
      </c>
      <c r="E57" s="297">
        <v>6952775</v>
      </c>
      <c r="F57" s="305">
        <f t="shared" si="1"/>
        <v>0.35128153921032956</v>
      </c>
      <c r="G57" s="297">
        <v>8051439</v>
      </c>
      <c r="H57" s="310">
        <v>0.2</v>
      </c>
      <c r="I57" s="2"/>
    </row>
    <row r="58" spans="1:9" ht="20.100000000000001" customHeight="1" x14ac:dyDescent="0.2">
      <c r="A58" s="75" t="s">
        <v>219</v>
      </c>
      <c r="B58" s="76" t="s">
        <v>220</v>
      </c>
      <c r="C58" s="298">
        <v>140000</v>
      </c>
      <c r="D58" s="306" t="s">
        <v>216</v>
      </c>
      <c r="E58" s="298">
        <v>876710</v>
      </c>
      <c r="F58" s="306" t="s">
        <v>216</v>
      </c>
      <c r="G58" s="298">
        <v>1016710</v>
      </c>
      <c r="H58" s="312" t="s">
        <v>216</v>
      </c>
      <c r="I58" s="2"/>
    </row>
    <row r="59" spans="1:9" ht="20.100000000000001" customHeight="1" x14ac:dyDescent="0.2">
      <c r="A59" s="71" t="s">
        <v>221</v>
      </c>
      <c r="B59" s="72" t="s">
        <v>222</v>
      </c>
      <c r="C59" s="300">
        <v>0</v>
      </c>
      <c r="D59" s="305">
        <v>0</v>
      </c>
      <c r="E59" s="297">
        <v>0</v>
      </c>
      <c r="F59" s="305">
        <v>0</v>
      </c>
      <c r="G59" s="297">
        <v>0</v>
      </c>
      <c r="H59" s="311">
        <v>0</v>
      </c>
      <c r="I59" s="2"/>
    </row>
    <row r="60" spans="1:9" ht="20.100000000000001" customHeight="1" x14ac:dyDescent="0.2">
      <c r="A60" s="87"/>
      <c r="B60" s="85" t="s">
        <v>223</v>
      </c>
      <c r="C60" s="301">
        <v>473227860</v>
      </c>
      <c r="D60" s="308">
        <f t="shared" si="0"/>
        <v>17.194294739270351</v>
      </c>
      <c r="E60" s="301">
        <v>8602485</v>
      </c>
      <c r="F60" s="308">
        <f t="shared" si="1"/>
        <v>0.43463137694428083</v>
      </c>
      <c r="G60" s="301">
        <v>481830345</v>
      </c>
      <c r="H60" s="315">
        <v>10.199999999999999</v>
      </c>
      <c r="I60" s="2"/>
    </row>
    <row r="61" spans="1:9" ht="20.100000000000001" customHeight="1" x14ac:dyDescent="0.2">
      <c r="A61" s="82"/>
      <c r="B61" s="88"/>
      <c r="C61" s="300"/>
      <c r="D61" s="305"/>
      <c r="E61" s="300"/>
      <c r="F61" s="305"/>
      <c r="G61" s="300"/>
      <c r="H61" s="310"/>
      <c r="I61" s="2"/>
    </row>
    <row r="62" spans="1:9" ht="20.100000000000001" customHeight="1" x14ac:dyDescent="0.2">
      <c r="A62" s="87" t="s">
        <v>224</v>
      </c>
      <c r="B62" s="85" t="s">
        <v>225</v>
      </c>
      <c r="C62" s="301">
        <v>329762460</v>
      </c>
      <c r="D62" s="308">
        <f t="shared" si="0"/>
        <v>11.981612686934472</v>
      </c>
      <c r="E62" s="301">
        <v>150448260</v>
      </c>
      <c r="F62" s="308">
        <f t="shared" si="1"/>
        <v>7.601237828682196</v>
      </c>
      <c r="G62" s="301">
        <v>480210720</v>
      </c>
      <c r="H62" s="315">
        <v>10.1</v>
      </c>
      <c r="I62" s="2"/>
    </row>
    <row r="63" spans="1:9" ht="20.100000000000001" customHeight="1" x14ac:dyDescent="0.2">
      <c r="A63" s="82"/>
      <c r="B63" s="88"/>
      <c r="C63" s="300"/>
      <c r="D63" s="305"/>
      <c r="E63" s="300"/>
      <c r="F63" s="305"/>
      <c r="G63" s="300"/>
      <c r="H63" s="310"/>
      <c r="I63" s="2"/>
    </row>
    <row r="64" spans="1:9" ht="30" customHeight="1" x14ac:dyDescent="0.2">
      <c r="A64" s="89"/>
      <c r="B64" s="90" t="s">
        <v>226</v>
      </c>
      <c r="C64" s="302">
        <v>2752237688</v>
      </c>
      <c r="D64" s="309">
        <f t="shared" si="0"/>
        <v>100</v>
      </c>
      <c r="E64" s="302">
        <v>1979260002</v>
      </c>
      <c r="F64" s="309">
        <f t="shared" si="1"/>
        <v>100</v>
      </c>
      <c r="G64" s="302">
        <v>4731497690</v>
      </c>
      <c r="H64" s="317">
        <v>100</v>
      </c>
      <c r="I64" s="2"/>
    </row>
    <row r="66" spans="1:8" x14ac:dyDescent="0.2">
      <c r="A66" s="92" t="s">
        <v>227</v>
      </c>
      <c r="B66" s="92"/>
      <c r="C66" s="92"/>
      <c r="D66" s="92"/>
      <c r="E66" s="92"/>
      <c r="F66" s="92"/>
      <c r="G66" s="92"/>
      <c r="H66" s="93"/>
    </row>
    <row r="67" spans="1:8" x14ac:dyDescent="0.2">
      <c r="A67" s="92" t="s">
        <v>228</v>
      </c>
      <c r="B67" s="92"/>
      <c r="C67" s="92"/>
      <c r="D67" s="92"/>
      <c r="E67" s="92"/>
      <c r="F67" s="92"/>
      <c r="G67" s="92"/>
      <c r="H67" s="93"/>
    </row>
    <row r="68" spans="1:8" ht="29.1" customHeight="1" x14ac:dyDescent="0.2">
      <c r="A68" s="384" t="s">
        <v>229</v>
      </c>
      <c r="B68" s="384"/>
      <c r="C68" s="384"/>
      <c r="D68" s="384"/>
      <c r="E68" s="384"/>
      <c r="F68" s="384"/>
      <c r="G68" s="384"/>
      <c r="H68" s="384"/>
    </row>
    <row r="69" spans="1:8" x14ac:dyDescent="0.2">
      <c r="A69" s="94"/>
      <c r="B69" s="94"/>
      <c r="C69" s="94"/>
      <c r="D69" s="94"/>
      <c r="E69" s="94"/>
      <c r="F69" s="94"/>
      <c r="G69" s="94"/>
      <c r="H69" s="95"/>
    </row>
    <row r="70" spans="1:8" x14ac:dyDescent="0.2">
      <c r="A70" s="385" t="s">
        <v>230</v>
      </c>
      <c r="B70" s="386"/>
      <c r="C70" s="386"/>
      <c r="D70" s="386"/>
      <c r="E70" s="386"/>
      <c r="F70" s="386"/>
      <c r="G70" s="386"/>
      <c r="H70" s="386"/>
    </row>
    <row r="71" spans="1:8" x14ac:dyDescent="0.2">
      <c r="A71" s="29" t="s">
        <v>124</v>
      </c>
    </row>
  </sheetData>
  <autoFilter ref="A3:H3" xr:uid="{00000000-0001-0000-0500-000000000000}"/>
  <mergeCells count="3">
    <mergeCell ref="A68:H68"/>
    <mergeCell ref="A70:H70"/>
    <mergeCell ref="A2:B2"/>
  </mergeCells>
  <hyperlinks>
    <hyperlink ref="A2:B2" location="TOC!A1" display="Return to Table of Contents" xr:uid="{00000000-0004-0000-0500-000000000000}"/>
  </hyperlinks>
  <pageMargins left="0.25" right="0.25" top="0.75" bottom="0.75" header="0.3" footer="0.3"/>
  <pageSetup scale="50" orientation="portrait" r:id="rId1"/>
  <headerFooter>
    <oddHeader>&amp;L2022-23 &amp;"Arial,Italic"Survey of Dental Education&amp;"Arial,Regular" 
Report 3 - Finances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H78"/>
  <sheetViews>
    <sheetView workbookViewId="0">
      <pane ySplit="3" topLeftCell="A4" activePane="bottomLeft" state="frozen"/>
      <selection pane="bottomLeft"/>
    </sheetView>
  </sheetViews>
  <sheetFormatPr defaultColWidth="8.85546875" defaultRowHeight="12.75" x14ac:dyDescent="0.2"/>
  <cols>
    <col min="1" max="1" width="11.140625" style="1" customWidth="1"/>
    <col min="2" max="2" width="54.42578125" style="1" customWidth="1"/>
    <col min="3" max="8" width="15.85546875" style="1" customWidth="1"/>
    <col min="9" max="10" width="8.85546875" style="1"/>
    <col min="11" max="11" width="21.7109375" style="1" customWidth="1"/>
    <col min="12" max="16384" width="8.85546875" style="1"/>
  </cols>
  <sheetData>
    <row r="1" spans="1:8" ht="19.350000000000001" customHeight="1" x14ac:dyDescent="0.2">
      <c r="A1" s="96" t="s">
        <v>231</v>
      </c>
    </row>
    <row r="2" spans="1:8" ht="21" customHeight="1" x14ac:dyDescent="0.2">
      <c r="A2" s="387" t="s">
        <v>64</v>
      </c>
      <c r="B2" s="387"/>
    </row>
    <row r="3" spans="1:8" ht="67.5" x14ac:dyDescent="0.2">
      <c r="A3" s="63" t="s">
        <v>141</v>
      </c>
      <c r="B3" s="64" t="s">
        <v>232</v>
      </c>
      <c r="C3" s="65" t="s">
        <v>143</v>
      </c>
      <c r="D3" s="303" t="s">
        <v>233</v>
      </c>
      <c r="E3" s="65" t="s">
        <v>145</v>
      </c>
      <c r="F3" s="303" t="s">
        <v>234</v>
      </c>
      <c r="G3" s="66" t="s">
        <v>147</v>
      </c>
      <c r="H3" s="65" t="s">
        <v>235</v>
      </c>
    </row>
    <row r="4" spans="1:8" ht="20.100000000000001" customHeight="1" x14ac:dyDescent="0.2">
      <c r="A4" s="67"/>
      <c r="B4" s="68" t="s">
        <v>236</v>
      </c>
      <c r="C4" s="69"/>
      <c r="D4" s="69"/>
      <c r="E4" s="69"/>
      <c r="F4" s="70"/>
      <c r="G4" s="70"/>
      <c r="H4" s="69"/>
    </row>
    <row r="5" spans="1:8" ht="20.100000000000001" customHeight="1" x14ac:dyDescent="0.2">
      <c r="A5" s="82"/>
      <c r="B5" s="78" t="s">
        <v>237</v>
      </c>
      <c r="C5" s="84"/>
      <c r="D5" s="84"/>
      <c r="E5" s="84"/>
      <c r="F5" s="74"/>
      <c r="G5" s="74"/>
      <c r="H5" s="84"/>
    </row>
    <row r="6" spans="1:8" ht="20.100000000000001" customHeight="1" x14ac:dyDescent="0.2">
      <c r="A6" s="75" t="s">
        <v>238</v>
      </c>
      <c r="B6" s="76" t="s">
        <v>239</v>
      </c>
      <c r="C6" s="77">
        <v>101380731</v>
      </c>
      <c r="D6" s="318">
        <f>C6/$C$72*100</f>
        <v>3.9078712466623413</v>
      </c>
      <c r="E6" s="77">
        <v>56677915</v>
      </c>
      <c r="F6" s="289">
        <f>E6/$E$72*100</f>
        <v>3.2250514602689946</v>
      </c>
      <c r="G6" s="97">
        <v>158058646</v>
      </c>
      <c r="H6" s="98">
        <v>3.6</v>
      </c>
    </row>
    <row r="7" spans="1:8" ht="20.100000000000001" customHeight="1" x14ac:dyDescent="0.2">
      <c r="A7" s="71" t="s">
        <v>240</v>
      </c>
      <c r="B7" s="72" t="s">
        <v>241</v>
      </c>
      <c r="C7" s="73">
        <v>38661990</v>
      </c>
      <c r="D7" s="319">
        <f t="shared" ref="D7:D70" si="0">C7/$C$72*100</f>
        <v>1.4902839777289334</v>
      </c>
      <c r="E7" s="73">
        <v>5359912</v>
      </c>
      <c r="F7" s="288">
        <f t="shared" ref="F7:F70" si="1">E7/$E$72*100</f>
        <v>0.30498637824827024</v>
      </c>
      <c r="G7" s="99">
        <v>44021902</v>
      </c>
      <c r="H7" s="100">
        <v>1</v>
      </c>
    </row>
    <row r="8" spans="1:8" ht="20.100000000000001" customHeight="1" x14ac:dyDescent="0.2">
      <c r="A8" s="87"/>
      <c r="B8" s="85" t="s">
        <v>242</v>
      </c>
      <c r="C8" s="86">
        <v>140042721</v>
      </c>
      <c r="D8" s="320">
        <f t="shared" si="0"/>
        <v>5.3981552243912745</v>
      </c>
      <c r="E8" s="86">
        <v>62037827</v>
      </c>
      <c r="F8" s="291">
        <f t="shared" si="1"/>
        <v>3.530037838517265</v>
      </c>
      <c r="G8" s="101">
        <v>202080548</v>
      </c>
      <c r="H8" s="102">
        <v>4.5999999999999996</v>
      </c>
    </row>
    <row r="9" spans="1:8" ht="20.100000000000001" customHeight="1" x14ac:dyDescent="0.2">
      <c r="A9" s="82"/>
      <c r="B9" s="78" t="s">
        <v>243</v>
      </c>
      <c r="C9" s="84"/>
      <c r="D9" s="319"/>
      <c r="E9" s="84"/>
      <c r="F9" s="288"/>
      <c r="G9" s="74"/>
      <c r="H9" s="100"/>
    </row>
    <row r="10" spans="1:8" ht="20.100000000000001" customHeight="1" x14ac:dyDescent="0.2">
      <c r="A10" s="75" t="s">
        <v>244</v>
      </c>
      <c r="B10" s="76" t="s">
        <v>239</v>
      </c>
      <c r="C10" s="77">
        <v>630960930</v>
      </c>
      <c r="D10" s="318">
        <f t="shared" si="0"/>
        <v>24.321328637039819</v>
      </c>
      <c r="E10" s="77">
        <v>390779711</v>
      </c>
      <c r="F10" s="289">
        <f t="shared" si="1"/>
        <v>22.235904013124792</v>
      </c>
      <c r="G10" s="97">
        <v>1021740641</v>
      </c>
      <c r="H10" s="98">
        <v>23.5</v>
      </c>
    </row>
    <row r="11" spans="1:8" ht="20.100000000000001" customHeight="1" x14ac:dyDescent="0.2">
      <c r="A11" s="71" t="s">
        <v>245</v>
      </c>
      <c r="B11" s="72" t="s">
        <v>241</v>
      </c>
      <c r="C11" s="73">
        <v>10209622</v>
      </c>
      <c r="D11" s="319">
        <f t="shared" si="0"/>
        <v>0.39354508356317991</v>
      </c>
      <c r="E11" s="73">
        <v>3323825</v>
      </c>
      <c r="F11" s="288">
        <f t="shared" si="1"/>
        <v>0.1891302224142965</v>
      </c>
      <c r="G11" s="99">
        <v>13533447</v>
      </c>
      <c r="H11" s="100">
        <v>0.3</v>
      </c>
    </row>
    <row r="12" spans="1:8" ht="20.100000000000001" customHeight="1" x14ac:dyDescent="0.2">
      <c r="A12" s="87"/>
      <c r="B12" s="85" t="s">
        <v>246</v>
      </c>
      <c r="C12" s="86">
        <v>641170552</v>
      </c>
      <c r="D12" s="320">
        <f t="shared" si="0"/>
        <v>24.714873720602998</v>
      </c>
      <c r="E12" s="86">
        <v>394103536</v>
      </c>
      <c r="F12" s="291">
        <f t="shared" si="1"/>
        <v>22.425034235539087</v>
      </c>
      <c r="G12" s="101">
        <v>1035274088</v>
      </c>
      <c r="H12" s="102">
        <v>23.8</v>
      </c>
    </row>
    <row r="13" spans="1:8" ht="20.100000000000001" customHeight="1" x14ac:dyDescent="0.2">
      <c r="A13" s="82"/>
      <c r="B13" s="78" t="s">
        <v>247</v>
      </c>
      <c r="C13" s="84"/>
      <c r="D13" s="319"/>
      <c r="E13" s="84"/>
      <c r="F13" s="288"/>
      <c r="G13" s="74"/>
      <c r="H13" s="100"/>
    </row>
    <row r="14" spans="1:8" ht="20.100000000000001" customHeight="1" x14ac:dyDescent="0.2">
      <c r="A14" s="75" t="s">
        <v>248</v>
      </c>
      <c r="B14" s="76" t="s">
        <v>239</v>
      </c>
      <c r="C14" s="77">
        <v>732341661</v>
      </c>
      <c r="D14" s="318">
        <f t="shared" si="0"/>
        <v>28.229199883702162</v>
      </c>
      <c r="E14" s="77">
        <v>447457626</v>
      </c>
      <c r="F14" s="289">
        <f t="shared" si="1"/>
        <v>25.460955473393788</v>
      </c>
      <c r="G14" s="97">
        <v>1179799287</v>
      </c>
      <c r="H14" s="98">
        <v>27.1</v>
      </c>
    </row>
    <row r="15" spans="1:8" ht="20.100000000000001" customHeight="1" x14ac:dyDescent="0.2">
      <c r="A15" s="71" t="s">
        <v>249</v>
      </c>
      <c r="B15" s="72" t="s">
        <v>241</v>
      </c>
      <c r="C15" s="73">
        <v>48871612</v>
      </c>
      <c r="D15" s="319">
        <f t="shared" si="0"/>
        <v>1.8838290612921131</v>
      </c>
      <c r="E15" s="73">
        <v>8683737</v>
      </c>
      <c r="F15" s="288">
        <f t="shared" si="1"/>
        <v>0.49411660066256674</v>
      </c>
      <c r="G15" s="99">
        <v>57555349</v>
      </c>
      <c r="H15" s="100">
        <v>1.3</v>
      </c>
    </row>
    <row r="16" spans="1:8" ht="20.100000000000001" customHeight="1" x14ac:dyDescent="0.2">
      <c r="A16" s="87"/>
      <c r="B16" s="85" t="s">
        <v>250</v>
      </c>
      <c r="C16" s="86">
        <v>781213273</v>
      </c>
      <c r="D16" s="320">
        <f t="shared" si="0"/>
        <v>30.113028944994273</v>
      </c>
      <c r="E16" s="86">
        <v>456141363</v>
      </c>
      <c r="F16" s="291">
        <f t="shared" si="1"/>
        <v>25.95507207405635</v>
      </c>
      <c r="G16" s="101">
        <v>1237354636</v>
      </c>
      <c r="H16" s="102">
        <v>28.4</v>
      </c>
    </row>
    <row r="17" spans="1:8" ht="20.100000000000001" customHeight="1" x14ac:dyDescent="0.2">
      <c r="A17" s="82"/>
      <c r="B17" s="88"/>
      <c r="C17" s="84"/>
      <c r="D17" s="319"/>
      <c r="E17" s="84"/>
      <c r="F17" s="288"/>
      <c r="G17" s="74"/>
      <c r="H17" s="100"/>
    </row>
    <row r="18" spans="1:8" ht="20.100000000000001" customHeight="1" x14ac:dyDescent="0.2">
      <c r="A18" s="67"/>
      <c r="B18" s="68" t="s">
        <v>198</v>
      </c>
      <c r="C18" s="69"/>
      <c r="D18" s="318"/>
      <c r="E18" s="69"/>
      <c r="F18" s="289"/>
      <c r="G18" s="70"/>
      <c r="H18" s="98"/>
    </row>
    <row r="19" spans="1:8" ht="20.100000000000001" customHeight="1" x14ac:dyDescent="0.2">
      <c r="A19" s="71" t="s">
        <v>251</v>
      </c>
      <c r="B19" s="72" t="s">
        <v>201</v>
      </c>
      <c r="C19" s="73">
        <v>163438597</v>
      </c>
      <c r="D19" s="319">
        <f t="shared" si="0"/>
        <v>6.299984104584273</v>
      </c>
      <c r="E19" s="73">
        <v>74071570</v>
      </c>
      <c r="F19" s="288">
        <f t="shared" si="1"/>
        <v>4.2147743965690525</v>
      </c>
      <c r="G19" s="99">
        <v>237510167</v>
      </c>
      <c r="H19" s="100">
        <v>5.5</v>
      </c>
    </row>
    <row r="20" spans="1:8" ht="20.100000000000001" customHeight="1" x14ac:dyDescent="0.2">
      <c r="A20" s="75" t="s">
        <v>252</v>
      </c>
      <c r="B20" s="76" t="s">
        <v>203</v>
      </c>
      <c r="C20" s="77">
        <v>44410821</v>
      </c>
      <c r="D20" s="318">
        <f t="shared" si="0"/>
        <v>1.7118812294475179</v>
      </c>
      <c r="E20" s="77">
        <v>14755803</v>
      </c>
      <c r="F20" s="289">
        <f t="shared" si="1"/>
        <v>0.83962552279122504</v>
      </c>
      <c r="G20" s="97">
        <v>59166624</v>
      </c>
      <c r="H20" s="98">
        <v>1.4</v>
      </c>
    </row>
    <row r="21" spans="1:8" ht="20.100000000000001" customHeight="1" x14ac:dyDescent="0.2">
      <c r="A21" s="81"/>
      <c r="B21" s="78" t="s">
        <v>204</v>
      </c>
      <c r="C21" s="79">
        <v>207849418</v>
      </c>
      <c r="D21" s="321">
        <f t="shared" si="0"/>
        <v>8.0118653340317909</v>
      </c>
      <c r="E21" s="79">
        <v>88827373</v>
      </c>
      <c r="F21" s="290">
        <f t="shared" si="1"/>
        <v>5.0543999193602778</v>
      </c>
      <c r="G21" s="103">
        <v>296676791</v>
      </c>
      <c r="H21" s="104">
        <v>6.8</v>
      </c>
    </row>
    <row r="22" spans="1:8" ht="20.100000000000001" customHeight="1" x14ac:dyDescent="0.2">
      <c r="A22" s="75" t="s">
        <v>253</v>
      </c>
      <c r="B22" s="76" t="s">
        <v>254</v>
      </c>
      <c r="C22" s="77">
        <v>44723704</v>
      </c>
      <c r="D22" s="318">
        <f t="shared" si="0"/>
        <v>1.7239417706096196</v>
      </c>
      <c r="E22" s="77">
        <v>31736551</v>
      </c>
      <c r="F22" s="289">
        <f t="shared" si="1"/>
        <v>1.8058534818447614</v>
      </c>
      <c r="G22" s="97">
        <v>76460255</v>
      </c>
      <c r="H22" s="98">
        <v>1.8</v>
      </c>
    </row>
    <row r="23" spans="1:8" ht="20.100000000000001" customHeight="1" x14ac:dyDescent="0.2">
      <c r="A23" s="71" t="s">
        <v>255</v>
      </c>
      <c r="B23" s="72" t="s">
        <v>241</v>
      </c>
      <c r="C23" s="73">
        <v>5894753</v>
      </c>
      <c r="D23" s="319">
        <f t="shared" si="0"/>
        <v>0.22722203250711004</v>
      </c>
      <c r="E23" s="73">
        <v>2556080</v>
      </c>
      <c r="F23" s="288">
        <f t="shared" si="1"/>
        <v>0.14544447403480476</v>
      </c>
      <c r="G23" s="99">
        <v>8450833</v>
      </c>
      <c r="H23" s="100">
        <v>0.2</v>
      </c>
    </row>
    <row r="24" spans="1:8" ht="20.100000000000001" customHeight="1" x14ac:dyDescent="0.2">
      <c r="A24" s="87"/>
      <c r="B24" s="85" t="s">
        <v>256</v>
      </c>
      <c r="C24" s="86">
        <v>258467875</v>
      </c>
      <c r="D24" s="320">
        <f t="shared" si="0"/>
        <v>9.9630291371485207</v>
      </c>
      <c r="E24" s="86">
        <v>123120004</v>
      </c>
      <c r="F24" s="291">
        <f t="shared" si="1"/>
        <v>7.0056978752398438</v>
      </c>
      <c r="G24" s="101">
        <v>381587879</v>
      </c>
      <c r="H24" s="102">
        <v>8.8000000000000007</v>
      </c>
    </row>
    <row r="25" spans="1:8" ht="20.100000000000001" customHeight="1" x14ac:dyDescent="0.2">
      <c r="A25" s="82"/>
      <c r="B25" s="88"/>
      <c r="C25" s="84"/>
      <c r="D25" s="319"/>
      <c r="E25" s="84"/>
      <c r="F25" s="288"/>
      <c r="G25" s="74"/>
      <c r="H25" s="100"/>
    </row>
    <row r="26" spans="1:8" ht="20.100000000000001" customHeight="1" x14ac:dyDescent="0.2">
      <c r="A26" s="67"/>
      <c r="B26" s="68" t="s">
        <v>257</v>
      </c>
      <c r="C26" s="69"/>
      <c r="D26" s="318"/>
      <c r="E26" s="69"/>
      <c r="F26" s="289"/>
      <c r="G26" s="70"/>
      <c r="H26" s="98"/>
    </row>
    <row r="27" spans="1:8" ht="20.100000000000001" customHeight="1" x14ac:dyDescent="0.2">
      <c r="A27" s="71" t="s">
        <v>258</v>
      </c>
      <c r="B27" s="72" t="s">
        <v>259</v>
      </c>
      <c r="C27" s="73">
        <v>425528477</v>
      </c>
      <c r="D27" s="319">
        <f t="shared" si="0"/>
        <v>16.402628818136233</v>
      </c>
      <c r="E27" s="73">
        <v>322203832</v>
      </c>
      <c r="F27" s="288">
        <f t="shared" si="1"/>
        <v>18.333842006994537</v>
      </c>
      <c r="G27" s="99">
        <v>747732309</v>
      </c>
      <c r="H27" s="100">
        <v>17.2</v>
      </c>
    </row>
    <row r="28" spans="1:8" ht="20.100000000000001" customHeight="1" x14ac:dyDescent="0.2">
      <c r="A28" s="75" t="s">
        <v>260</v>
      </c>
      <c r="B28" s="76" t="s">
        <v>261</v>
      </c>
      <c r="C28" s="77">
        <v>192402090</v>
      </c>
      <c r="D28" s="318">
        <f t="shared" si="0"/>
        <v>7.4164250730125429</v>
      </c>
      <c r="E28" s="77">
        <v>72176407</v>
      </c>
      <c r="F28" s="289">
        <f t="shared" si="1"/>
        <v>4.1069370105149297</v>
      </c>
      <c r="G28" s="97">
        <v>264578497</v>
      </c>
      <c r="H28" s="98">
        <v>6.1</v>
      </c>
    </row>
    <row r="29" spans="1:8" ht="20.100000000000001" customHeight="1" x14ac:dyDescent="0.2">
      <c r="A29" s="71" t="s">
        <v>262</v>
      </c>
      <c r="B29" s="72" t="s">
        <v>263</v>
      </c>
      <c r="C29" s="73">
        <v>39407227</v>
      </c>
      <c r="D29" s="319">
        <f t="shared" si="0"/>
        <v>1.5190102476573768</v>
      </c>
      <c r="E29" s="73">
        <v>11540089</v>
      </c>
      <c r="F29" s="288">
        <f t="shared" si="1"/>
        <v>0.65664696524359023</v>
      </c>
      <c r="G29" s="99">
        <v>50947316</v>
      </c>
      <c r="H29" s="100">
        <v>1.2</v>
      </c>
    </row>
    <row r="30" spans="1:8" ht="20.100000000000001" customHeight="1" x14ac:dyDescent="0.2">
      <c r="A30" s="75" t="s">
        <v>264</v>
      </c>
      <c r="B30" s="76" t="s">
        <v>265</v>
      </c>
      <c r="C30" s="77">
        <v>46725934</v>
      </c>
      <c r="D30" s="318">
        <f t="shared" si="0"/>
        <v>1.8011207075636722</v>
      </c>
      <c r="E30" s="77">
        <v>8903369</v>
      </c>
      <c r="F30" s="289">
        <f t="shared" si="1"/>
        <v>0.50661396409454551</v>
      </c>
      <c r="G30" s="97">
        <v>55629303</v>
      </c>
      <c r="H30" s="98">
        <v>1.3</v>
      </c>
    </row>
    <row r="31" spans="1:8" ht="20.100000000000001" customHeight="1" x14ac:dyDescent="0.2">
      <c r="A31" s="71" t="s">
        <v>266</v>
      </c>
      <c r="B31" s="72" t="s">
        <v>241</v>
      </c>
      <c r="C31" s="73">
        <v>8994919</v>
      </c>
      <c r="D31" s="319">
        <f t="shared" si="0"/>
        <v>0.34672254756337062</v>
      </c>
      <c r="E31" s="73">
        <v>2937066</v>
      </c>
      <c r="F31" s="288">
        <f t="shared" si="1"/>
        <v>0.16712310239722852</v>
      </c>
      <c r="G31" s="99">
        <v>11931985</v>
      </c>
      <c r="H31" s="100">
        <v>0.3</v>
      </c>
    </row>
    <row r="32" spans="1:8" ht="20.100000000000001" customHeight="1" x14ac:dyDescent="0.2">
      <c r="A32" s="87"/>
      <c r="B32" s="85" t="s">
        <v>267</v>
      </c>
      <c r="C32" s="86">
        <v>713058647</v>
      </c>
      <c r="D32" s="320">
        <f t="shared" si="0"/>
        <v>27.485907393933196</v>
      </c>
      <c r="E32" s="86">
        <v>417760763</v>
      </c>
      <c r="F32" s="291">
        <f t="shared" si="1"/>
        <v>23.77116304924483</v>
      </c>
      <c r="G32" s="101">
        <v>1130819410</v>
      </c>
      <c r="H32" s="102">
        <v>26</v>
      </c>
    </row>
    <row r="33" spans="1:8" ht="20.100000000000001" customHeight="1" x14ac:dyDescent="0.2">
      <c r="A33" s="82"/>
      <c r="B33" s="88"/>
      <c r="C33" s="84"/>
      <c r="D33" s="319"/>
      <c r="E33" s="84"/>
      <c r="F33" s="288"/>
      <c r="G33" s="74"/>
      <c r="H33" s="100"/>
    </row>
    <row r="34" spans="1:8" ht="20.100000000000001" customHeight="1" x14ac:dyDescent="0.2">
      <c r="A34" s="67"/>
      <c r="B34" s="68" t="s">
        <v>268</v>
      </c>
      <c r="C34" s="69"/>
      <c r="D34" s="318"/>
      <c r="E34" s="69"/>
      <c r="F34" s="289"/>
      <c r="G34" s="70"/>
      <c r="H34" s="98"/>
    </row>
    <row r="35" spans="1:8" ht="20.100000000000001" customHeight="1" x14ac:dyDescent="0.2">
      <c r="A35" s="82"/>
      <c r="B35" s="78" t="s">
        <v>269</v>
      </c>
      <c r="C35" s="84"/>
      <c r="D35" s="319"/>
      <c r="E35" s="84"/>
      <c r="F35" s="288"/>
      <c r="G35" s="74"/>
      <c r="H35" s="100"/>
    </row>
    <row r="36" spans="1:8" ht="20.100000000000001" customHeight="1" x14ac:dyDescent="0.2">
      <c r="A36" s="75" t="s">
        <v>270</v>
      </c>
      <c r="B36" s="76" t="s">
        <v>239</v>
      </c>
      <c r="C36" s="77">
        <v>211143667</v>
      </c>
      <c r="D36" s="318">
        <f t="shared" si="0"/>
        <v>8.1388470673401265</v>
      </c>
      <c r="E36" s="77">
        <v>157248402</v>
      </c>
      <c r="F36" s="289">
        <f t="shared" si="1"/>
        <v>8.9476507471219762</v>
      </c>
      <c r="G36" s="97">
        <v>368392069</v>
      </c>
      <c r="H36" s="98">
        <v>8.5</v>
      </c>
    </row>
    <row r="37" spans="1:8" ht="20.100000000000001" customHeight="1" x14ac:dyDescent="0.2">
      <c r="A37" s="71" t="s">
        <v>271</v>
      </c>
      <c r="B37" s="72" t="s">
        <v>241</v>
      </c>
      <c r="C37" s="73">
        <v>27670292</v>
      </c>
      <c r="D37" s="319">
        <f t="shared" si="0"/>
        <v>1.0665926101238212</v>
      </c>
      <c r="E37" s="73">
        <v>4839826</v>
      </c>
      <c r="F37" s="288">
        <f t="shared" si="1"/>
        <v>0.27539276821929398</v>
      </c>
      <c r="G37" s="99">
        <v>32510118</v>
      </c>
      <c r="H37" s="100">
        <v>0.7</v>
      </c>
    </row>
    <row r="38" spans="1:8" ht="20.100000000000001" customHeight="1" x14ac:dyDescent="0.2">
      <c r="A38" s="87"/>
      <c r="B38" s="85" t="s">
        <v>272</v>
      </c>
      <c r="C38" s="86">
        <v>238813959</v>
      </c>
      <c r="D38" s="320">
        <f t="shared" si="0"/>
        <v>9.2054396774639482</v>
      </c>
      <c r="E38" s="86">
        <v>162088228</v>
      </c>
      <c r="F38" s="291">
        <f t="shared" si="1"/>
        <v>9.2230435153412706</v>
      </c>
      <c r="G38" s="101">
        <v>400902187</v>
      </c>
      <c r="H38" s="102">
        <v>9.1999999999999993</v>
      </c>
    </row>
    <row r="39" spans="1:8" ht="20.100000000000001" customHeight="1" x14ac:dyDescent="0.2">
      <c r="A39" s="82"/>
      <c r="B39" s="78" t="s">
        <v>273</v>
      </c>
      <c r="C39" s="84"/>
      <c r="D39" s="319"/>
      <c r="E39" s="84"/>
      <c r="F39" s="288"/>
      <c r="G39" s="74"/>
      <c r="H39" s="100"/>
    </row>
    <row r="40" spans="1:8" ht="20.100000000000001" customHeight="1" x14ac:dyDescent="0.2">
      <c r="A40" s="75" t="s">
        <v>274</v>
      </c>
      <c r="B40" s="76" t="s">
        <v>239</v>
      </c>
      <c r="C40" s="77">
        <v>5154809</v>
      </c>
      <c r="D40" s="318">
        <f t="shared" si="0"/>
        <v>0.19869978914569333</v>
      </c>
      <c r="E40" s="77">
        <v>10891369</v>
      </c>
      <c r="F40" s="289">
        <f t="shared" si="1"/>
        <v>0.61973390336921286</v>
      </c>
      <c r="G40" s="97">
        <v>16046178</v>
      </c>
      <c r="H40" s="98">
        <v>0.4</v>
      </c>
    </row>
    <row r="41" spans="1:8" ht="20.100000000000001" customHeight="1" x14ac:dyDescent="0.2">
      <c r="A41" s="71" t="s">
        <v>275</v>
      </c>
      <c r="B41" s="72" t="s">
        <v>241</v>
      </c>
      <c r="C41" s="73">
        <v>28206377</v>
      </c>
      <c r="D41" s="319">
        <f t="shared" si="0"/>
        <v>1.0872568047553137</v>
      </c>
      <c r="E41" s="73">
        <v>3844453</v>
      </c>
      <c r="F41" s="288">
        <f t="shared" si="1"/>
        <v>0.21875467299009707</v>
      </c>
      <c r="G41" s="99">
        <v>32050830</v>
      </c>
      <c r="H41" s="100">
        <v>0.7</v>
      </c>
    </row>
    <row r="42" spans="1:8" ht="20.100000000000001" customHeight="1" x14ac:dyDescent="0.2">
      <c r="A42" s="87"/>
      <c r="B42" s="85" t="s">
        <v>276</v>
      </c>
      <c r="C42" s="86">
        <v>33361186</v>
      </c>
      <c r="D42" s="320">
        <f t="shared" si="0"/>
        <v>1.2859565939010074</v>
      </c>
      <c r="E42" s="86">
        <v>14735822</v>
      </c>
      <c r="F42" s="291">
        <f t="shared" si="1"/>
        <v>0.83848857635930996</v>
      </c>
      <c r="G42" s="101">
        <v>48097008</v>
      </c>
      <c r="H42" s="102">
        <v>1.1000000000000001</v>
      </c>
    </row>
    <row r="43" spans="1:8" ht="20.100000000000001" customHeight="1" x14ac:dyDescent="0.2">
      <c r="A43" s="82"/>
      <c r="B43" s="78" t="s">
        <v>277</v>
      </c>
      <c r="C43" s="84"/>
      <c r="D43" s="319"/>
      <c r="E43" s="84"/>
      <c r="F43" s="288"/>
      <c r="G43" s="74"/>
      <c r="H43" s="100"/>
    </row>
    <row r="44" spans="1:8" ht="20.100000000000001" customHeight="1" x14ac:dyDescent="0.2">
      <c r="A44" s="75" t="s">
        <v>278</v>
      </c>
      <c r="B44" s="76" t="s">
        <v>239</v>
      </c>
      <c r="C44" s="77">
        <v>44432543</v>
      </c>
      <c r="D44" s="318">
        <f t="shared" si="0"/>
        <v>1.7127185362846524</v>
      </c>
      <c r="E44" s="77">
        <v>28088363</v>
      </c>
      <c r="F44" s="289">
        <f t="shared" si="1"/>
        <v>1.5982665577891422</v>
      </c>
      <c r="G44" s="97">
        <v>72520906</v>
      </c>
      <c r="H44" s="98">
        <v>1.7</v>
      </c>
    </row>
    <row r="45" spans="1:8" ht="20.100000000000001" customHeight="1" x14ac:dyDescent="0.2">
      <c r="A45" s="71" t="s">
        <v>279</v>
      </c>
      <c r="B45" s="72" t="s">
        <v>241</v>
      </c>
      <c r="C45" s="73">
        <v>15419951</v>
      </c>
      <c r="D45" s="319">
        <f t="shared" si="0"/>
        <v>0.59438497378601685</v>
      </c>
      <c r="E45" s="73">
        <v>5379192</v>
      </c>
      <c r="F45" s="288">
        <f t="shared" si="1"/>
        <v>0.30608343681427402</v>
      </c>
      <c r="G45" s="99">
        <v>20799143</v>
      </c>
      <c r="H45" s="100">
        <v>0.5</v>
      </c>
    </row>
    <row r="46" spans="1:8" ht="20.100000000000001" customHeight="1" x14ac:dyDescent="0.2">
      <c r="A46" s="87"/>
      <c r="B46" s="85" t="s">
        <v>280</v>
      </c>
      <c r="C46" s="86">
        <v>59852494</v>
      </c>
      <c r="D46" s="320">
        <f t="shared" si="0"/>
        <v>2.3071035100706694</v>
      </c>
      <c r="E46" s="86">
        <v>33467555</v>
      </c>
      <c r="F46" s="291">
        <f t="shared" si="1"/>
        <v>1.9043499946034164</v>
      </c>
      <c r="G46" s="101">
        <v>93320049</v>
      </c>
      <c r="H46" s="102">
        <v>2.1</v>
      </c>
    </row>
    <row r="47" spans="1:8" ht="20.100000000000001" customHeight="1" x14ac:dyDescent="0.2">
      <c r="A47" s="82"/>
      <c r="B47" s="78" t="s">
        <v>192</v>
      </c>
      <c r="C47" s="84"/>
      <c r="D47" s="319"/>
      <c r="E47" s="84"/>
      <c r="F47" s="288"/>
      <c r="G47" s="74"/>
      <c r="H47" s="100"/>
    </row>
    <row r="48" spans="1:8" ht="20.100000000000001" customHeight="1" x14ac:dyDescent="0.2">
      <c r="A48" s="75" t="s">
        <v>281</v>
      </c>
      <c r="B48" s="76" t="s">
        <v>239</v>
      </c>
      <c r="C48" s="77">
        <v>14236138</v>
      </c>
      <c r="D48" s="318">
        <f t="shared" si="0"/>
        <v>0.54875313883579246</v>
      </c>
      <c r="E48" s="77">
        <v>7580875</v>
      </c>
      <c r="F48" s="289">
        <f t="shared" si="1"/>
        <v>0.43136223322376477</v>
      </c>
      <c r="G48" s="97">
        <v>21817013</v>
      </c>
      <c r="H48" s="98">
        <v>0.5</v>
      </c>
    </row>
    <row r="49" spans="1:8" ht="20.100000000000001" customHeight="1" x14ac:dyDescent="0.2">
      <c r="A49" s="71" t="s">
        <v>282</v>
      </c>
      <c r="B49" s="72" t="s">
        <v>241</v>
      </c>
      <c r="C49" s="73">
        <v>210482</v>
      </c>
      <c r="D49" s="319">
        <f t="shared" si="0"/>
        <v>8.1133421275092505E-3</v>
      </c>
      <c r="E49" s="73">
        <v>905866</v>
      </c>
      <c r="F49" s="288">
        <f t="shared" si="1"/>
        <v>5.1545023597075385E-2</v>
      </c>
      <c r="G49" s="99">
        <v>1116348</v>
      </c>
      <c r="H49" s="100">
        <v>0</v>
      </c>
    </row>
    <row r="50" spans="1:8" ht="20.100000000000001" customHeight="1" x14ac:dyDescent="0.2">
      <c r="A50" s="87"/>
      <c r="B50" s="85" t="s">
        <v>283</v>
      </c>
      <c r="C50" s="86">
        <v>14446620</v>
      </c>
      <c r="D50" s="320">
        <f t="shared" si="0"/>
        <v>0.55686648096330182</v>
      </c>
      <c r="E50" s="86">
        <v>8486741</v>
      </c>
      <c r="F50" s="291">
        <f t="shared" si="1"/>
        <v>0.48290725682084018</v>
      </c>
      <c r="G50" s="101">
        <v>22933361</v>
      </c>
      <c r="H50" s="102">
        <v>0.5</v>
      </c>
    </row>
    <row r="51" spans="1:8" ht="20.100000000000001" customHeight="1" x14ac:dyDescent="0.2">
      <c r="A51" s="82"/>
      <c r="B51" s="78" t="s">
        <v>284</v>
      </c>
      <c r="C51" s="84"/>
      <c r="D51" s="319"/>
      <c r="E51" s="84"/>
      <c r="F51" s="288"/>
      <c r="G51" s="74"/>
      <c r="H51" s="100"/>
    </row>
    <row r="52" spans="1:8" ht="20.100000000000001" customHeight="1" x14ac:dyDescent="0.2">
      <c r="A52" s="75" t="s">
        <v>285</v>
      </c>
      <c r="B52" s="76" t="s">
        <v>239</v>
      </c>
      <c r="C52" s="77">
        <v>39139656</v>
      </c>
      <c r="D52" s="318">
        <f t="shared" si="0"/>
        <v>1.5086963250112606</v>
      </c>
      <c r="E52" s="77">
        <v>92535186</v>
      </c>
      <c r="F52" s="289">
        <f t="shared" si="1"/>
        <v>5.2653795880734684</v>
      </c>
      <c r="G52" s="97">
        <v>131674842</v>
      </c>
      <c r="H52" s="98">
        <v>3</v>
      </c>
    </row>
    <row r="53" spans="1:8" ht="20.100000000000001" customHeight="1" x14ac:dyDescent="0.2">
      <c r="A53" s="71" t="s">
        <v>286</v>
      </c>
      <c r="B53" s="72" t="s">
        <v>241</v>
      </c>
      <c r="C53" s="73">
        <v>90859680</v>
      </c>
      <c r="D53" s="319">
        <f t="shared" si="0"/>
        <v>3.502321668532272</v>
      </c>
      <c r="E53" s="73">
        <v>15166475</v>
      </c>
      <c r="F53" s="288">
        <f t="shared" si="1"/>
        <v>0.86299332545812946</v>
      </c>
      <c r="G53" s="99">
        <v>106026155</v>
      </c>
      <c r="H53" s="100">
        <v>2.4</v>
      </c>
    </row>
    <row r="54" spans="1:8" ht="20.100000000000001" customHeight="1" x14ac:dyDescent="0.2">
      <c r="A54" s="87"/>
      <c r="B54" s="85" t="s">
        <v>287</v>
      </c>
      <c r="C54" s="86">
        <v>129999336</v>
      </c>
      <c r="D54" s="320">
        <f t="shared" si="0"/>
        <v>5.0110179935435326</v>
      </c>
      <c r="E54" s="86">
        <v>107701661</v>
      </c>
      <c r="F54" s="291">
        <f t="shared" si="1"/>
        <v>6.1283729135315976</v>
      </c>
      <c r="G54" s="101">
        <v>237700997</v>
      </c>
      <c r="H54" s="102">
        <v>5.5</v>
      </c>
    </row>
    <row r="55" spans="1:8" ht="20.100000000000001" customHeight="1" x14ac:dyDescent="0.2">
      <c r="A55" s="82"/>
      <c r="B55" s="78" t="s">
        <v>288</v>
      </c>
      <c r="C55" s="84"/>
      <c r="D55" s="319"/>
      <c r="E55" s="84"/>
      <c r="F55" s="288"/>
      <c r="G55" s="74"/>
      <c r="H55" s="100"/>
    </row>
    <row r="56" spans="1:8" ht="20.100000000000001" customHeight="1" x14ac:dyDescent="0.2">
      <c r="A56" s="75" t="s">
        <v>289</v>
      </c>
      <c r="B56" s="76" t="s">
        <v>239</v>
      </c>
      <c r="C56" s="77">
        <v>65825051</v>
      </c>
      <c r="D56" s="318">
        <f t="shared" si="0"/>
        <v>2.5373246136189547</v>
      </c>
      <c r="E56" s="77">
        <v>187763447</v>
      </c>
      <c r="F56" s="289">
        <f t="shared" si="1"/>
        <v>10.683998854447804</v>
      </c>
      <c r="G56" s="97">
        <v>253588498</v>
      </c>
      <c r="H56" s="98">
        <v>5.8</v>
      </c>
    </row>
    <row r="57" spans="1:8" ht="20.100000000000001" customHeight="1" x14ac:dyDescent="0.2">
      <c r="A57" s="71" t="s">
        <v>290</v>
      </c>
      <c r="B57" s="72" t="s">
        <v>241</v>
      </c>
      <c r="C57" s="73">
        <v>94822674</v>
      </c>
      <c r="D57" s="319">
        <f t="shared" si="0"/>
        <v>3.6550811737216296</v>
      </c>
      <c r="E57" s="73">
        <v>29072700</v>
      </c>
      <c r="F57" s="288">
        <f t="shared" si="1"/>
        <v>1.6542766894117826</v>
      </c>
      <c r="G57" s="99">
        <v>123895374</v>
      </c>
      <c r="H57" s="100">
        <v>2.8</v>
      </c>
    </row>
    <row r="58" spans="1:8" ht="20.100000000000001" customHeight="1" x14ac:dyDescent="0.2">
      <c r="A58" s="87"/>
      <c r="B58" s="85" t="s">
        <v>291</v>
      </c>
      <c r="C58" s="86">
        <v>160647725</v>
      </c>
      <c r="D58" s="320">
        <f t="shared" si="0"/>
        <v>6.1924057873405847</v>
      </c>
      <c r="E58" s="86">
        <v>216836147</v>
      </c>
      <c r="F58" s="291">
        <f t="shared" si="1"/>
        <v>12.338275543859586</v>
      </c>
      <c r="G58" s="101">
        <v>377483872</v>
      </c>
      <c r="H58" s="102">
        <v>8.6999999999999993</v>
      </c>
    </row>
    <row r="59" spans="1:8" ht="20.100000000000001" customHeight="1" x14ac:dyDescent="0.2">
      <c r="A59" s="82"/>
      <c r="B59" s="78" t="s">
        <v>292</v>
      </c>
      <c r="C59" s="84"/>
      <c r="D59" s="319"/>
      <c r="E59" s="84"/>
      <c r="F59" s="288"/>
      <c r="G59" s="74"/>
      <c r="H59" s="100"/>
    </row>
    <row r="60" spans="1:8" ht="20.100000000000001" customHeight="1" x14ac:dyDescent="0.2">
      <c r="A60" s="75" t="s">
        <v>293</v>
      </c>
      <c r="B60" s="76" t="s">
        <v>239</v>
      </c>
      <c r="C60" s="77">
        <v>59988122</v>
      </c>
      <c r="D60" s="318">
        <f t="shared" si="0"/>
        <v>2.3123314932999706</v>
      </c>
      <c r="E60" s="77">
        <v>36428773</v>
      </c>
      <c r="F60" s="289">
        <f t="shared" si="1"/>
        <v>2.0728473790798008</v>
      </c>
      <c r="G60" s="97">
        <v>96416895</v>
      </c>
      <c r="H60" s="98">
        <v>2.2000000000000002</v>
      </c>
    </row>
    <row r="61" spans="1:8" ht="20.100000000000001" customHeight="1" x14ac:dyDescent="0.2">
      <c r="A61" s="71" t="s">
        <v>294</v>
      </c>
      <c r="B61" s="72" t="s">
        <v>241</v>
      </c>
      <c r="C61" s="73">
        <v>20803480</v>
      </c>
      <c r="D61" s="319">
        <f t="shared" si="0"/>
        <v>0.80190111592818436</v>
      </c>
      <c r="E61" s="73">
        <v>7082572</v>
      </c>
      <c r="F61" s="288">
        <f t="shared" si="1"/>
        <v>0.403008105909688</v>
      </c>
      <c r="G61" s="99">
        <v>27886052</v>
      </c>
      <c r="H61" s="100">
        <v>0.6</v>
      </c>
    </row>
    <row r="62" spans="1:8" ht="20.100000000000001" customHeight="1" x14ac:dyDescent="0.2">
      <c r="A62" s="87"/>
      <c r="B62" s="85" t="s">
        <v>295</v>
      </c>
      <c r="C62" s="86">
        <v>80791602</v>
      </c>
      <c r="D62" s="320">
        <f t="shared" si="0"/>
        <v>3.1142326092281554</v>
      </c>
      <c r="E62" s="86">
        <v>43511345</v>
      </c>
      <c r="F62" s="291">
        <f t="shared" si="1"/>
        <v>2.4758554849894887</v>
      </c>
      <c r="G62" s="101">
        <v>124302947</v>
      </c>
      <c r="H62" s="102">
        <v>2.9</v>
      </c>
    </row>
    <row r="63" spans="1:8" ht="20.100000000000001" customHeight="1" x14ac:dyDescent="0.2">
      <c r="A63" s="105"/>
      <c r="B63" s="78" t="s">
        <v>296</v>
      </c>
      <c r="C63" s="79">
        <v>717912922</v>
      </c>
      <c r="D63" s="321">
        <f t="shared" si="0"/>
        <v>27.673022652511197</v>
      </c>
      <c r="E63" s="79">
        <v>586827499</v>
      </c>
      <c r="F63" s="290">
        <f t="shared" si="1"/>
        <v>33.391293285505505</v>
      </c>
      <c r="G63" s="103">
        <v>1304740421</v>
      </c>
      <c r="H63" s="104">
        <v>30</v>
      </c>
    </row>
    <row r="64" spans="1:8" ht="20.100000000000001" customHeight="1" x14ac:dyDescent="0.2">
      <c r="A64" s="67"/>
      <c r="B64" s="80"/>
      <c r="C64" s="69"/>
      <c r="D64" s="318"/>
      <c r="E64" s="69"/>
      <c r="F64" s="289"/>
      <c r="G64" s="70"/>
      <c r="H64" s="98"/>
    </row>
    <row r="65" spans="1:8" ht="20.100000000000001" customHeight="1" x14ac:dyDescent="0.2">
      <c r="A65" s="82"/>
      <c r="B65" s="83" t="s">
        <v>297</v>
      </c>
      <c r="C65" s="84"/>
      <c r="D65" s="319"/>
      <c r="E65" s="84"/>
      <c r="F65" s="288"/>
      <c r="G65" s="74"/>
      <c r="H65" s="100"/>
    </row>
    <row r="66" spans="1:8" ht="20.100000000000001" customHeight="1" x14ac:dyDescent="0.2">
      <c r="A66" s="75" t="s">
        <v>298</v>
      </c>
      <c r="B66" s="76" t="s">
        <v>239</v>
      </c>
      <c r="C66" s="77">
        <v>52327232</v>
      </c>
      <c r="D66" s="318">
        <f t="shared" si="0"/>
        <v>2.0170310800997235</v>
      </c>
      <c r="E66" s="77">
        <v>38199905</v>
      </c>
      <c r="F66" s="289">
        <f t="shared" si="1"/>
        <v>2.1736272303310185</v>
      </c>
      <c r="G66" s="97">
        <v>90527137</v>
      </c>
      <c r="H66" s="98">
        <v>2.1</v>
      </c>
    </row>
    <row r="67" spans="1:8" ht="20.100000000000001" customHeight="1" x14ac:dyDescent="0.2">
      <c r="A67" s="71" t="s">
        <v>299</v>
      </c>
      <c r="B67" s="72" t="s">
        <v>241</v>
      </c>
      <c r="C67" s="73">
        <v>21314078</v>
      </c>
      <c r="D67" s="319">
        <f t="shared" si="0"/>
        <v>0.82158287619092418</v>
      </c>
      <c r="E67" s="73">
        <v>16619074</v>
      </c>
      <c r="F67" s="288">
        <f t="shared" si="1"/>
        <v>0.94564821010120936</v>
      </c>
      <c r="G67" s="99">
        <v>37933152</v>
      </c>
      <c r="H67" s="100">
        <v>0.9</v>
      </c>
    </row>
    <row r="68" spans="1:8" ht="20.100000000000001" customHeight="1" x14ac:dyDescent="0.2">
      <c r="A68" s="75"/>
      <c r="B68" s="85" t="s">
        <v>300</v>
      </c>
      <c r="C68" s="86">
        <v>73641310</v>
      </c>
      <c r="D68" s="320">
        <f t="shared" si="0"/>
        <v>2.8386139562906481</v>
      </c>
      <c r="E68" s="86">
        <v>54818979</v>
      </c>
      <c r="F68" s="291">
        <f t="shared" si="1"/>
        <v>3.1192754404322276</v>
      </c>
      <c r="G68" s="101">
        <v>128460289</v>
      </c>
      <c r="H68" s="102">
        <v>3</v>
      </c>
    </row>
    <row r="69" spans="1:8" ht="20.100000000000001" customHeight="1" x14ac:dyDescent="0.2">
      <c r="A69" s="82"/>
      <c r="B69" s="88"/>
      <c r="C69" s="84"/>
      <c r="D69" s="319"/>
      <c r="E69" s="84"/>
      <c r="F69" s="288"/>
      <c r="G69" s="74"/>
      <c r="H69" s="100"/>
    </row>
    <row r="70" spans="1:8" ht="20.100000000000001" customHeight="1" x14ac:dyDescent="0.2">
      <c r="A70" s="75" t="s">
        <v>301</v>
      </c>
      <c r="B70" s="85" t="s">
        <v>302</v>
      </c>
      <c r="C70" s="86">
        <v>49975963</v>
      </c>
      <c r="D70" s="320">
        <f t="shared" si="0"/>
        <v>1.9263979151221651</v>
      </c>
      <c r="E70" s="86">
        <v>118758078</v>
      </c>
      <c r="F70" s="291">
        <f t="shared" si="1"/>
        <v>6.7574982755212361</v>
      </c>
      <c r="G70" s="101">
        <v>168734041</v>
      </c>
      <c r="H70" s="102">
        <v>3.9</v>
      </c>
    </row>
    <row r="71" spans="1:8" ht="20.100000000000001" customHeight="1" x14ac:dyDescent="0.2">
      <c r="A71" s="82"/>
      <c r="B71" s="88"/>
      <c r="C71" s="84"/>
      <c r="D71" s="319"/>
      <c r="E71" s="84"/>
      <c r="F71" s="288"/>
      <c r="G71" s="74"/>
      <c r="H71" s="100"/>
    </row>
    <row r="72" spans="1:8" ht="30" customHeight="1" x14ac:dyDescent="0.2">
      <c r="A72" s="89"/>
      <c r="B72" s="90" t="s">
        <v>303</v>
      </c>
      <c r="C72" s="91">
        <v>2594269990</v>
      </c>
      <c r="D72" s="322">
        <f t="shared" ref="D72" si="2">C72/$C$72*100</f>
        <v>100</v>
      </c>
      <c r="E72" s="91">
        <v>1757426686</v>
      </c>
      <c r="F72" s="292">
        <f t="shared" ref="F72" si="3">E72/$E$72*100</f>
        <v>100</v>
      </c>
      <c r="G72" s="106">
        <v>4351696676</v>
      </c>
      <c r="H72" s="107">
        <v>100</v>
      </c>
    </row>
    <row r="73" spans="1:8" x14ac:dyDescent="0.2">
      <c r="C73" s="2"/>
      <c r="D73" s="2"/>
      <c r="E73" s="2"/>
      <c r="F73" s="2"/>
      <c r="G73" s="2"/>
    </row>
    <row r="74" spans="1:8" x14ac:dyDescent="0.2">
      <c r="A74" s="108" t="s">
        <v>304</v>
      </c>
      <c r="B74" s="109"/>
      <c r="C74" s="110"/>
      <c r="D74" s="110"/>
      <c r="E74" s="110"/>
      <c r="F74" s="110"/>
      <c r="G74" s="110"/>
      <c r="H74" s="111"/>
    </row>
    <row r="75" spans="1:8" x14ac:dyDescent="0.2">
      <c r="A75" s="92" t="s">
        <v>228</v>
      </c>
      <c r="B75" s="109"/>
      <c r="C75" s="109"/>
      <c r="D75" s="109"/>
      <c r="E75" s="109"/>
      <c r="F75" s="109"/>
      <c r="G75" s="109"/>
      <c r="H75" s="111"/>
    </row>
    <row r="76" spans="1:8" x14ac:dyDescent="0.2">
      <c r="A76" s="109"/>
      <c r="B76" s="109"/>
      <c r="C76" s="109"/>
      <c r="D76" s="109"/>
      <c r="E76" s="109"/>
      <c r="F76" s="109"/>
      <c r="G76" s="109"/>
      <c r="H76" s="111"/>
    </row>
    <row r="77" spans="1:8" x14ac:dyDescent="0.2">
      <c r="A77" s="388" t="s">
        <v>230</v>
      </c>
      <c r="B77" s="388"/>
      <c r="C77" s="388"/>
      <c r="D77" s="388"/>
      <c r="E77" s="388"/>
      <c r="F77" s="388"/>
      <c r="G77" s="388"/>
      <c r="H77" s="388"/>
    </row>
    <row r="78" spans="1:8" x14ac:dyDescent="0.2">
      <c r="A78" s="29" t="s">
        <v>124</v>
      </c>
      <c r="B78" s="112"/>
      <c r="C78" s="112"/>
      <c r="D78" s="112"/>
      <c r="E78" s="112"/>
      <c r="F78" s="112"/>
      <c r="G78" s="112"/>
      <c r="H78" s="113"/>
    </row>
  </sheetData>
  <autoFilter ref="A3:H16" xr:uid="{00000000-0001-0000-0600-000000000000}"/>
  <mergeCells count="2">
    <mergeCell ref="A2:B2"/>
    <mergeCell ref="A77:H77"/>
  </mergeCells>
  <hyperlinks>
    <hyperlink ref="A2:B2" location="TOC!A1" display="Return to Table of Contents" xr:uid="{00000000-0004-0000-0600-000000000000}"/>
  </hyperlinks>
  <pageMargins left="0.25" right="0.25" top="0.75" bottom="0.75" header="0.3" footer="0.3"/>
  <pageSetup scale="46" orientation="portrait" r:id="rId1"/>
  <headerFooter>
    <oddHeader>&amp;L2022-23 &amp;"Arial,Italic"Survey of Dental Education&amp;"Arial,Regular" 
Report 3 - Finances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O37"/>
  <sheetViews>
    <sheetView zoomScaleNormal="100" workbookViewId="0">
      <pane ySplit="2" topLeftCell="A3" activePane="bottomLeft" state="frozen"/>
      <selection pane="bottomLeft"/>
    </sheetView>
  </sheetViews>
  <sheetFormatPr defaultColWidth="9.140625" defaultRowHeight="12.75" x14ac:dyDescent="0.2"/>
  <cols>
    <col min="1" max="13" width="9.140625" style="7"/>
    <col min="14" max="14" width="6" style="7" customWidth="1"/>
    <col min="15" max="15" width="9.140625" style="7"/>
    <col min="16" max="16" width="4.85546875" style="7" customWidth="1"/>
    <col min="17" max="16384" width="9.140625" style="7"/>
  </cols>
  <sheetData>
    <row r="1" spans="1:15" ht="15" x14ac:dyDescent="0.25">
      <c r="A1" s="25" t="s">
        <v>10</v>
      </c>
      <c r="B1" s="25"/>
      <c r="C1" s="25"/>
      <c r="D1" s="26"/>
      <c r="E1" s="26"/>
      <c r="F1" s="26"/>
      <c r="G1" s="26"/>
      <c r="H1" s="26"/>
      <c r="I1" s="26"/>
      <c r="J1" s="26"/>
      <c r="K1" s="134"/>
    </row>
    <row r="2" spans="1:15" ht="21" customHeight="1" x14ac:dyDescent="0.2">
      <c r="A2" s="381" t="s">
        <v>64</v>
      </c>
      <c r="B2" s="381"/>
      <c r="C2" s="381"/>
    </row>
    <row r="5" spans="1:15" x14ac:dyDescent="0.2">
      <c r="C5" s="7">
        <v>2011</v>
      </c>
      <c r="D5" s="7">
        <v>2012</v>
      </c>
      <c r="E5" s="7">
        <v>2013</v>
      </c>
      <c r="F5" s="7">
        <v>2014</v>
      </c>
      <c r="G5" s="7">
        <v>2015</v>
      </c>
      <c r="H5" s="7">
        <v>2016</v>
      </c>
      <c r="I5" s="7">
        <v>2017</v>
      </c>
      <c r="J5" s="7">
        <v>2018</v>
      </c>
      <c r="K5" s="7">
        <v>2019</v>
      </c>
      <c r="L5" s="7">
        <v>2020</v>
      </c>
      <c r="M5" s="7">
        <v>2021</v>
      </c>
      <c r="N5" s="7">
        <v>2022</v>
      </c>
    </row>
    <row r="6" spans="1:15" x14ac:dyDescent="0.2">
      <c r="B6" s="7" t="s">
        <v>305</v>
      </c>
      <c r="C6" s="7">
        <v>459</v>
      </c>
      <c r="D6" s="7">
        <v>450</v>
      </c>
      <c r="E6" s="7">
        <v>455</v>
      </c>
      <c r="F6" s="7">
        <v>449</v>
      </c>
      <c r="G6" s="135">
        <v>464</v>
      </c>
      <c r="H6" s="7">
        <v>471</v>
      </c>
      <c r="I6" s="7">
        <v>465</v>
      </c>
      <c r="J6" s="7">
        <v>470</v>
      </c>
      <c r="K6" s="7">
        <v>479</v>
      </c>
      <c r="L6" s="7">
        <v>484</v>
      </c>
      <c r="M6" s="7">
        <v>485</v>
      </c>
      <c r="N6" s="7">
        <v>475</v>
      </c>
    </row>
    <row r="15" spans="1:15" x14ac:dyDescent="0.2">
      <c r="O15" s="27"/>
    </row>
    <row r="24" spans="2:10" x14ac:dyDescent="0.2">
      <c r="B24" s="136"/>
      <c r="C24" s="136"/>
      <c r="D24" s="136"/>
      <c r="E24" s="136"/>
      <c r="F24" s="136"/>
      <c r="G24" s="136"/>
      <c r="H24" s="136"/>
      <c r="I24" s="136"/>
      <c r="J24" s="136"/>
    </row>
    <row r="25" spans="2:10" x14ac:dyDescent="0.2">
      <c r="B25" s="28"/>
      <c r="C25" s="28"/>
      <c r="D25" s="28"/>
      <c r="E25" s="28"/>
      <c r="F25" s="28"/>
      <c r="G25" s="28"/>
      <c r="H25" s="28"/>
      <c r="I25" s="28"/>
      <c r="J25" s="28"/>
    </row>
    <row r="36" spans="1:1" x14ac:dyDescent="0.2">
      <c r="A36" s="137" t="s">
        <v>306</v>
      </c>
    </row>
    <row r="37" spans="1:1" x14ac:dyDescent="0.2">
      <c r="A37" s="29" t="s">
        <v>124</v>
      </c>
    </row>
  </sheetData>
  <mergeCells count="1">
    <mergeCell ref="A2:C2"/>
  </mergeCells>
  <hyperlinks>
    <hyperlink ref="A2" location="TOC!A1" display="Return to Table of Contents" xr:uid="{00000000-0004-0000-0700-000000000000}"/>
  </hyperlinks>
  <pageMargins left="0.25" right="0.25" top="0.75" bottom="0.75" header="0.3" footer="0.3"/>
  <pageSetup scale="77" orientation="portrait" r:id="rId1"/>
  <headerFooter>
    <oddHeader>&amp;L2022-23 &amp;"Arial,Italic"Survey of Dental Education&amp;"Arial,Regular" 
Report 3 - Finances</oddHeader>
  </headerFooter>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34</vt:i4>
      </vt:variant>
    </vt:vector>
  </HeadingPairs>
  <TitlesOfParts>
    <vt:vector size="94" baseType="lpstr">
      <vt:lpstr>TOC</vt:lpstr>
      <vt:lpstr>Notes</vt:lpstr>
      <vt:lpstr>Glossary</vt:lpstr>
      <vt:lpstr>Fig1a</vt:lpstr>
      <vt:lpstr>Fig1b</vt:lpstr>
      <vt:lpstr>Tab1</vt:lpstr>
      <vt:lpstr>Tab2</vt:lpstr>
      <vt:lpstr>Tab3</vt:lpstr>
      <vt:lpstr>Fig2</vt:lpstr>
      <vt:lpstr>Tab4</vt:lpstr>
      <vt:lpstr>Fig3</vt:lpstr>
      <vt:lpstr>Fig4</vt:lpstr>
      <vt:lpstr>Tab5</vt:lpstr>
      <vt:lpstr>Tab6a</vt:lpstr>
      <vt:lpstr>Tab6b</vt:lpstr>
      <vt:lpstr>Tab6c</vt:lpstr>
      <vt:lpstr>Tab6d</vt:lpstr>
      <vt:lpstr>Tab6e</vt:lpstr>
      <vt:lpstr>Tab6f</vt:lpstr>
      <vt:lpstr>Tab6g</vt:lpstr>
      <vt:lpstr>Fig5</vt:lpstr>
      <vt:lpstr>Tab6h</vt:lpstr>
      <vt:lpstr>Tab7</vt:lpstr>
      <vt:lpstr>Tab8</vt:lpstr>
      <vt:lpstr>Tab9</vt:lpstr>
      <vt:lpstr>Tab10a</vt:lpstr>
      <vt:lpstr>Tab10b</vt:lpstr>
      <vt:lpstr>Tab11</vt:lpstr>
      <vt:lpstr>Tab12</vt:lpstr>
      <vt:lpstr>Fig6</vt:lpstr>
      <vt:lpstr>Fig7</vt:lpstr>
      <vt:lpstr>Tab13</vt:lpstr>
      <vt:lpstr>Fig8</vt:lpstr>
      <vt:lpstr>Tab14</vt:lpstr>
      <vt:lpstr>Fig9a-b</vt:lpstr>
      <vt:lpstr>Fig10</vt:lpstr>
      <vt:lpstr>Tab15</vt:lpstr>
      <vt:lpstr>Fig11</vt:lpstr>
      <vt:lpstr>Tab16</vt:lpstr>
      <vt:lpstr>Fig12</vt:lpstr>
      <vt:lpstr>Tab17</vt:lpstr>
      <vt:lpstr>Fig13</vt:lpstr>
      <vt:lpstr>Tab18</vt:lpstr>
      <vt:lpstr>Tab19</vt:lpstr>
      <vt:lpstr>Tab20</vt:lpstr>
      <vt:lpstr>Tab21</vt:lpstr>
      <vt:lpstr>Tab22</vt:lpstr>
      <vt:lpstr>Tab23a</vt:lpstr>
      <vt:lpstr>Tab23b</vt:lpstr>
      <vt:lpstr>Tab24a</vt:lpstr>
      <vt:lpstr>Tab24b</vt:lpstr>
      <vt:lpstr>Fig14</vt:lpstr>
      <vt:lpstr>Tab25</vt:lpstr>
      <vt:lpstr>Tab26</vt:lpstr>
      <vt:lpstr>Fig15</vt:lpstr>
      <vt:lpstr>Tab27</vt:lpstr>
      <vt:lpstr>Fig16a-b</vt:lpstr>
      <vt:lpstr>Tab28</vt:lpstr>
      <vt:lpstr>Tab29</vt:lpstr>
      <vt:lpstr>Tab30</vt:lpstr>
      <vt:lpstr>'Fig15'!Print_Area</vt:lpstr>
      <vt:lpstr>'Fig16a-b'!Print_Area</vt:lpstr>
      <vt:lpstr>Fig1a!Print_Area</vt:lpstr>
      <vt:lpstr>Fig1b!Print_Area</vt:lpstr>
      <vt:lpstr>'Fig2'!Print_Area</vt:lpstr>
      <vt:lpstr>'Fig3'!Print_Area</vt:lpstr>
      <vt:lpstr>'Fig6'!Print_Area</vt:lpstr>
      <vt:lpstr>'Fig8'!Print_Area</vt:lpstr>
      <vt:lpstr>'Fig9a-b'!Print_Area</vt:lpstr>
      <vt:lpstr>Glossary!Print_Area</vt:lpstr>
      <vt:lpstr>Notes!Print_Area</vt:lpstr>
      <vt:lpstr>'Tab1'!Print_Area</vt:lpstr>
      <vt:lpstr>Tab10b!Print_Area</vt:lpstr>
      <vt:lpstr>'Tab11'!Print_Area</vt:lpstr>
      <vt:lpstr>'Tab15'!Print_Area</vt:lpstr>
      <vt:lpstr>'Tab17'!Print_Area</vt:lpstr>
      <vt:lpstr>Tab23b!Print_Area</vt:lpstr>
      <vt:lpstr>Tab24b!Print_Area</vt:lpstr>
      <vt:lpstr>'Tab7'!Print_Area</vt:lpstr>
      <vt:lpstr>TOC!Print_Area</vt:lpstr>
      <vt:lpstr>Glossary!Print_Titles</vt:lpstr>
      <vt:lpstr>'Tab11'!Print_Titles</vt:lpstr>
      <vt:lpstr>'Tab14'!Print_Titles</vt:lpstr>
      <vt:lpstr>'Tab15'!Print_Titles</vt:lpstr>
      <vt:lpstr>'Tab16'!Print_Titles</vt:lpstr>
      <vt:lpstr>'Tab17'!Print_Titles</vt:lpstr>
      <vt:lpstr>'Tab18'!Print_Titles</vt:lpstr>
      <vt:lpstr>'Tab19'!Print_Titles</vt:lpstr>
      <vt:lpstr>'Tab20'!Print_Titles</vt:lpstr>
      <vt:lpstr>'Tab21'!Print_Titles</vt:lpstr>
      <vt:lpstr>'Tab27'!Print_Titles</vt:lpstr>
      <vt:lpstr>'Tab28'!Print_Titles</vt:lpstr>
      <vt:lpstr>'Tab7'!Print_Titles</vt:lpstr>
      <vt:lpstr>TOC!Print_Titles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Survey of Dental Education: Report 3 - Finances</dc:title>
  <dc:subject/>
  <dc:creator/>
  <cp:keywords/>
  <dc:description/>
  <cp:lastModifiedBy/>
  <cp:revision>1</cp:revision>
  <dcterms:created xsi:type="dcterms:W3CDTF">2024-03-04T20:08:57Z</dcterms:created>
  <dcterms:modified xsi:type="dcterms:W3CDTF">2024-03-20T14:00:10Z</dcterms:modified>
  <cp:category/>
  <cp:contentStatus/>
</cp:coreProperties>
</file>