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xml"/>
  <Override PartName="/xl/charts/chart6.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6.xml" ContentType="application/vnd.openxmlformats-officedocument.themeOverride+xml"/>
  <Override PartName="/xl/drawings/drawing9.xml" ContentType="application/vnd.openxmlformats-officedocument.drawing+xml"/>
  <Override PartName="/xl/charts/chart8.xml" ContentType="application/vnd.openxmlformats-officedocument.drawingml.chart+xml"/>
  <Override PartName="/xl/theme/themeOverride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3725" windowHeight="5775"/>
  </bookViews>
  <sheets>
    <sheet name="TOC" sheetId="47" r:id="rId1"/>
    <sheet name="Notes" sheetId="48" r:id="rId2"/>
    <sheet name="Glossary" sheetId="49" r:id="rId3"/>
    <sheet name="Fig1" sheetId="50" r:id="rId4"/>
    <sheet name="Tab1" sheetId="51" r:id="rId5"/>
    <sheet name="Tab2" sheetId="2" r:id="rId6"/>
    <sheet name="Tab3" sheetId="3" r:id="rId7"/>
    <sheet name="Fig2" sheetId="52" r:id="rId8"/>
    <sheet name="Tab4" sheetId="53" r:id="rId9"/>
    <sheet name="Fig3" sheetId="90" r:id="rId10"/>
    <sheet name="Tab5" sheetId="54" r:id="rId11"/>
    <sheet name="Tab6a" sheetId="55" r:id="rId12"/>
    <sheet name="Tab6b" sheetId="56" r:id="rId13"/>
    <sheet name="Tab6c" sheetId="57" r:id="rId14"/>
    <sheet name="Tab6d" sheetId="58" r:id="rId15"/>
    <sheet name="Tab6e" sheetId="59" r:id="rId16"/>
    <sheet name="Tab6f" sheetId="60" r:id="rId17"/>
    <sheet name="Tab6g" sheetId="61" r:id="rId18"/>
    <sheet name="Tab6h" sheetId="62" r:id="rId19"/>
    <sheet name="Tab7" sheetId="63" r:id="rId20"/>
    <sheet name="Tab8" sheetId="64" r:id="rId21"/>
    <sheet name="Tab9" sheetId="65" r:id="rId22"/>
    <sheet name="Tab10a" sheetId="66" r:id="rId23"/>
    <sheet name="Tab10b" sheetId="67" r:id="rId24"/>
    <sheet name="Tab11" sheetId="68" r:id="rId25"/>
    <sheet name="Tab12" sheetId="69" r:id="rId26"/>
    <sheet name="Fig4" sheetId="111" r:id="rId27"/>
    <sheet name="Tab13" sheetId="91" r:id="rId28"/>
    <sheet name="Fig5" sheetId="112" r:id="rId29"/>
    <sheet name="Tab14" sheetId="92" r:id="rId30"/>
    <sheet name="Fig6" sheetId="113" r:id="rId31"/>
    <sheet name="Tab15" sheetId="93" r:id="rId32"/>
    <sheet name="Tab16" sheetId="94" r:id="rId33"/>
    <sheet name="Tab17" sheetId="95" r:id="rId34"/>
    <sheet name="Tab18" sheetId="96" r:id="rId35"/>
    <sheet name="Tab19" sheetId="97" r:id="rId36"/>
    <sheet name="Tab20" sheetId="98" r:id="rId37"/>
    <sheet name="Tab21" sheetId="99" r:id="rId38"/>
    <sheet name="Tab22" sheetId="100" r:id="rId39"/>
    <sheet name="Tab23a" sheetId="114" r:id="rId40"/>
    <sheet name="Tab23b" sheetId="102" r:id="rId41"/>
    <sheet name="Tab24a" sheetId="103" r:id="rId42"/>
    <sheet name="Tab24b" sheetId="104" r:id="rId43"/>
    <sheet name="Tab25" sheetId="105" r:id="rId44"/>
    <sheet name="Tab26" sheetId="106" r:id="rId45"/>
    <sheet name="Fig7" sheetId="115" r:id="rId46"/>
    <sheet name="Tab27" sheetId="107" r:id="rId47"/>
    <sheet name="Fig8" sheetId="116" r:id="rId48"/>
    <sheet name="Tab28" sheetId="108" r:id="rId49"/>
    <sheet name="Tab29" sheetId="109" r:id="rId50"/>
    <sheet name="Tab30" sheetId="110" r:id="rId51"/>
  </sheets>
  <definedNames>
    <definedName name="_xlnm._FilterDatabase" localSheetId="22" hidden="1">Tab10a!$A$3:$H$3</definedName>
    <definedName name="_xlnm._FilterDatabase" localSheetId="24" hidden="1">'Tab11'!$A$3:$L$72</definedName>
    <definedName name="_xlnm._FilterDatabase" localSheetId="25" hidden="1">'Tab12'!$A$3:$E$3</definedName>
    <definedName name="_xlnm._FilterDatabase" localSheetId="27" hidden="1">'Tab13'!$A$3:$F$4</definedName>
    <definedName name="_xlnm._FilterDatabase" localSheetId="29" hidden="1">'Tab14'!$A$3:$L$3</definedName>
    <definedName name="_xlnm._FilterDatabase" localSheetId="31" hidden="1">'Tab15'!$A$4:$U$4</definedName>
    <definedName name="_xlnm._FilterDatabase" localSheetId="32" hidden="1">'Tab16'!$A$3:$L$3</definedName>
    <definedName name="_xlnm._FilterDatabase" localSheetId="33" hidden="1">'Tab17'!$A$3:$J$3</definedName>
    <definedName name="_xlnm._FilterDatabase" localSheetId="34" hidden="1">'Tab18'!$A$3:$I$3</definedName>
    <definedName name="_xlnm._FilterDatabase" localSheetId="35" hidden="1">'Tab19'!$A$3:$I$4</definedName>
    <definedName name="_xlnm._FilterDatabase" localSheetId="36" hidden="1">'Tab20'!$A$3:$I$3</definedName>
    <definedName name="_xlnm._FilterDatabase" localSheetId="37" hidden="1">'Tab21'!$A$3:$I$3</definedName>
    <definedName name="_xlnm._FilterDatabase" localSheetId="38" hidden="1">'Tab22'!$A$3:$I$3</definedName>
    <definedName name="_xlnm._FilterDatabase" localSheetId="39" hidden="1">Tab23a!$A$3:$I$3</definedName>
    <definedName name="_xlnm._FilterDatabase" localSheetId="41" hidden="1">Tab24a!$A$3:$I$3</definedName>
    <definedName name="_xlnm._FilterDatabase" localSheetId="43" hidden="1">'Tab25'!$A$3:$I$3</definedName>
    <definedName name="_xlnm._FilterDatabase" localSheetId="44" hidden="1">'Tab26'!$A$3:$I$3</definedName>
    <definedName name="_xlnm._FilterDatabase" localSheetId="46" hidden="1">'Tab27'!$A$4:$U$4</definedName>
    <definedName name="_xlnm._FilterDatabase" localSheetId="48" hidden="1">'Tab28'!$A$3:$M$3</definedName>
    <definedName name="_xlnm._FilterDatabase" localSheetId="49" hidden="1">'Tab29'!$A$3:$G$3</definedName>
    <definedName name="_xlnm._FilterDatabase" localSheetId="50" hidden="1">'Tab30'!$A$3:$G$3</definedName>
    <definedName name="_xlnm._FilterDatabase" localSheetId="8" hidden="1">'Tab4'!$A$3:$I$4</definedName>
    <definedName name="_xlnm._FilterDatabase" localSheetId="10" hidden="1">'Tab5'!$A$3:$F$72</definedName>
    <definedName name="_xlnm._FilterDatabase" localSheetId="11" hidden="1">Tab6a!$A$3:$F$4</definedName>
    <definedName name="_xlnm._FilterDatabase" localSheetId="12" hidden="1">Tab6b!$A$3:$F$4</definedName>
    <definedName name="_xlnm._FilterDatabase" localSheetId="13" hidden="1">Tab6c!$A$3:$F$4</definedName>
    <definedName name="_xlnm._FilterDatabase" localSheetId="14" hidden="1">Tab6d!$A$3:$F$4</definedName>
    <definedName name="_xlnm._FilterDatabase" localSheetId="15" hidden="1">Tab6e!$A$3:$E$3</definedName>
    <definedName name="_xlnm._FilterDatabase" localSheetId="16" hidden="1">Tab6f!$A$3:$E$3</definedName>
    <definedName name="_xlnm._FilterDatabase" localSheetId="17" hidden="1">Tab6g!$A$3:$E$3</definedName>
    <definedName name="_xlnm._FilterDatabase" localSheetId="18" hidden="1">Tab6h!$A$3:$E$3</definedName>
    <definedName name="_xlnm._FilterDatabase" localSheetId="19" hidden="1">'Tab7'!$A$3:$L$3</definedName>
    <definedName name="_xlnm._FilterDatabase" localSheetId="20" hidden="1">'Tab8'!$A$3:$G$3</definedName>
    <definedName name="_xlnm._FilterDatabase" localSheetId="21" hidden="1">'Tab9'!$A$3:$G$3</definedName>
    <definedName name="_xlnm.Print_Area" localSheetId="3">'Fig1'!$A$1:$O$47</definedName>
    <definedName name="_xlnm.Print_Area" localSheetId="7">'Fig2'!$A$1:$O$38</definedName>
    <definedName name="_xlnm.Print_Area" localSheetId="9">'Fig3'!$A$1:$P$40</definedName>
    <definedName name="_xlnm.Print_Area" localSheetId="28">'Fig5'!$A$1:$O$39</definedName>
    <definedName name="_xlnm.Print_Area" localSheetId="30">'Fig6'!$A$1:$P$39</definedName>
    <definedName name="_xlnm.Print_Area" localSheetId="45">'Fig7'!$A$1:$P$39</definedName>
    <definedName name="_xlnm.Print_Area" localSheetId="47">'Fig8'!$A$1:$P$39</definedName>
    <definedName name="_xlnm.Print_Area" localSheetId="2">Glossary!$A$1:$B$48</definedName>
    <definedName name="_xlnm.Print_Area" localSheetId="1">Notes!$A$1:$A$16</definedName>
    <definedName name="_xlnm.Print_Area" localSheetId="4">'Tab1'!$A$1:$I$42</definedName>
    <definedName name="_xlnm.Print_Area" localSheetId="23">Tab10b!$A$1:$A$53</definedName>
    <definedName name="_xlnm.Print_Area" localSheetId="24">'Tab11'!$A$1:$L$75</definedName>
    <definedName name="_xlnm.Print_Area" localSheetId="31">'Tab15'!$A$1:$U$76</definedName>
    <definedName name="_xlnm.Print_Area" localSheetId="33">'Tab17'!$A$1:$J$75</definedName>
    <definedName name="_xlnm.Print_Area" localSheetId="40">Tab23b!$A$1:$C$71</definedName>
    <definedName name="_xlnm.Print_Area" localSheetId="42">Tab24b!$A$1:$A$64</definedName>
    <definedName name="_xlnm.Print_Area" localSheetId="19">'Tab7'!$A$1:$L$75</definedName>
    <definedName name="_xlnm.Print_Area" localSheetId="0">TOC!$A$1:$A$60</definedName>
    <definedName name="_xlnm.Print_Titles" localSheetId="2">Glossary!$1:$3</definedName>
    <definedName name="_xlnm.Print_Titles" localSheetId="24">'Tab11'!$3:$3</definedName>
    <definedName name="_xlnm.Print_Titles" localSheetId="29">'Tab14'!$3:$3</definedName>
    <definedName name="_xlnm.Print_Titles" localSheetId="31">'Tab15'!$A:$C,'Tab15'!$3:$4</definedName>
    <definedName name="_xlnm.Print_Titles" localSheetId="32">'Tab16'!$A:$C,'Tab16'!$3:$3</definedName>
    <definedName name="_xlnm.Print_Titles" localSheetId="33">'Tab17'!$3:$3</definedName>
    <definedName name="_xlnm.Print_Titles" localSheetId="34">'Tab18'!$3:$3</definedName>
    <definedName name="_xlnm.Print_Titles" localSheetId="35">'Tab19'!$3:$4</definedName>
    <definedName name="_xlnm.Print_Titles" localSheetId="36">'Tab20'!$3:$3</definedName>
    <definedName name="_xlnm.Print_Titles" localSheetId="37">'Tab21'!$3:$3</definedName>
    <definedName name="_xlnm.Print_Titles" localSheetId="46">'Tab27'!$A:$C,'Tab27'!$3:$4</definedName>
    <definedName name="_xlnm.Print_Titles" localSheetId="48">'Tab28'!$A:$D,'Tab28'!$3:$3</definedName>
    <definedName name="_xlnm.Print_Titles" localSheetId="19">'Tab7'!$3:$3</definedName>
    <definedName name="_xlnm.Print_Titles" localSheetId="0">TOC!$5:$8</definedName>
  </definedNames>
  <calcPr calcId="152511"/>
</workbook>
</file>

<file path=xl/calcChain.xml><?xml version="1.0" encoding="utf-8"?>
<calcChain xmlns="http://schemas.openxmlformats.org/spreadsheetml/2006/main">
  <c r="C54" i="3" l="1"/>
  <c r="C62" i="3"/>
  <c r="C58" i="3"/>
  <c r="C50" i="3"/>
  <c r="C46" i="3"/>
  <c r="C38" i="3"/>
  <c r="C16" i="3"/>
  <c r="C15" i="3"/>
  <c r="C14" i="3"/>
  <c r="C12" i="3"/>
  <c r="E62" i="3"/>
  <c r="E58" i="3"/>
  <c r="E54" i="3"/>
  <c r="E50" i="3"/>
  <c r="E46" i="3"/>
  <c r="E38" i="3"/>
  <c r="E16" i="3"/>
  <c r="E15" i="3"/>
  <c r="E14" i="3"/>
  <c r="E12" i="3"/>
</calcChain>
</file>

<file path=xl/sharedStrings.xml><?xml version="1.0" encoding="utf-8"?>
<sst xmlns="http://schemas.openxmlformats.org/spreadsheetml/2006/main" count="3784" uniqueCount="778">
  <si>
    <t>Table 2: Summary of Revenue from All Major Sources, FYE 2020</t>
  </si>
  <si>
    <t>Return to Table of Contents</t>
  </si>
  <si>
    <t>Type of Revenue</t>
  </si>
  <si>
    <t>Percentage of Total Revenue</t>
  </si>
  <si>
    <t>Student Tuition and Fees</t>
  </si>
  <si>
    <t>.</t>
  </si>
  <si>
    <t>11a1</t>
  </si>
  <si>
    <t>Tuition- DDS-DMD</t>
  </si>
  <si>
    <t>11a2</t>
  </si>
  <si>
    <t>Tuition- Advanced Programs</t>
  </si>
  <si>
    <t>11a3</t>
  </si>
  <si>
    <t>Tuition- Allied Education</t>
  </si>
  <si>
    <t>11b1</t>
  </si>
  <si>
    <t>Fees- DDS-DMD</t>
  </si>
  <si>
    <t>11b2</t>
  </si>
  <si>
    <t>Fees- Advanced Programs</t>
  </si>
  <si>
    <t>11b3</t>
  </si>
  <si>
    <t>Fees- Allied Education</t>
  </si>
  <si>
    <t>11c</t>
  </si>
  <si>
    <t>Total Student Tuition and Fees</t>
  </si>
  <si>
    <t>Total Federal Educational Revenue</t>
  </si>
  <si>
    <t>Patient Care Service Revenue</t>
  </si>
  <si>
    <t>Student/Teaching Clinic(s)</t>
  </si>
  <si>
    <t>13a1</t>
  </si>
  <si>
    <t>DDS-DMD Predoctoral</t>
  </si>
  <si>
    <t>13a2</t>
  </si>
  <si>
    <t>Advanced Programs</t>
  </si>
  <si>
    <t>13a3</t>
  </si>
  <si>
    <t>Allied Dental Health</t>
  </si>
  <si>
    <t>13a4</t>
  </si>
  <si>
    <t>Total Student/Teaching Clinic(s)</t>
  </si>
  <si>
    <t>13b3</t>
  </si>
  <si>
    <t>Total Faculty Practice</t>
  </si>
  <si>
    <t>13c3</t>
  </si>
  <si>
    <t>Total Community-Based Clinics</t>
  </si>
  <si>
    <t>13d</t>
  </si>
  <si>
    <t>Total Patient Care Service Revenue</t>
  </si>
  <si>
    <t>Endowment Earnings</t>
  </si>
  <si>
    <t>14a</t>
  </si>
  <si>
    <t>Unrestricted Earning</t>
  </si>
  <si>
    <t>14b</t>
  </si>
  <si>
    <t>Restricted Earnings</t>
  </si>
  <si>
    <t>14c</t>
  </si>
  <si>
    <t>Total Endowment Earnings</t>
  </si>
  <si>
    <t>Graduate Medical Education Revenue</t>
  </si>
  <si>
    <t>16a</t>
  </si>
  <si>
    <t>Revenue Recorded by the Dental School</t>
  </si>
  <si>
    <t>16b</t>
  </si>
  <si>
    <t>Stipends and Benefits Paid Directly to Resident</t>
  </si>
  <si>
    <t>16c</t>
  </si>
  <si>
    <t>Total Graduate Medical Education Revenue</t>
  </si>
  <si>
    <t>Other Revenue</t>
  </si>
  <si>
    <t>17a</t>
  </si>
  <si>
    <t>Continuing Education</t>
  </si>
  <si>
    <t>17b</t>
  </si>
  <si>
    <t>Auxiliary Enterprises</t>
  </si>
  <si>
    <t>17c,d</t>
  </si>
  <si>
    <t>Other</t>
  </si>
  <si>
    <t>17e</t>
  </si>
  <si>
    <t>Total Other Revenue</t>
  </si>
  <si>
    <t>Research and Sponsored Training Programs</t>
  </si>
  <si>
    <t>Recovery of Direct Cost</t>
  </si>
  <si>
    <t>18a1</t>
  </si>
  <si>
    <t>Federal Direct</t>
  </si>
  <si>
    <t>18a2</t>
  </si>
  <si>
    <t>Non-Federal Direct</t>
  </si>
  <si>
    <t>18a3</t>
  </si>
  <si>
    <t>Total Direct Cost</t>
  </si>
  <si>
    <t>Recovery of Indirect Cost</t>
  </si>
  <si>
    <t>18b1</t>
  </si>
  <si>
    <t>Retained by the Dental School</t>
  </si>
  <si>
    <t>18b2</t>
  </si>
  <si>
    <t>Retained by the University</t>
  </si>
  <si>
    <t>18a3, 18b1</t>
  </si>
  <si>
    <t>Total Research and Sponsored Training Programs</t>
  </si>
  <si>
    <t>Total Financial Aid Revenue</t>
  </si>
  <si>
    <t>State and Local Governments</t>
  </si>
  <si>
    <t>20a1</t>
  </si>
  <si>
    <t>Public School Appropriation</t>
  </si>
  <si>
    <t>20a2</t>
  </si>
  <si>
    <t>State-Related Subsidy</t>
  </si>
  <si>
    <t>20b</t>
  </si>
  <si>
    <t>Interstate/Intrastate Compacts</t>
  </si>
  <si>
    <t>20c</t>
  </si>
  <si>
    <t>City and County Governments</t>
  </si>
  <si>
    <t>20d</t>
  </si>
  <si>
    <t>Total State and Local Government Revenue</t>
  </si>
  <si>
    <t>21m</t>
  </si>
  <si>
    <t>University Indirect Support</t>
  </si>
  <si>
    <t>Revenue: Grand Total</t>
  </si>
  <si>
    <t>Table 3: Summary of Expenditures from All Major Sources, FYE 2020</t>
  </si>
  <si>
    <t>Educational Expenses</t>
  </si>
  <si>
    <t>Basic Science</t>
  </si>
  <si>
    <t>1a1</t>
  </si>
  <si>
    <t>Funded by Dental School</t>
  </si>
  <si>
    <t>1a2</t>
  </si>
  <si>
    <t>Funded by Other Units</t>
  </si>
  <si>
    <t>1a3</t>
  </si>
  <si>
    <t>Total Basic Science</t>
  </si>
  <si>
    <t>Clinical Science and Other</t>
  </si>
  <si>
    <t>1b1</t>
  </si>
  <si>
    <t>1b2</t>
  </si>
  <si>
    <t>1b3</t>
  </si>
  <si>
    <t>Total Clinical Science and Other</t>
  </si>
  <si>
    <t>Total Educational Expenses</t>
  </si>
  <si>
    <t>1a1+1b1</t>
  </si>
  <si>
    <t>1a2+1b2</t>
  </si>
  <si>
    <t>1a3+1b3</t>
  </si>
  <si>
    <t>Grand Total of Educational Expenses</t>
  </si>
  <si>
    <t>2a1</t>
  </si>
  <si>
    <t>2a2</t>
  </si>
  <si>
    <t>2a3</t>
  </si>
  <si>
    <t>2b</t>
  </si>
  <si>
    <t>Operating Research Activities-Funded by Dental School</t>
  </si>
  <si>
    <t>2c</t>
  </si>
  <si>
    <t>2d</t>
  </si>
  <si>
    <t>Total Research and Sponsored Training Expenses</t>
  </si>
  <si>
    <t>Patient Care Service Expenses</t>
  </si>
  <si>
    <t>3a</t>
  </si>
  <si>
    <t>Dental Clinics</t>
  </si>
  <si>
    <t>Faculty Practice</t>
  </si>
  <si>
    <t>3c</t>
  </si>
  <si>
    <t>Community-Based Clinics</t>
  </si>
  <si>
    <t>3d</t>
  </si>
  <si>
    <t>Stipends &amp; Benefits Paid Directly to Resident by Hospital</t>
  </si>
  <si>
    <t>3e</t>
  </si>
  <si>
    <t>3f</t>
  </si>
  <si>
    <t>Total Patient Care Service Expenses</t>
  </si>
  <si>
    <t>Other Expenditures</t>
  </si>
  <si>
    <t>Dental School Administration</t>
  </si>
  <si>
    <t>4a</t>
  </si>
  <si>
    <t>4b</t>
  </si>
  <si>
    <t>4c</t>
  </si>
  <si>
    <t>Total Dental School Administration</t>
  </si>
  <si>
    <t>Library and Learning Resources</t>
  </si>
  <si>
    <t>5a1</t>
  </si>
  <si>
    <t>5a2</t>
  </si>
  <si>
    <t>5a3</t>
  </si>
  <si>
    <t>Total Library and Learning Resources</t>
  </si>
  <si>
    <t>Computer Services</t>
  </si>
  <si>
    <t>5b1</t>
  </si>
  <si>
    <t>5b2</t>
  </si>
  <si>
    <t>5b3</t>
  </si>
  <si>
    <t>Total Computer Services</t>
  </si>
  <si>
    <t>5c1</t>
  </si>
  <si>
    <t>5c2</t>
  </si>
  <si>
    <t>5c3</t>
  </si>
  <si>
    <t>Total Continuing Educatoin</t>
  </si>
  <si>
    <t>Physical Plant</t>
  </si>
  <si>
    <t>6a</t>
  </si>
  <si>
    <t>6b</t>
  </si>
  <si>
    <t>6c</t>
  </si>
  <si>
    <t>Total Physical Plant</t>
  </si>
  <si>
    <t>General University Overhead</t>
  </si>
  <si>
    <t>7a4</t>
  </si>
  <si>
    <t>7b4</t>
  </si>
  <si>
    <t>7c</t>
  </si>
  <si>
    <t>Total General University Overhead</t>
  </si>
  <si>
    <t>Other Costs</t>
  </si>
  <si>
    <t>8a4</t>
  </si>
  <si>
    <t>8b4</t>
  </si>
  <si>
    <t>8c</t>
  </si>
  <si>
    <t>Total Other Costs</t>
  </si>
  <si>
    <t>Total Other Expenses</t>
  </si>
  <si>
    <t>Financial Aid Expenses</t>
  </si>
  <si>
    <t>9a</t>
  </si>
  <si>
    <t>9b</t>
  </si>
  <si>
    <t>9c</t>
  </si>
  <si>
    <t>Total Financial Aid Expenses</t>
  </si>
  <si>
    <t>10b</t>
  </si>
  <si>
    <t>Expenses: Grand Total</t>
  </si>
  <si>
    <t>Table 4: Schools Rank Ordered by Full-Time Equivalent (FTE) Enrollment, FYE 2020</t>
  </si>
  <si>
    <t>Rank Order</t>
  </si>
  <si>
    <t>Dental School</t>
  </si>
  <si>
    <t>Type of Support</t>
  </si>
  <si>
    <t>DDS</t>
  </si>
  <si>
    <t>Advanced</t>
  </si>
  <si>
    <t>Allied</t>
  </si>
  <si>
    <t>FTE</t>
  </si>
  <si>
    <t>New York University</t>
  </si>
  <si>
    <t>Private Nonprofit</t>
  </si>
  <si>
    <t>Tufts University</t>
  </si>
  <si>
    <t>Boston University</t>
  </si>
  <si>
    <t>Herman Ostrow School of Dentistry of USC</t>
  </si>
  <si>
    <t>University of Pennsylvania</t>
  </si>
  <si>
    <t>Indiana University</t>
  </si>
  <si>
    <t>Public</t>
  </si>
  <si>
    <t>University of Minnesota</t>
  </si>
  <si>
    <t>University of Michigan</t>
  </si>
  <si>
    <t>University of Detroit Mercy</t>
  </si>
  <si>
    <t>Loma Linda University</t>
  </si>
  <si>
    <t>University of Maryland</t>
  </si>
  <si>
    <t>Temple University</t>
  </si>
  <si>
    <t>Private/State-related</t>
  </si>
  <si>
    <t>Ohio State University</t>
  </si>
  <si>
    <t>University of Texas at Houston</t>
  </si>
  <si>
    <t>University of Louisville</t>
  </si>
  <si>
    <t>Nova Southeastern University</t>
  </si>
  <si>
    <t>UT Health San Antonio</t>
  </si>
  <si>
    <t>Midwestern University - AZ</t>
  </si>
  <si>
    <t>Texas A&amp;M University</t>
  </si>
  <si>
    <t>University of California, San Francisco</t>
  </si>
  <si>
    <t>University of Missouri, Kansas City</t>
  </si>
  <si>
    <t>University at Buffalo</t>
  </si>
  <si>
    <t>University of the Pacific</t>
  </si>
  <si>
    <t>Midwestern University - IL</t>
  </si>
  <si>
    <t>Rutgers School of Dental Medicine</t>
  </si>
  <si>
    <t>University of North Carolina</t>
  </si>
  <si>
    <t>University of California, Los Angeles</t>
  </si>
  <si>
    <t>University of Florida</t>
  </si>
  <si>
    <t>Virginia Commonwealth University</t>
  </si>
  <si>
    <t>University of Tennessee College of Dentistry</t>
  </si>
  <si>
    <t>University of Illinois, Chicago</t>
  </si>
  <si>
    <t>University of Colorado</t>
  </si>
  <si>
    <t>University of Iowa</t>
  </si>
  <si>
    <t>Columbia University</t>
  </si>
  <si>
    <t>Augusta University</t>
  </si>
  <si>
    <t>LSU Health Sciences Center</t>
  </si>
  <si>
    <t>University of Pittsburgh</t>
  </si>
  <si>
    <t>Touro College of Dental Medicine</t>
  </si>
  <si>
    <t>Marquette University</t>
  </si>
  <si>
    <t>LECOM School of Dental Medicine</t>
  </si>
  <si>
    <t>Creighton University</t>
  </si>
  <si>
    <t>Roseman University of Health Sciences</t>
  </si>
  <si>
    <t>University of Alabama</t>
  </si>
  <si>
    <t>University of Nevada, Las Vegas</t>
  </si>
  <si>
    <t>University of Oklahoma</t>
  </si>
  <si>
    <t>Case Western Reserve University</t>
  </si>
  <si>
    <t>University of Washington</t>
  </si>
  <si>
    <t>Oregon Health &amp; Science University</t>
  </si>
  <si>
    <t>Medical University of South Carolina</t>
  </si>
  <si>
    <t>Howard University</t>
  </si>
  <si>
    <t>Arizona School of Dentistry &amp; Oral Health</t>
  </si>
  <si>
    <t>University of Kentucky</t>
  </si>
  <si>
    <t>West Virginia University</t>
  </si>
  <si>
    <t>University of Connecticut</t>
  </si>
  <si>
    <t>University of Nebraska Medical Center</t>
  </si>
  <si>
    <t>Western University of Health Sciences</t>
  </si>
  <si>
    <t>University of New England</t>
  </si>
  <si>
    <t>Meharry Medical College</t>
  </si>
  <si>
    <t>University of Puerto Rico</t>
  </si>
  <si>
    <t>East Carolina University</t>
  </si>
  <si>
    <t>Stony Brook University</t>
  </si>
  <si>
    <t>Harvard University</t>
  </si>
  <si>
    <t>Southern Illinois University</t>
  </si>
  <si>
    <t>University of Mississippi</t>
  </si>
  <si>
    <t>University of Utah</t>
  </si>
  <si>
    <t>Missouri School of Dentistry &amp; Oral Health</t>
  </si>
  <si>
    <t>Table 5: Schools Rank Ordered by Tuition and Fees Revenue per FTE, FYE 2020</t>
  </si>
  <si>
    <t>Tuition and Fees per DDSE</t>
  </si>
  <si>
    <t>Tuition and Fees Per FTE</t>
  </si>
  <si>
    <t>Minimum</t>
  </si>
  <si>
    <t>Maximum</t>
  </si>
  <si>
    <t>Table 6a: Schools Rank Ordered by Patient Care Service Revenue Generated by DDS/DMD Predoctoral Student/Teaching Clinics per DDS/DMD Enrollment, FYE 2020</t>
  </si>
  <si>
    <t>Teaching Clinic Revenue</t>
  </si>
  <si>
    <t>Table 6b: Schools Rank Ordered by Patient Care Service Revenue Generated by Advanced Program Student/Teaching Clinics per Advanced Enrollment, FYE 2020</t>
  </si>
  <si>
    <t>Teaching Clinic Revenue Per Advanced Enrollment</t>
  </si>
  <si>
    <t>Table 6c: Schools Rank Ordered by Patient Care Service Revenue Generated by Allied Dental Health Student/Teaching Clinics per Allied Enrollment, FYE 2020</t>
  </si>
  <si>
    <t>Teaching Clinic Revenue PerAllied Enrollment</t>
  </si>
  <si>
    <t>Table 6d: Schools Rank Ordered by Patient Care Service Revenue Generated by All Student/Teaching Clinics per FTE, FYE 2020</t>
  </si>
  <si>
    <t>Teaching Clinic Revenue per FTE</t>
  </si>
  <si>
    <t>Table 6e: Schools Rank Ordered by Percentage of Total Revenue from Patient Care Service Revenue Retained by Dental School for Non-Faculty Related Purposes, FYE 2020</t>
  </si>
  <si>
    <t>Revenue Retained by Dental School for Non-Faculty Practice</t>
  </si>
  <si>
    <t>Table 6f: Schools Rank Ordered by Percentage of Total Revenue from Patient Care Service Revenue Generated by Faculty Practice, FYE 2020</t>
  </si>
  <si>
    <t>Total Faculty Practice Clinic Revenue</t>
  </si>
  <si>
    <t>Table 6g: Schools Rank Ordered by Percentage of Total Revenue from Patient Care Service Revenue Generated by Community Based Clinics, FYE 2020</t>
  </si>
  <si>
    <t>Total Community Based Clinics Revenue</t>
  </si>
  <si>
    <t>Table 6h: Schools Rank Ordered by Percentage of Total Revenue from Total Patient Care Service Revenue, FYE 2020</t>
  </si>
  <si>
    <t>Table 7: Total Revenue from Endowment Earnings and Market Value of All Endowments, FYE 2020</t>
  </si>
  <si>
    <t>Unrestricted Earnings</t>
  </si>
  <si>
    <t>Total Endowment Earnings per DDSE</t>
  </si>
  <si>
    <t>Total Endowment Earnings per FTE</t>
  </si>
  <si>
    <t>Total Market Value of All Endowments at Fiscal Year End</t>
  </si>
  <si>
    <t>Market Value per DDSE</t>
  </si>
  <si>
    <t>Market Value per FTE</t>
  </si>
  <si>
    <t>Table 8: Schools Rank Ordered by Percentage of Total Revenue from Gift Revenue, FYE 2020</t>
  </si>
  <si>
    <t>Table 9: Schools Rank Ordered by Percentage of Total Revenue from Graduate Medical Education (GME), FYE 2020</t>
  </si>
  <si>
    <t>Stipends and Benefits Paid to Resident by Hospital</t>
  </si>
  <si>
    <t>Table 10a: Schools Rank Ordered by Percentage of Total Revenue from Total Other Revenue, FYE 2020</t>
  </si>
  <si>
    <t>Continuing Education Revenue</t>
  </si>
  <si>
    <t>Auxiliary Enterprises Revenue</t>
  </si>
  <si>
    <t>Table 10b: Other Revenue Sources Listed, FYE 2020</t>
  </si>
  <si>
    <t>Administration</t>
  </si>
  <si>
    <t>Appl. Fees, Supply Sales, Elec. Patient Record Incentive</t>
  </si>
  <si>
    <t>Appl. Fees/Forfeited Deposits/Student Govt. &amp; ASDA/Misc., Sterilization Monitoring</t>
  </si>
  <si>
    <t>Application &amp; Background Fees, Miscellaneous Revenue</t>
  </si>
  <si>
    <t>Application &amp; Dissertation Fees, Post Baccalaureate Program</t>
  </si>
  <si>
    <t>Application Fee, All Other</t>
  </si>
  <si>
    <t>Application Fee, Exam Board</t>
  </si>
  <si>
    <t>Application Fees</t>
  </si>
  <si>
    <t>Application Fees, Sterilization and Lab Fees</t>
  </si>
  <si>
    <t>Application fees, continuing student fees, forfeited deposits, Discretionary revenue</t>
  </si>
  <si>
    <t>Biopsy Service, Radiology Service, Sterilizer Monitoring Service, Transfers (Hospital Support, Base Support Offset, Central Commitment)</t>
  </si>
  <si>
    <t>Board fee &amp; Miscellaneous</t>
  </si>
  <si>
    <t>Central Development Support, Subvention minus Tuition Tax</t>
  </si>
  <si>
    <t>Chancellor's Research Funding Support, Chancellor's Recruitment &amp; Payroll Support</t>
  </si>
  <si>
    <t>Contract</t>
  </si>
  <si>
    <t>Contract for providing hospital dentist, Interest Income and Misc</t>
  </si>
  <si>
    <t>Contractual Earnings, Other Misc. Revenue</t>
  </si>
  <si>
    <t>Decap / Royalty / Misc, Non-GME, Hosp Affil.</t>
  </si>
  <si>
    <t>Dental Assistant Program</t>
  </si>
  <si>
    <t>Dental Benefits, Hospital Contracts &amp; Other</t>
  </si>
  <si>
    <t>Dental Pharmacy, Various Activities</t>
  </si>
  <si>
    <t>Dental Stores</t>
  </si>
  <si>
    <t>Department Revenue, Other Sponsored Programs Revenue</t>
  </si>
  <si>
    <t>Designated</t>
  </si>
  <si>
    <t>Fee Based IDDS Revenue</t>
  </si>
  <si>
    <t>Indirect Cost Recoveries</t>
  </si>
  <si>
    <t>Interest Income, One time transfers from Provost</t>
  </si>
  <si>
    <t>Interest, Misc Revenues</t>
  </si>
  <si>
    <t>Interest/Miscellaneou</t>
  </si>
  <si>
    <t>International Dentist Training, Miscellaneous</t>
  </si>
  <si>
    <t>Investment Income, Other Revenue</t>
  </si>
  <si>
    <t>Making Research Work</t>
  </si>
  <si>
    <t>Misc</t>
  </si>
  <si>
    <t>Misc Other Rev, Rentals, Forfetitures</t>
  </si>
  <si>
    <t>Misc. Grant</t>
  </si>
  <si>
    <t>Miscellaneous Activities, Research Activities</t>
  </si>
  <si>
    <t>Non-resident student subsidy, University Support for Clinic Production</t>
  </si>
  <si>
    <t>Other Support/Revenue</t>
  </si>
  <si>
    <t>Other contract revenue, Additional funds from parent institution</t>
  </si>
  <si>
    <t>Other: Misc</t>
  </si>
  <si>
    <t>Patent Income, Miscellaneous Transactions</t>
  </si>
  <si>
    <t>Prior Year Surplus, Alumni Assoc &amp; Misc</t>
  </si>
  <si>
    <t>Private Gifts, Contracts, Sales &amp; Service Revenues, Fitness Center Revenues, misc. Income that is allocated to the College of Dentistry each year.</t>
  </si>
  <si>
    <t>Vendor Fairs, IPE conference funding, left over project funding</t>
  </si>
  <si>
    <t>Table 11: Research and Sponsored Training Programs Recovery of Direct and Indirect Cost and Yield, FYE 2020</t>
  </si>
  <si>
    <t>Federal Direct Costs Recovered</t>
  </si>
  <si>
    <t>Non-Federal Direct Costs Recovered</t>
  </si>
  <si>
    <t>Total Direct Costs Recovered</t>
  </si>
  <si>
    <t>Percentage of Total Revenue (Direct Costs Recovered)</t>
  </si>
  <si>
    <t>Revenue Retained by the Dental School</t>
  </si>
  <si>
    <t>Revenue Retained by the University</t>
  </si>
  <si>
    <t>Total Indirect Costs Recovered</t>
  </si>
  <si>
    <t>Percentage of Total Revenue (Indirect Costs Recovered)</t>
  </si>
  <si>
    <t>Yield (Recovery Rate)</t>
  </si>
  <si>
    <t>Table 12: Schools Rank Ordered by Percentage of Total Revenue from Financial Aid Revenue, FYE 2020</t>
  </si>
  <si>
    <t>Table 13: Schools Rank Ordered by State and Local Government Appropriations per FTE, FYE 2020</t>
  </si>
  <si>
    <t>State &amp; Local Government Appropriations per DDSE</t>
  </si>
  <si>
    <t>State &amp; Local Government Appropriations per FTE</t>
  </si>
  <si>
    <t>Table 14: Total Direct and Indirect Revenue, FYE 2020</t>
  </si>
  <si>
    <t>Total Direct Revenue</t>
  </si>
  <si>
    <t>Total Direct Revenue per DDSE</t>
  </si>
  <si>
    <t>Total Direct Revenue per FTE</t>
  </si>
  <si>
    <t>Total Indirect Revenue</t>
  </si>
  <si>
    <t>Total Indirect Revenue per DDSE</t>
  </si>
  <si>
    <t>Total Indirect Revenue per FTE</t>
  </si>
  <si>
    <t>Total Revenue</t>
  </si>
  <si>
    <t>Total Revenue per DDSE</t>
  </si>
  <si>
    <t>Total Revenue per FTE</t>
  </si>
  <si>
    <t>Mean/Ratio for all Dental Schools</t>
  </si>
  <si>
    <t>Table 15: Basic Science, Clinical Science and Other Educational Expenditures, FYE 2020</t>
  </si>
  <si>
    <t>Percentage of Total Expenditures</t>
  </si>
  <si>
    <t>Table 16: Schools Rank Ordered by Percentage of Total Expenditures from Research and Sponsored Training Programs' Direct Costs and Operating Research Activities, FYE 2020</t>
  </si>
  <si>
    <t>Federal Direct Expenditures</t>
  </si>
  <si>
    <t>Non-Federal Direct Expenditures</t>
  </si>
  <si>
    <t>Total Direct Expenditures</t>
  </si>
  <si>
    <t>Operating Research Activities Funded by Dental School</t>
  </si>
  <si>
    <t>Total Research Expenditures</t>
  </si>
  <si>
    <t>Total Research Expenditures per FTE</t>
  </si>
  <si>
    <t>Table 17: Schools Rank Ordered by Percentage of Total Expenditures from Patient Care Services Expenditures, FYE 2020</t>
  </si>
  <si>
    <t>Faculty Practices</t>
  </si>
  <si>
    <t>Resident Stipends and Benefits Paid Directly to Resident by Hospital</t>
  </si>
  <si>
    <t>Total Patient Care Service Expenditures</t>
  </si>
  <si>
    <t>Table 18: Schools Rank Ordered by Percentage of Total Expenditures from Dental School Administration Expenditures, FYE 2020</t>
  </si>
  <si>
    <t>Total Dental School Administration Expenditures</t>
  </si>
  <si>
    <t>Total Administration Expenditures per DDSE</t>
  </si>
  <si>
    <t>Total Administration Expenditures per FTE</t>
  </si>
  <si>
    <t>Table 19: Schools Rank Ordered by Percentage of Total Expenditures from Library/Learning Resources Expenditures, FYE 2020</t>
  </si>
  <si>
    <t>Table 20: Schools Rank Ordered by Percentage of Total Expenditures from Computer Services Expenditures, FYE 2020</t>
  </si>
  <si>
    <t>Computer Services Funded by Dental School</t>
  </si>
  <si>
    <t>Computer Services Funded by Other Units</t>
  </si>
  <si>
    <t>Table 21: Schools Rank Ordered by Percentage of Total Expenditures from Continuing Education Expenditures, FYE 2020</t>
  </si>
  <si>
    <t>Continuing Education Expenditures Funded by Dental School</t>
  </si>
  <si>
    <t>Continuing Education Expenditures Funded by Other Units</t>
  </si>
  <si>
    <t>Total Continuing Education Expenditures</t>
  </si>
  <si>
    <t>Total Continuing Education Expenditures per DDSE</t>
  </si>
  <si>
    <t>Total Continuing Education Expenditures per FTE</t>
  </si>
  <si>
    <t>Table 22: Schools Rank Ordered by Percentage of Total Expenditures from Physical Plant Expenditures, FYE 2020</t>
  </si>
  <si>
    <t>Physical Plant Expenditures Funded by Dental School</t>
  </si>
  <si>
    <t>Physical Plant Expenditures Funded by Other Units</t>
  </si>
  <si>
    <t>Total Physical Plant Expenditures</t>
  </si>
  <si>
    <t>Total Physical Plant Expenditures per DDSE</t>
  </si>
  <si>
    <t>Total Physical Plant Expenditures per FTE</t>
  </si>
  <si>
    <t>Table 23b: General University Costs Listed, FYE 2020</t>
  </si>
  <si>
    <t>15% Administrative Overhead</t>
  </si>
  <si>
    <t>Academic Savings Target, Office of the President Tax, Gross research overheard recovery kept by the University</t>
  </si>
  <si>
    <t>Accreditation/Legal, Public Relations, General Expenses</t>
  </si>
  <si>
    <t>Admin Overhead</t>
  </si>
  <si>
    <t>Administrative Allocation</t>
  </si>
  <si>
    <t>Administrative Tax</t>
  </si>
  <si>
    <t>Advancement</t>
  </si>
  <si>
    <t>Assement, Debt Services</t>
  </si>
  <si>
    <t>Campus Services, Infrastructure &amp; Administration</t>
  </si>
  <si>
    <t>Central Administration</t>
  </si>
  <si>
    <t>Clinic Assessment OH</t>
  </si>
  <si>
    <t>Common Activity</t>
  </si>
  <si>
    <t>Dental Service Plan Overhead</t>
  </si>
  <si>
    <t>Depreciation Expense, Interest Expense</t>
  </si>
  <si>
    <t>Depreciation, Interest Expense</t>
  </si>
  <si>
    <t>Earnings Assessment, Physical Plant Assessment, General Assessment</t>
  </si>
  <si>
    <t>Enterprise Assessments, Gen Exp and Acad Supp</t>
  </si>
  <si>
    <t>General &amp; Admin Costs, Utilities</t>
  </si>
  <si>
    <t>General &amp; Administrative, Program Costs, Dues &amp; Subscription</t>
  </si>
  <si>
    <t>General &amp; Research Tax, Financial Aid</t>
  </si>
  <si>
    <t>General Overhead</t>
  </si>
  <si>
    <t>General Tax</t>
  </si>
  <si>
    <t>General University Service Fees</t>
  </si>
  <si>
    <t>HR, General Admin, Finance</t>
  </si>
  <si>
    <t>Indirect Expenses, Participation, Facilities Improvement</t>
  </si>
  <si>
    <t>Institutional Ovehead, Tuition Tax, Technology Recharge fee &amp; Workday Fee</t>
  </si>
  <si>
    <t>Institutional/Academic/Auxiliary Overhead</t>
  </si>
  <si>
    <t>Instructional, Financial AId, Other</t>
  </si>
  <si>
    <t>Legal fees</t>
  </si>
  <si>
    <t>Overhead</t>
  </si>
  <si>
    <t>Privacy Office, Central Student Services</t>
  </si>
  <si>
    <t>RCM/IT, HSC Admin</t>
  </si>
  <si>
    <t>Touro College Central</t>
  </si>
  <si>
    <t>Tuition set aside for Dental Hygiene</t>
  </si>
  <si>
    <t>University College, University Auxiliary Subsidy</t>
  </si>
  <si>
    <t>University Overhead</t>
  </si>
  <si>
    <t>University Overhead Appropriation, Division Overhead Appropriation</t>
  </si>
  <si>
    <t>University Services, Development, Research Charges</t>
  </si>
  <si>
    <t>University Services, Student Services</t>
  </si>
  <si>
    <t>Academic Support, Institution Support, Maintenance &amp; Operation</t>
  </si>
  <si>
    <t>Academic Support, Student Services, Institutional Support</t>
  </si>
  <si>
    <t>Administration, Student Services, Academic Affairs/Strategic Plan</t>
  </si>
  <si>
    <t>Campus Administration</t>
  </si>
  <si>
    <t>Environmental Health &amp; Safety, Transportation, Other General University Services</t>
  </si>
  <si>
    <t>Executive Affairs, Advancement, Other</t>
  </si>
  <si>
    <t>General administration, General overhead</t>
  </si>
  <si>
    <t>HSC Services</t>
  </si>
  <si>
    <t>Indirect Costs</t>
  </si>
  <si>
    <t>Overhead Cost Allocation</t>
  </si>
  <si>
    <t>PR &amp; Development, University Administration, General Expenses</t>
  </si>
  <si>
    <t>Public Relations/Development, University Administration, General Expenses</t>
  </si>
  <si>
    <t>State RCM</t>
  </si>
  <si>
    <t>Univ. Indirect Costs</t>
  </si>
  <si>
    <t>University Administration</t>
  </si>
  <si>
    <t>University Administration, Student Affairs, Gen Exp &amp; Acad Supp</t>
  </si>
  <si>
    <t>Other Costs Funded by Dental School</t>
  </si>
  <si>
    <t>Other Costs Funded by Other Units</t>
  </si>
  <si>
    <t>Total Other Costs per DDSE</t>
  </si>
  <si>
    <t>Total Other Costs Per FTE</t>
  </si>
  <si>
    <t>Table 24b: Other Expenditures Listed, FYE 2020</t>
  </si>
  <si>
    <t>Academic Services, General Support Serv.</t>
  </si>
  <si>
    <t>Auxilary Enterprise, Student Activity Fees, External Affairs &amp; Development</t>
  </si>
  <si>
    <t>Auxiliary Enterprise Funds</t>
  </si>
  <si>
    <t>Auxiliary - Internal Services</t>
  </si>
  <si>
    <t>Auxiliary Enterprises, Debt Service, Miscellaneous</t>
  </si>
  <si>
    <t>Building Debt Service</t>
  </si>
  <si>
    <t>Cafeteria</t>
  </si>
  <si>
    <t>Clinic support, Post-graduate trainee support</t>
  </si>
  <si>
    <t>Debit Service Cost</t>
  </si>
  <si>
    <t>Debt Service, Aux Enterprise, Dental Plan &amp; Loan Assistance, Non GME, Hosp Affiliation</t>
  </si>
  <si>
    <t>Debt Service, Auxiliaries, COVID</t>
  </si>
  <si>
    <t>Debt Service, Auxillary Training and Development, International Students &amp; Scholars</t>
  </si>
  <si>
    <t>Debt Service, In house Misc, Auxiliary</t>
  </si>
  <si>
    <t>Debt Service, Research, Student, Academic &amp; Strategic</t>
  </si>
  <si>
    <t>Debt Services, School Store/Cad Cam Center</t>
  </si>
  <si>
    <t>Development</t>
  </si>
  <si>
    <t>Development, IL, Self funded</t>
  </si>
  <si>
    <t>Development/Investments, Dean Search</t>
  </si>
  <si>
    <t>External rent, Debt service</t>
  </si>
  <si>
    <t>Facilities Rental to Outside Parties</t>
  </si>
  <si>
    <t>General Department/Admin Support</t>
  </si>
  <si>
    <t>Gifts &amp; Endowments, Debt Service, Sponsored Programs Indirect Costs</t>
  </si>
  <si>
    <t>Instrument Replacement, Instructional Media &amp; Histology Service, Graduate Medical Education</t>
  </si>
  <si>
    <t>Inventory Management, Debt Service, Interest</t>
  </si>
  <si>
    <t>Materials Management, Debt Service, Sterilization Monitoring Services</t>
  </si>
  <si>
    <t>Miscellaneous Transfers</t>
  </si>
  <si>
    <t>National Museum of Dentistry Auxiliary, Foundation Expenses, Discretionary Faculty Revolving</t>
  </si>
  <si>
    <t>Other Contract Expenditures</t>
  </si>
  <si>
    <t>Other Services (Sterilizer Monitoring Service, Biopsy Service, Radiology Interpretation Service), Telecommunications, Parking</t>
  </si>
  <si>
    <t>Other Special</t>
  </si>
  <si>
    <t>Passthrough-External Parties, Misc Gifts</t>
  </si>
  <si>
    <t>Professional Fees, Repair &amp; Main, Bank Fees</t>
  </si>
  <si>
    <t>Recruiting &amp; Relocation</t>
  </si>
  <si>
    <t>Resource Development, Debt Service, One Time/Miscellaneous</t>
  </si>
  <si>
    <t>Sterilization Monitoring Service</t>
  </si>
  <si>
    <t>Student Equipment and Replacement</t>
  </si>
  <si>
    <t>Student Health</t>
  </si>
  <si>
    <t>Students Instruments</t>
  </si>
  <si>
    <t>Students Instruments, IU Foudation, Sterilization, Students Instruments, &amp; Auxilliary Enterprise, Debt Financing</t>
  </si>
  <si>
    <t>Tuition Auxiliaries</t>
  </si>
  <si>
    <t>University General Student Aid (UG)</t>
  </si>
  <si>
    <t>Auxiliary Enterprises, Debt Service, Other</t>
  </si>
  <si>
    <t>Auxiliary Parking Garage</t>
  </si>
  <si>
    <t>Biomedical engineering, Animal services</t>
  </si>
  <si>
    <t>Debt Service &amp; Tranfers, Allocated Research</t>
  </si>
  <si>
    <t>Debt Service Interest</t>
  </si>
  <si>
    <t>Debt Service Principal</t>
  </si>
  <si>
    <t>Development funded by foundation, Faculty Recruitment</t>
  </si>
  <si>
    <t>Fringe Paid By The State</t>
  </si>
  <si>
    <t>Health Career Opportunity Scholarships</t>
  </si>
  <si>
    <t>Student Support</t>
  </si>
  <si>
    <t>Veterans Administration Medical Center: Clinical Fellows</t>
  </si>
  <si>
    <t>Other Areas Combined Funded by Dental School</t>
  </si>
  <si>
    <t>Table 26: Schools Rank Ordered by Percentage of Total Expenditures from Total Financial Aid Expenses, FYE 2020</t>
  </si>
  <si>
    <t>Financial Aid Expenses Funded by Dental School</t>
  </si>
  <si>
    <t>Financial Aid Expenses Funded by Other Units</t>
  </si>
  <si>
    <t>Total Financial Aid Expense</t>
  </si>
  <si>
    <t>Total Financial Aid Expenditures per DDSE</t>
  </si>
  <si>
    <t>Total Financial Aid Expenditures per FTE</t>
  </si>
  <si>
    <t>Table 27: Major Capital Expenditures Funded by Current Operating Funds Including School Reserves and Other Units, FYE 2020</t>
  </si>
  <si>
    <t>Current Operating Funds</t>
  </si>
  <si>
    <t>Total</t>
  </si>
  <si>
    <t>New Construction</t>
  </si>
  <si>
    <t>Building Remodeling &amp; Renovations</t>
  </si>
  <si>
    <t>Information Technology</t>
  </si>
  <si>
    <t>Equipment</t>
  </si>
  <si>
    <t>Total Major Capital Expenditures</t>
  </si>
  <si>
    <t>Mean for all Dental Schools</t>
  </si>
  <si>
    <t>Table 29: Total Expenditures Excluding Research per FTE, FYE 2020</t>
  </si>
  <si>
    <t>Total Expenditures Excluding Research</t>
  </si>
  <si>
    <t>Total Expenditures Excluding Research per DDSE</t>
  </si>
  <si>
    <t>Total Expenditures Excluding Research per FTE</t>
  </si>
  <si>
    <t>Small</t>
  </si>
  <si>
    <t>Medium</t>
  </si>
  <si>
    <t>Large</t>
  </si>
  <si>
    <t>Table 30: Total Expenditures Excluding Research and Faculty Practice per FTE, FYE 2020</t>
  </si>
  <si>
    <t>Total Expenditures Excluding Research and Faculty Practice</t>
  </si>
  <si>
    <t>Total Expenditures Excluding Research and Faculty Practice per DDSE</t>
  </si>
  <si>
    <t>Total Expenditures Excluding Research and Faculty Practice per FTE</t>
  </si>
  <si>
    <t>2020-21 Survey of Dental Education</t>
  </si>
  <si>
    <t>Report 3 - Finances</t>
  </si>
  <si>
    <t>Table of Contents</t>
  </si>
  <si>
    <t>Notes to the Reader</t>
  </si>
  <si>
    <t>Glossary of Terms</t>
  </si>
  <si>
    <t>Figure 1: Total Revenue and Total Expenditures at All Dental Schools, FYE 2010 to 2020</t>
  </si>
  <si>
    <t>Table 1: Fiscal Statistics for Dental Schools, FYE 2010 to 2020</t>
  </si>
  <si>
    <t>Table 2: Summary of Revenue by All Major Sources, FYE 2020</t>
  </si>
  <si>
    <t>Table 3: Summary of Expenditures by All Major Areas, FYE 2020</t>
  </si>
  <si>
    <t>Figure 2: Average Full-Time Equivalent (FTE) and Undergraduate Equivalent (DDSE) Enrollment, FYE 2010 to 2020</t>
  </si>
  <si>
    <t>Figure 3: Revenue from Tuition and Fees per FTE for All Dental Schools, FYE 2010 to 2020</t>
  </si>
  <si>
    <t>Table 6h: Schools Rank Ordered by Percentage of Total Revenue from Total Patient Care Service, FYE 2020</t>
  </si>
  <si>
    <t>Table 8: Schools Rank Ordered by Percentage of Total Revenue from Gifts, FYE 2020</t>
  </si>
  <si>
    <t>Table 10a: Schools Rank Ordered by Percentage of Total Revenue from Other Sources, FYE 2020</t>
  </si>
  <si>
    <t>Table 11: Research and Sponsored Training Programs Recovery of Direct and Indirect Costs and Yield, FYE 2020</t>
  </si>
  <si>
    <t>Table 12: Schools Rank Ordered by Percentage of Total Revenue from Financial Aid, FYE 2020</t>
  </si>
  <si>
    <t>Figure 4: Revenue from State and Local Governments per FTE for All Dental Schools, FYE 2010 to 2020</t>
  </si>
  <si>
    <t>Figure 5: Total Revenue per FTE for All Dental Schools, FYE 2010 to 2020</t>
  </si>
  <si>
    <t>Table 14: Direct, Indirect, and Total Revenue, FYE 2020</t>
  </si>
  <si>
    <t>Figure 6: Basic Science, Clinical Science, Other, and Total Educational Expenditures per FTE for All Dental Schools, FYE 2010 to 2020</t>
  </si>
  <si>
    <t>Table 16: Schools Rank Ordered by Percentage of Total Expenditures on Research and Sponsored Training Programs' Direct Costs and Operating Research Activities, FYE 2020</t>
  </si>
  <si>
    <t>Table 17: Schools Rank Ordered by Percentage of Total Expenditures on Patient Care Services, FYE 2020</t>
  </si>
  <si>
    <t>Table 18: Schools Rank Ordered by Percentage of Total Expenditures on Dental School Administration, FYE 2020</t>
  </si>
  <si>
    <t>Table 19: Schools Rank Ordered by Percentage of Total Expenditures on Library/Learning Resources, FYE 2020</t>
  </si>
  <si>
    <t>Table 20: Schools Rank Ordered by Percentage of Total Expenditures on Computer Services, FYE 2020</t>
  </si>
  <si>
    <t>Table 21: Schools Rank Ordered by Percentage of Total Expenditures on Continuing Education, FYE 2020</t>
  </si>
  <si>
    <t>Table 22: Schools Rank Ordered by Percentage of Total Expenditures on Physical Plant, FYE 2020</t>
  </si>
  <si>
    <t>Table 23a: Schools Rank Ordered by Percentage of Total Expenditures on General University Overhead, FYE 2020</t>
  </si>
  <si>
    <t>Table 24a: Schools Rank Ordered by Percentage of Total Expenditures in Other Areas, FYE 2020</t>
  </si>
  <si>
    <t>Table 25: Schools Rank Ordered by Percentage of Total Expenditures in Other Areas Combined, FYE 2020</t>
  </si>
  <si>
    <t>Table 26: Schools Rank Ordered by Percentage of Total Expenditures on Financial Aid, FYE 2020</t>
  </si>
  <si>
    <t>Figure 7: Average Major Capital Expenditures per Dental School, FYE 2010 to 2020</t>
  </si>
  <si>
    <t>Figure 8: Total Expenditures, Total Expenditures Excluding Research, and Total Expenditures Excluding Research and Faculty Practice per FTE for All Dental Schools, FYE 2010 to 2020</t>
  </si>
  <si>
    <t>Table 28: Direct, Indirect, and Total Expenditures, FYE 2020</t>
  </si>
  <si>
    <t>Table 29: Schools Rank Ordered by Total Expenditures Excluding Research per FTE, FYE 2020</t>
  </si>
  <si>
    <t>Table 30: Schools Rank Ordered by Total Expenditures Excluding Research and Faculty Practice per FTE, FYE 2020</t>
  </si>
  <si>
    <r>
      <rPr>
        <i/>
        <sz val="11"/>
        <color theme="1"/>
        <rFont val="Arial"/>
        <family val="2"/>
      </rPr>
      <t>Report 3: Finances</t>
    </r>
    <r>
      <rPr>
        <sz val="11"/>
        <color theme="1"/>
        <rFont val="Arial"/>
        <family val="2"/>
      </rPr>
      <t xml:space="preserve"> details the revenue and expenses for the operations of United States dental schools during the fiscal year ending (FYE) June 30, 2020. To ensure confidentiality, randomly generated school codes are used in place of school names in all tables that provide financial data.</t>
    </r>
  </si>
  <si>
    <r>
      <t xml:space="preserve">Requests to complete the 2020-21 </t>
    </r>
    <r>
      <rPr>
        <i/>
        <sz val="11"/>
        <color theme="1"/>
        <rFont val="Arial"/>
        <family val="2"/>
      </rPr>
      <t>Survey of Dental Education</t>
    </r>
    <r>
      <rPr>
        <sz val="11"/>
        <color theme="1"/>
        <rFont val="Arial"/>
        <family val="2"/>
      </rPr>
      <t xml:space="preserve"> were sent to all 67 United States dental schools accredited by the Commission on Dental Accreditation (CODA), one international dental school accredited by CODA, and ten Canadian dental schools accredited by the Commission on Dental Accreditation of Canada (CDAC) in August 2020. Data collection was conducted by the ADA Health Policy Institute (HPI), on behalf of CODA. </t>
    </r>
  </si>
  <si>
    <t>Please note that throughout this report, aggregate statistics of revenue and expenditures are calculated by including only non-zero entries. Schools that reported $0 in a revenue or expenditure category are not included.</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</si>
  <si>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</si>
  <si>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</si>
  <si>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TERM</t>
  </si>
  <si>
    <t>DEFINITION</t>
  </si>
  <si>
    <t>DDS Undergraduate Equivalent (DDSE):</t>
  </si>
  <si>
    <t>(1.0 x undergraduate DDS enrollment) + (1.7 x advanced dental education enrollment) + (0.5 x allied enrollment) + (1.0 x AEGD/GPR program enrollment)</t>
  </si>
  <si>
    <t>Full-Time Equivalent Enrollment (FTE):</t>
  </si>
  <si>
    <t>The sum of DDS/DMD undergraduate, advanced dental education, allied enrollment, and PhD and Masters programs enrollment.</t>
  </si>
  <si>
    <t>Maximum:</t>
  </si>
  <si>
    <t>The highest value.</t>
  </si>
  <si>
    <t>Mean for All/Public/Private Dental Schools:</t>
  </si>
  <si>
    <t>The mean is the simple average of the responses. The mean is calculated by summing the values reported in a category and then dividing that sum by the number of non-zero responses. Schools that reported $0 in any revenue or expenditure category are not included in the calculation. The percentage of total revenue and expenditures in this line is calculated by dividing the total dollar amount in the revenue or expenditure category by the total revenue or expenditures.</t>
  </si>
  <si>
    <t>Minimum:</t>
  </si>
  <si>
    <t>The lowest value among schools reporting a positive or negative amount in the expenditure or revenue category.</t>
  </si>
  <si>
    <t>N/A:</t>
  </si>
  <si>
    <t>Not answered or not applicable.</t>
  </si>
  <si>
    <t>Percentage of Expenditures:</t>
  </si>
  <si>
    <t>Percentage of the total expenditures accounted for by the individual line item.</t>
  </si>
  <si>
    <t>Percentage of Revenue:</t>
  </si>
  <si>
    <t>Percentage of the total revenue accounted for by the individual line item.</t>
  </si>
  <si>
    <t>Private school:</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</si>
  <si>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</si>
  <si>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t>Private/State-related school:</t>
  </si>
  <si>
    <t>A privately supported program that receives a per capita enrollment subsidy from the state (e.g., some states allocate a prescribed dollar amount per state resident enrolled in their programs).  Certain tables in this report may list private-state related institutions together with private institutions.</t>
  </si>
  <si>
    <t>Public school:</t>
  </si>
  <si>
    <t>An educational institution whose programs and activities are operated by publicly elected or appointed school officials and which is supported primarily by public funds.</t>
  </si>
  <si>
    <t>Ratio for All/Public/Private Dental Schools:</t>
  </si>
  <si>
    <t>Revenue and expenditure figures per DDSE and FTE in this line are calculated by dividing the total dollar amount in the category by the total enrollment for all schools that reported a dollar amount in that category. Schools that reported $0 in any revenue or expenditure category are not included in the calculation. The percentage of total revenue and expenditures in this line is calculated by dividing the total dollar amount in the revenue or expenditure category by the total revenue or expenditures.</t>
  </si>
  <si>
    <t>State and Local Government Appropriations:</t>
  </si>
  <si>
    <t>Includes funds received from state and local governments that are expendable for the educational and general purposes of the dental school. These include funds paid by the institution on behalf of the dental school from central administration funds that are not charged against the allocated budget of the dental school. Funds disbursed include only governmental appropriations made from tax levied funds, including those taxes levied directly by the institution under authority granted by the legislature or constitution, federal land grant appropriations and federal revenue sharing funds. They do not include institutional fees and other income appropriated by a legislature to the institution. Tuition and fees and clinic income collected by the institution and returned to the institution in the form of appropriations are not included in this category.</t>
  </si>
  <si>
    <t>Total Direct Expenditures (Table 28):</t>
  </si>
  <si>
    <t>Sum of values reported in Questions 1a1, 1b1, 2a1-2, 2b, 3a, 3b, 3c, 3d, 4a, 5a1, 5b1, 5c1, 6a, 7a1-3, 8a1-3, 9a, and 10a1-5 of the survey.</t>
  </si>
  <si>
    <t>Total Direct Revenue (Table 14):</t>
  </si>
  <si>
    <t>Sum of values reported in Questions 11a1-3, 11b1-3, 12, 13a1-3, 13b1-2, 13c1-2, 14a-b, 15, 16a-b, 17a-b, 17c1-2, 18a1-2, 18b1, 19, and 20a-d of the survey.</t>
  </si>
  <si>
    <t>Total Expenditures (Table 28):</t>
  </si>
  <si>
    <t>Sum of values reported in Questions 1a1-2, 1b1-2, 2a-c, 3a-e, 4a-b, 5a1-2, 5b1-2, 5c1-2, 6a-b, 7a1-3, 7b1-3, 8a1-3, 8b1-3, 9a-b, and 10c of the survey.</t>
  </si>
  <si>
    <t>Total Expenditures Excluding Research (Table 29):</t>
  </si>
  <si>
    <t>Sum of values reported in Questions 1a1-2, 1b1-2, 3a-e, 4a-b, 5a1-2, 5b1-2, 5c1-2, 6a-b, 7a1-3, 7b1-3, 8a1-3, 8b1-3, 9a-b, and 10c of the survey.</t>
  </si>
  <si>
    <t>Total Expenditures Excluding Research and Faculty Practice (Table 30):</t>
  </si>
  <si>
    <t>Sum of values reported in Questions 1a1-2, 1b1-2, 3a, 3c, 3d, 3e, 4a-b, 5a1-2, 5b1-2, 5c1-2, 6a-b, 7a1-3, 7b1-3, 8a1-3, 8b1-3, 9a-b, and 10c of the survey.</t>
  </si>
  <si>
    <t>Total Indirect Expenditures (Table 28):</t>
  </si>
  <si>
    <t>Sum of values reported in Questions 1a2, 1b2, 2c, 3e, 4b, 5a2, 5b2, 5c2, 6b, 7b1-3, 8b1-3, 9b and 10b1-5 of the survey.</t>
  </si>
  <si>
    <t>Total Indirect Revenue (Table 14):</t>
  </si>
  <si>
    <t>Value reported in Question 21o of the survey.</t>
  </si>
  <si>
    <t>Total Other Expenditures (Table 25):</t>
  </si>
  <si>
    <t>Sum of values reported in Questions 4a-b, 5a1-2, 5b1-2, 5c1-23, 6a-b, 7a1-3, 7b1-3, 8a1-3 and 8b1-3 of the survey.</t>
  </si>
  <si>
    <t>Total Revenue (Table 14):</t>
  </si>
  <si>
    <t>Sum of values reported in Questions 11a1-3, 11b1-3, 12, 13a1-3, 13b1-3, 13c1-3, 14a-b, 15, 16a-b, 17a, 17b, 17c1-3, 18a1-2, 18b1, 19, 20a-d, and 210 of the survey.</t>
  </si>
  <si>
    <t>Yield (Recovery Rate):</t>
  </si>
  <si>
    <t>Calculated by dividing the amount of Total Indirect Costs in Research and Sponsored Training Programs (Question 18b1-2) by the Total Direct Costs in Research and Sponsored Training Programs (Question 18a1-2).</t>
  </si>
  <si>
    <t>Total Expenses</t>
  </si>
  <si>
    <t>Table 1: Fiscal Statistics for All Dental Schools, FYE 2010 to 2020</t>
  </si>
  <si>
    <t>Fiscal Year Ending</t>
  </si>
  <si>
    <t>Total Current Fund Revenue</t>
  </si>
  <si>
    <t>Student Tuition and Fees Revenue</t>
  </si>
  <si>
    <t>Student Tuition and Fees Revenue - Percent of Total Revenue</t>
  </si>
  <si>
    <t>State and Local Support Revenue</t>
  </si>
  <si>
    <t>State and Local Support Revenue - Percent of Total Revenue</t>
  </si>
  <si>
    <t>Patient Care Service Revenue - Percent of Total Revenue</t>
  </si>
  <si>
    <t>Total Current Fund Expenditures</t>
  </si>
  <si>
    <t>All Dental Schools</t>
  </si>
  <si>
    <t>Public Dental Schools</t>
  </si>
  <si>
    <t>Private Dental Schools</t>
  </si>
  <si>
    <r>
      <t xml:space="preserve">*Question number on the Group III-Financial Management section of the 2019-20 </t>
    </r>
    <r>
      <rPr>
        <i/>
        <sz val="9"/>
        <color rgb="FF000000"/>
        <rFont val="Arial"/>
        <family val="2"/>
      </rPr>
      <t>Survey of Dental Education</t>
    </r>
    <r>
      <rPr>
        <sz val="9"/>
        <color rgb="FF000000"/>
        <rFont val="Arial"/>
        <family val="2"/>
      </rPr>
      <t>.</t>
    </r>
  </si>
  <si>
    <t>**Private Schools include Private-State Related schools</t>
  </si>
  <si>
    <t>NOTE: Recovery of Indirect Costs from Educational Programs and Research Retained by the University is not included in the calculation of revenue grand total. This revenue category is presented in Table 2 for informational purposes.</t>
  </si>
  <si>
    <t>Q*</t>
  </si>
  <si>
    <t>Public 
Schools ($)</t>
  </si>
  <si>
    <t>Private Schools ($)**</t>
  </si>
  <si>
    <t>All 
Schools ($)</t>
  </si>
  <si>
    <t>Percentage of Total Revenue (%)</t>
  </si>
  <si>
    <t>Percentage of Total Expenditures (%)</t>
  </si>
  <si>
    <r>
      <t xml:space="preserve">*Question number on the Group III-Financial Management section of the 2020-21 </t>
    </r>
    <r>
      <rPr>
        <i/>
        <sz val="9"/>
        <color theme="1"/>
        <rFont val="Arial"/>
        <family val="2"/>
      </rPr>
      <t>Survey of Dental Education</t>
    </r>
    <r>
      <rPr>
        <sz val="9"/>
        <color theme="1"/>
        <rFont val="Arial"/>
        <family val="2"/>
      </rPr>
      <t>.</t>
    </r>
  </si>
  <si>
    <r>
      <t xml:space="preserve">Dental School </t>
    </r>
    <r>
      <rPr>
        <b/>
        <vertAlign val="superscript"/>
        <sz val="11"/>
        <color rgb="FFFFFFFF"/>
        <rFont val="Arial"/>
        <family val="2"/>
      </rPr>
      <t>1</t>
    </r>
  </si>
  <si>
    <t>PhD and Masters</t>
  </si>
  <si>
    <t>DDSE Undergrad Equivalent</t>
  </si>
  <si>
    <t>Mean of Non-Zero Entries</t>
  </si>
  <si>
    <t>Minimum of Non-Zero Entries</t>
  </si>
  <si>
    <t>Maximum of Non-Zero Entries</t>
  </si>
  <si>
    <r>
      <rPr>
        <vertAlign val="superscript"/>
        <sz val="9"/>
        <color theme="1"/>
        <rFont val="Arial"/>
        <family val="2"/>
      </rPr>
      <t>1</t>
    </r>
    <r>
      <rPr>
        <sz val="9"/>
        <color theme="1"/>
        <rFont val="Arial"/>
        <family val="2"/>
      </rPr>
      <t xml:space="preserve"> School names in this table reflect the time the survey was conducted.</t>
    </r>
  </si>
  <si>
    <t>DDSE</t>
  </si>
  <si>
    <t>Ratio / % for all Dental Schools</t>
  </si>
  <si>
    <t>Rank 
Order</t>
  </si>
  <si>
    <t xml:space="preserve">Total DDS/DMD Student Teaching Clinic Revenue </t>
  </si>
  <si>
    <t>Mean / Ratio / % for all Dental Schools</t>
  </si>
  <si>
    <t>N/A</t>
  </si>
  <si>
    <t>Figure 3: Revenue from Tuition and Fees per FTE for All Dental Schools, FYE 2009 to 2019</t>
  </si>
  <si>
    <t>Tuition and Fees</t>
  </si>
  <si>
    <t>Total Advanced Programs Student Teaching Clinic Revenue</t>
  </si>
  <si>
    <t>Advanced Programs Student Teaching Clinic Revenue per Advanced Enrollment</t>
  </si>
  <si>
    <t>Total Allied Dental Health Student Teaching Clinic Revenue</t>
  </si>
  <si>
    <t>Allied Dental Health Student Teaching Clinic Revenue per Allied Enrollment</t>
  </si>
  <si>
    <t>Total Student Teaching Clinic Revenue</t>
  </si>
  <si>
    <t>Total Student Teaching Clinic Revenue per FTE</t>
  </si>
  <si>
    <t>Mean / % for all Dental Schools</t>
  </si>
  <si>
    <t>&lt;0.1</t>
  </si>
  <si>
    <t>Mean / Ratio % for all Dental Schools</t>
  </si>
  <si>
    <t>Total Gift Revenue per DDSE</t>
  </si>
  <si>
    <t>Total Gift Revenue</t>
  </si>
  <si>
    <t>Total Gift Revenue per FTE</t>
  </si>
  <si>
    <t>©2022 American Dental Association</t>
  </si>
  <si>
    <t>Other Source of Revenue</t>
  </si>
  <si>
    <t>Fiscal year ending</t>
  </si>
  <si>
    <t>Dollars per FTE</t>
  </si>
  <si>
    <t>Figure 4: Revenue from State and Local Governments per FTE for All Dental Schools, FYE 2020 to 2020</t>
  </si>
  <si>
    <t>Mean / Ratio for all Dental Schools</t>
  </si>
  <si>
    <t>Total Education Expenditures</t>
  </si>
  <si>
    <t>Figure 6: Basic Science, Clinical Science and Other, and Total Educational Expenditures per FTE for All Dental Schools, FYE 2010 to 2020</t>
  </si>
  <si>
    <t>Educational Expenditures Funded by 
Dental School</t>
  </si>
  <si>
    <t>Educational Expenditures Funded by 
Other Units</t>
  </si>
  <si>
    <t>Total 
Educational Expenditures</t>
  </si>
  <si>
    <t>Educational Expenditures 
per DDSE</t>
  </si>
  <si>
    <t>Educational Expenditures 
per FTE</t>
  </si>
  <si>
    <t>Percentage 
of Total 
Expenditures</t>
  </si>
  <si>
    <t>Total
 Educational Expenditures</t>
  </si>
  <si>
    <t>Library Learning Resources Funded by Dental School</t>
  </si>
  <si>
    <t>Library Learning Resources Funded by 
Other Units</t>
  </si>
  <si>
    <t>Total Library Learning Resources Expenditures</t>
  </si>
  <si>
    <t>Total Library Learning Resources Expenditures 
per DDSE</t>
  </si>
  <si>
    <t>Total Library Learning Resources Expenditures 
per FTE</t>
  </si>
  <si>
    <t>Total Computer Services Expenditures</t>
  </si>
  <si>
    <t>Total Computer Services Expenditures 
per DDSE</t>
  </si>
  <si>
    <t>Total Computer Services Expenditures 
per FTE</t>
  </si>
  <si>
    <t>Table 23a: Schools Rank Ordered by Percentage of Total Expenditures from General University Overhead Expenditures, FYE 2019</t>
  </si>
  <si>
    <t>General University Overhead Funded by Dental School</t>
  </si>
  <si>
    <t>General University Overhead Funded by 
Other Units</t>
  </si>
  <si>
    <t>Total General University Overhead per DDSE</t>
  </si>
  <si>
    <t>Total General University Overhead Per FTE</t>
  </si>
  <si>
    <t>Assessment, Medical School Assessment</t>
  </si>
  <si>
    <t>General University Overhead Costs Funded by Dental School</t>
  </si>
  <si>
    <t>Dept Support</t>
  </si>
  <si>
    <t>Institutional Support (2)</t>
  </si>
  <si>
    <t>Student Services, Institutional Support Services (3)</t>
  </si>
  <si>
    <t xml:space="preserve">General Expenses, General Admin </t>
  </si>
  <si>
    <t>General University Overhead Costs Funded by Other Units</t>
  </si>
  <si>
    <t>General University Overhead (9)</t>
  </si>
  <si>
    <t>Table 24a: Schools Rank Ordered by Percentage of Total Expenditures from Other Costs*, FYE 2020</t>
  </si>
  <si>
    <t>*Areas as specified by dental school on the survey.</t>
  </si>
  <si>
    <t>Debt Service (4)</t>
  </si>
  <si>
    <t>Debt Service (2)</t>
  </si>
  <si>
    <t>Development (2)</t>
  </si>
  <si>
    <t>University Foundation</t>
  </si>
  <si>
    <t>* Includes Dental School Administration, Library/Learning Resources, Computer Services, Continuing Education, Physical Plant, General University Overhead, and other areas defined by dental school on the survey.</t>
  </si>
  <si>
    <t>Table 25: Schools Rank Ordered by Percentage of Total Expenditures from Other Areas Combined*, FYE 2020</t>
  </si>
  <si>
    <t>Other Areas Combined Funded by 
Other Units</t>
  </si>
  <si>
    <t>Total Other Areas Combined</t>
  </si>
  <si>
    <t>Total Other Expenditures 
per DDSE</t>
  </si>
  <si>
    <t>Total Other Expenditures 
per FTE</t>
  </si>
  <si>
    <t>Percentage 
of Total Expenditures</t>
  </si>
  <si>
    <t>Mean</t>
  </si>
  <si>
    <t>Table 28: Total Expenditures per FTE, FYE 2020</t>
  </si>
  <si>
    <t>Total Direct Expenditures per DDSE</t>
  </si>
  <si>
    <t>Total Direct Expenditures per FTE</t>
  </si>
  <si>
    <t>Total Indirect Expenditures</t>
  </si>
  <si>
    <t>Total Indirect Expenditures per DDSE</t>
  </si>
  <si>
    <t>Total Indirect Expenditures per FTE</t>
  </si>
  <si>
    <t>Total Expenditures</t>
  </si>
  <si>
    <t>Total Expenditures per DDSE</t>
  </si>
  <si>
    <t>Total Expenditures per FTE</t>
  </si>
  <si>
    <t>* School size includes the total enrollment in Predoctoral, Advanced Dental Education, Allied, and PhD and Masters programs, and is defined as follows:</t>
  </si>
  <si>
    <t xml:space="preserve">  Small = Enrollment less than or equal to 260</t>
  </si>
  <si>
    <t xml:space="preserve">  Medium = Enrollment between 261 and 450</t>
  </si>
  <si>
    <t xml:space="preserve">  Large = Enrollment greater than 450</t>
  </si>
  <si>
    <t>Excluding Research</t>
  </si>
  <si>
    <t>Excluding Research and Faculty Practice</t>
  </si>
  <si>
    <t>Size of School*</t>
  </si>
  <si>
    <t>DDS/DMD Student Teaching Clinic Revenue per DDS/DMD Enrollment</t>
  </si>
  <si>
    <t>Major Capital Expenditures</t>
  </si>
  <si>
    <t>Total Research Expenditures per DDSE</t>
  </si>
  <si>
    <t>&lt;1</t>
  </si>
  <si>
    <t>Contributed Services, Leases, other fees &amp; other income (2)</t>
  </si>
  <si>
    <r>
      <t xml:space="preserve">The Group III-Financial Management section of the </t>
    </r>
    <r>
      <rPr>
        <i/>
        <sz val="11"/>
        <color rgb="FF000000"/>
        <rFont val="Arial"/>
        <family val="2"/>
      </rPr>
      <t xml:space="preserve">Survey of Dental Education, </t>
    </r>
    <r>
      <rPr>
        <sz val="11"/>
        <color rgb="FF000000"/>
        <rFont val="Arial"/>
        <family val="2"/>
      </rPr>
      <t>which is the basis for this report, is designed to collect revenue and expenditures for the current operations of the dental schools. The purpose of this survey was to identify all the revenue and costs related to dental school programs, whether or not they are budgeted separately for the dental school. All current funds for educational and general purposes at the time of the survey were reported. Revenue is classified by source and expenditures are classified by functional categories. The audit of colleges and universities prepared by the American Institute of Certified Public Accountants is the basic reference manual for the construction and interpretation of the survey. The Group III section is not administered to dental schools in Canada.</t>
    </r>
  </si>
  <si>
    <r>
      <t xml:space="preserve">Source: American Dental Association, Health Policy Institute, </t>
    </r>
    <r>
      <rPr>
        <i/>
        <sz val="9"/>
        <rFont val="Arial"/>
        <family val="2"/>
      </rPr>
      <t>Commission on Dental Accreditation Surveys of Dental Education</t>
    </r>
    <r>
      <rPr>
        <sz val="9"/>
        <rFont val="Arial"/>
        <family val="2"/>
      </rPr>
      <t xml:space="preserve"> (Group III).</t>
    </r>
  </si>
  <si>
    <r>
      <t xml:space="preserve">Source: American Dental Association, Health Policy Institute, </t>
    </r>
    <r>
      <rPr>
        <i/>
        <sz val="9"/>
        <rFont val="Arial"/>
        <family val="2"/>
      </rPr>
      <t>Commission on Dental Accreditation 2020-21 Survey of Dental Education (Group III)</t>
    </r>
    <r>
      <rPr>
        <sz val="9"/>
        <rFont val="Arial"/>
        <family val="2"/>
      </rPr>
      <t>.</t>
    </r>
  </si>
  <si>
    <r>
      <t xml:space="preserve">Source: American Dental Association, Health Policy Institute, </t>
    </r>
    <r>
      <rPr>
        <i/>
        <sz val="9"/>
        <rFont val="Arial"/>
        <family val="2"/>
      </rPr>
      <t>Commission on Dental Accreditation Surveys of Dental Education</t>
    </r>
    <r>
      <rPr>
        <sz val="9"/>
        <rFont val="Arial"/>
        <family val="2"/>
      </rPr>
      <t xml:space="preserve"> </t>
    </r>
    <r>
      <rPr>
        <i/>
        <sz val="9"/>
        <rFont val="Arial"/>
        <family val="2"/>
      </rPr>
      <t>(Group III)</t>
    </r>
    <r>
      <rPr>
        <sz val="9"/>
        <rFont val="Arial"/>
        <family val="2"/>
      </rPr>
      <t>.</t>
    </r>
  </si>
  <si>
    <r>
      <t xml:space="preserve">Source: American Dental Association, Health Policy Institute, </t>
    </r>
    <r>
      <rPr>
        <i/>
        <sz val="9"/>
        <rFont val="Arial"/>
        <family val="2"/>
      </rPr>
      <t>Commission on Dental Accreditation Surveys of Dental Education (Group III, Question 11)</t>
    </r>
    <r>
      <rPr>
        <sz val="9"/>
        <rFont val="Arial"/>
        <family val="2"/>
      </rPr>
      <t>.</t>
    </r>
  </si>
  <si>
    <r>
      <t xml:space="preserve">Source: American Dental Association, Health Policy Institute, </t>
    </r>
    <r>
      <rPr>
        <i/>
        <sz val="9"/>
        <rFont val="Arial"/>
        <family val="2"/>
      </rPr>
      <t>Commission on Dental Accreditation 2020-21 Survey of Dental Education (Group III, Question 11)</t>
    </r>
    <r>
      <rPr>
        <sz val="9"/>
        <rFont val="Arial"/>
        <family val="2"/>
      </rPr>
      <t>.</t>
    </r>
  </si>
  <si>
    <r>
      <t xml:space="preserve">Source: American Dental Association, Health Policy Institute, </t>
    </r>
    <r>
      <rPr>
        <i/>
        <sz val="9"/>
        <rFont val="Arial"/>
        <family val="2"/>
      </rPr>
      <t>Commission on Dental Accreditation 2020-21 Survey of Dental Education (Group III, Question 13a1)</t>
    </r>
    <r>
      <rPr>
        <sz val="9"/>
        <rFont val="Arial"/>
        <family val="2"/>
      </rPr>
      <t>.</t>
    </r>
  </si>
  <si>
    <r>
      <t xml:space="preserve">Source: American Dental Association, Health Policy Institute, </t>
    </r>
    <r>
      <rPr>
        <i/>
        <sz val="9"/>
        <rFont val="Arial"/>
        <family val="2"/>
      </rPr>
      <t>Commission on Dental Accreditation 2020-21 Survey of Dental Education (Group III, Question 13a2)</t>
    </r>
    <r>
      <rPr>
        <sz val="9"/>
        <rFont val="Arial"/>
        <family val="2"/>
      </rPr>
      <t>.</t>
    </r>
  </si>
  <si>
    <r>
      <t xml:space="preserve">Source: American Dental Association, Health Policy Institute, Commission on Dental Accreditation 2020-21 </t>
    </r>
    <r>
      <rPr>
        <i/>
        <sz val="9"/>
        <rFont val="Arial"/>
        <family val="2"/>
      </rPr>
      <t>Survey of Dental Education</t>
    </r>
    <r>
      <rPr>
        <sz val="9"/>
        <rFont val="Arial"/>
        <family val="2"/>
      </rPr>
      <t xml:space="preserve"> (Group III, Question 13a3).</t>
    </r>
  </si>
  <si>
    <r>
      <t xml:space="preserve">Source: American Dental Association, Health Policy Institute, Commission on Dental Accreditation 2020-21 </t>
    </r>
    <r>
      <rPr>
        <i/>
        <sz val="9"/>
        <rFont val="Arial"/>
        <family val="2"/>
      </rPr>
      <t>Survey of Dental Education</t>
    </r>
    <r>
      <rPr>
        <sz val="9"/>
        <rFont val="Arial"/>
        <family val="2"/>
      </rPr>
      <t xml:space="preserve"> (Group III, Question 13a).</t>
    </r>
  </si>
  <si>
    <r>
      <t xml:space="preserve">Source: American Dental Association, Health Policy Institute, </t>
    </r>
    <r>
      <rPr>
        <i/>
        <sz val="9"/>
        <rFont val="Arial"/>
        <family val="2"/>
      </rPr>
      <t>Commission on Dental Accreditation 2020-21 Survey of Dental Education (Group III, Question 13b2)</t>
    </r>
    <r>
      <rPr>
        <sz val="9"/>
        <rFont val="Arial"/>
        <family val="2"/>
      </rPr>
      <t>.</t>
    </r>
  </si>
  <si>
    <r>
      <t xml:space="preserve">Source: American Dental Association, Health Policy Institute, </t>
    </r>
    <r>
      <rPr>
        <i/>
        <sz val="9"/>
        <rFont val="Arial"/>
        <family val="2"/>
      </rPr>
      <t>Commission on Dental Accreditation 2020-21 Survey of Dental Education (Group III, Question 13b)</t>
    </r>
    <r>
      <rPr>
        <sz val="9"/>
        <rFont val="Arial"/>
        <family val="2"/>
      </rPr>
      <t>.</t>
    </r>
  </si>
  <si>
    <r>
      <t xml:space="preserve">Source: American Dental Association, Health Policy Institute, </t>
    </r>
    <r>
      <rPr>
        <i/>
        <sz val="9"/>
        <rFont val="Arial"/>
        <family val="2"/>
      </rPr>
      <t>Commission on Dental Accreditation 2020-21 Survey of Dental Education (Group III, Question 13c)</t>
    </r>
    <r>
      <rPr>
        <sz val="9"/>
        <rFont val="Arial"/>
        <family val="2"/>
      </rPr>
      <t>.</t>
    </r>
  </si>
  <si>
    <r>
      <t xml:space="preserve">Source: American Dental Association, Health Policy Institute, </t>
    </r>
    <r>
      <rPr>
        <i/>
        <sz val="9"/>
        <rFont val="Arial"/>
        <family val="2"/>
      </rPr>
      <t>Commission on Dental Accreditation 2020-21 Survey of Dental Education (Group III, Question 13)</t>
    </r>
    <r>
      <rPr>
        <sz val="9"/>
        <rFont val="Arial"/>
        <family val="2"/>
      </rPr>
      <t>.</t>
    </r>
  </si>
  <si>
    <r>
      <t xml:space="preserve">Source: American Dental Association, Health Policy Institute, </t>
    </r>
    <r>
      <rPr>
        <i/>
        <sz val="9"/>
        <rFont val="Arial"/>
        <family val="2"/>
      </rPr>
      <t>Commission on Dental Accreditation 2020-21 Survey of Dental Education (Group III, Question 14)</t>
    </r>
    <r>
      <rPr>
        <sz val="9"/>
        <rFont val="Arial"/>
        <family val="2"/>
      </rPr>
      <t>.</t>
    </r>
  </si>
  <si>
    <r>
      <t xml:space="preserve">Source: American Dental Association, Health Policy Institute, </t>
    </r>
    <r>
      <rPr>
        <i/>
        <sz val="9"/>
        <rFont val="Arial"/>
        <family val="2"/>
      </rPr>
      <t>Commission on Dental Accreditation 2020-21 Survey of Dental Education (Group III, Question 15)</t>
    </r>
    <r>
      <rPr>
        <sz val="9"/>
        <rFont val="Arial"/>
        <family val="2"/>
      </rPr>
      <t>.</t>
    </r>
  </si>
  <si>
    <r>
      <t xml:space="preserve">Source: American Dental Association, Health Policy Institute, </t>
    </r>
    <r>
      <rPr>
        <i/>
        <sz val="9"/>
        <rFont val="Arial"/>
        <family val="2"/>
      </rPr>
      <t>Commission on Dental Accreditation 2020-21 Survey of Dental Education (Group III, Question 16)</t>
    </r>
    <r>
      <rPr>
        <sz val="9"/>
        <rFont val="Arial"/>
        <family val="2"/>
      </rPr>
      <t>.</t>
    </r>
  </si>
  <si>
    <r>
      <t xml:space="preserve">Source: American Dental Association, Health Policy Institute, </t>
    </r>
    <r>
      <rPr>
        <i/>
        <sz val="9"/>
        <rFont val="Arial"/>
        <family val="2"/>
      </rPr>
      <t>Commission on Dental Accreditation 2020-21 Survey of Dental Education (Group III, Question 17)</t>
    </r>
    <r>
      <rPr>
        <sz val="9"/>
        <rFont val="Arial"/>
        <family val="2"/>
      </rPr>
      <t>.</t>
    </r>
  </si>
  <si>
    <r>
      <t xml:space="preserve">Source: American Dental Association, Health Policy Institute, </t>
    </r>
    <r>
      <rPr>
        <i/>
        <sz val="9"/>
        <rFont val="Arial"/>
        <family val="2"/>
      </rPr>
      <t>Commission on Dental Accreditation 2020-21 Survey of Dental Education (Group III, Question 17c1-2)</t>
    </r>
    <r>
      <rPr>
        <sz val="9"/>
        <rFont val="Arial"/>
        <family val="2"/>
      </rPr>
      <t>.</t>
    </r>
  </si>
  <si>
    <t>Offbook, [off-site location]</t>
  </si>
  <si>
    <r>
      <t xml:space="preserve">Source: American Dental Association, Health Policy Institute, </t>
    </r>
    <r>
      <rPr>
        <i/>
        <sz val="9"/>
        <rFont val="Arial"/>
        <family val="2"/>
      </rPr>
      <t>Commission on Dental Accreditation 2020-21 Survey of Dental Education (Group III, Question 18)</t>
    </r>
    <r>
      <rPr>
        <sz val="9"/>
        <rFont val="Arial"/>
        <family val="2"/>
      </rPr>
      <t>.</t>
    </r>
  </si>
  <si>
    <r>
      <t xml:space="preserve">Source: American Dental Association, Health Policy Institute, </t>
    </r>
    <r>
      <rPr>
        <i/>
        <sz val="9"/>
        <rFont val="Arial"/>
        <family val="2"/>
      </rPr>
      <t>Commission on Dental Accreditation Surveys of Dental Education (Group III, Enrollment figures)</t>
    </r>
    <r>
      <rPr>
        <sz val="9"/>
        <rFont val="Arial"/>
        <family val="2"/>
      </rPr>
      <t>.</t>
    </r>
  </si>
  <si>
    <r>
      <t xml:space="preserve">Source: American Dental Association, Health Policy Institute, </t>
    </r>
    <r>
      <rPr>
        <i/>
        <sz val="9"/>
        <rFont val="Arial"/>
        <family val="2"/>
      </rPr>
      <t>Commission on Dental Accreditation 2020-21 Survey of Dental Education (Group III, Question 19)</t>
    </r>
    <r>
      <rPr>
        <sz val="9"/>
        <rFont val="Arial"/>
        <family val="2"/>
      </rPr>
      <t>.</t>
    </r>
  </si>
  <si>
    <r>
      <t xml:space="preserve">Source: American Dental Association, Health Policy Institute, </t>
    </r>
    <r>
      <rPr>
        <i/>
        <sz val="9"/>
        <rFont val="Arial"/>
        <family val="2"/>
      </rPr>
      <t>Commission on Dental Accreditation Surveys of Dental Education (Group III, Question 20)</t>
    </r>
    <r>
      <rPr>
        <sz val="9"/>
        <rFont val="Arial"/>
        <family val="2"/>
      </rPr>
      <t>.</t>
    </r>
  </si>
  <si>
    <r>
      <t xml:space="preserve">Source: American Dental Association, Health Policy Institute, </t>
    </r>
    <r>
      <rPr>
        <i/>
        <sz val="9"/>
        <rFont val="Arial"/>
        <family val="2"/>
      </rPr>
      <t>Commission on Dental Accreditation 2020-21 Survey of Dental Education (Group III, Question 20)</t>
    </r>
    <r>
      <rPr>
        <sz val="9"/>
        <rFont val="Arial"/>
        <family val="2"/>
      </rPr>
      <t>.</t>
    </r>
  </si>
  <si>
    <r>
      <t xml:space="preserve">Source: American Dental Association, Health Policy Institute, </t>
    </r>
    <r>
      <rPr>
        <i/>
        <sz val="9"/>
        <rFont val="Arial"/>
        <family val="2"/>
      </rPr>
      <t>Commission on Dental Accreditation Surveys of Dental Education (Group III)</t>
    </r>
    <r>
      <rPr>
        <sz val="9"/>
        <rFont val="Arial"/>
        <family val="2"/>
      </rPr>
      <t>.</t>
    </r>
  </si>
  <si>
    <r>
      <t xml:space="preserve">Source: American Dental Association, Health Policy Institute, Commission on Dental Accreditation 2020-21 </t>
    </r>
    <r>
      <rPr>
        <i/>
        <sz val="9"/>
        <rFont val="Arial"/>
        <family val="2"/>
      </rPr>
      <t>Survey of Dental Education (Group III)</t>
    </r>
    <r>
      <rPr>
        <sz val="9"/>
        <rFont val="Arial"/>
        <family val="2"/>
      </rPr>
      <t>.</t>
    </r>
  </si>
  <si>
    <r>
      <t xml:space="preserve">Source: American Dental Association, Health Policy Institute, </t>
    </r>
    <r>
      <rPr>
        <i/>
        <sz val="9"/>
        <rFont val="Arial"/>
        <family val="2"/>
      </rPr>
      <t>Commission on Dental Accreditation Surveys of Dental Education (Group III, Questions 1a, 1b)</t>
    </r>
    <r>
      <rPr>
        <sz val="9"/>
        <rFont val="Arial"/>
        <family val="2"/>
      </rPr>
      <t>.</t>
    </r>
  </si>
  <si>
    <r>
      <t xml:space="preserve">Source: American Dental Association, Health Policy Institute, </t>
    </r>
    <r>
      <rPr>
        <i/>
        <sz val="9"/>
        <rFont val="Arial"/>
        <family val="2"/>
      </rPr>
      <t>Commission on Dental Accreditation 2020-21 Survey of Dental Education (Group III, Questions 1a-b)</t>
    </r>
    <r>
      <rPr>
        <sz val="9"/>
        <rFont val="Arial"/>
        <family val="2"/>
      </rPr>
      <t>.</t>
    </r>
  </si>
  <si>
    <r>
      <t xml:space="preserve">Source: American Dental Association, Health Policy Institute, Commission on Dental Accreditation 2020-21 </t>
    </r>
    <r>
      <rPr>
        <i/>
        <sz val="9"/>
        <rFont val="Arial"/>
        <family val="2"/>
      </rPr>
      <t>Survey of Dental Education (Group III, Question 2)</t>
    </r>
    <r>
      <rPr>
        <sz val="9"/>
        <rFont val="Arial"/>
        <family val="2"/>
      </rPr>
      <t>.</t>
    </r>
  </si>
  <si>
    <r>
      <t xml:space="preserve">Source: American Dental Association, Health Policy Institute, </t>
    </r>
    <r>
      <rPr>
        <i/>
        <sz val="9"/>
        <rFont val="Arial"/>
        <family val="2"/>
      </rPr>
      <t>Commission on Dental Accreditation 2020-21 Survey of Dental Education (Group III, Question 3)</t>
    </r>
    <r>
      <rPr>
        <sz val="9"/>
        <rFont val="Arial"/>
        <family val="2"/>
      </rPr>
      <t>.</t>
    </r>
  </si>
  <si>
    <r>
      <t xml:space="preserve">Source: American Dental Association, Health Policy Institute, </t>
    </r>
    <r>
      <rPr>
        <i/>
        <sz val="9"/>
        <rFont val="Arial"/>
        <family val="2"/>
      </rPr>
      <t>Commission on Dental Accreditation 2020-21 Survey of Dental Education (Group III, Question 4)</t>
    </r>
    <r>
      <rPr>
        <sz val="9"/>
        <rFont val="Arial"/>
        <family val="2"/>
      </rPr>
      <t>.</t>
    </r>
  </si>
  <si>
    <r>
      <t xml:space="preserve">Source: American Dental Association, Health Policy Institute, </t>
    </r>
    <r>
      <rPr>
        <i/>
        <sz val="9"/>
        <rFont val="Arial"/>
        <family val="2"/>
      </rPr>
      <t>Commission on Dental Accreditation 2020-21 Survey of Dental Education (Group III, Question 5a).</t>
    </r>
  </si>
  <si>
    <r>
      <t xml:space="preserve">Source: American Dental Association, Health Policy Institute, Commission on Dental Accreditation 2020-21 </t>
    </r>
    <r>
      <rPr>
        <i/>
        <sz val="9"/>
        <rFont val="Arial"/>
        <family val="2"/>
      </rPr>
      <t>Survey of Dental Education (Group III, Question 5c)</t>
    </r>
    <r>
      <rPr>
        <sz val="9"/>
        <rFont val="Arial"/>
        <family val="2"/>
      </rPr>
      <t>.</t>
    </r>
  </si>
  <si>
    <r>
      <t xml:space="preserve">Source: American Dental Association, Health Policy Institute, </t>
    </r>
    <r>
      <rPr>
        <i/>
        <sz val="9"/>
        <rFont val="Arial"/>
        <family val="2"/>
      </rPr>
      <t>Commission on Dental Accreditation 2020-21 Survey of Dental Education (Group III, Question 5b)</t>
    </r>
    <r>
      <rPr>
        <sz val="9"/>
        <rFont val="Arial"/>
        <family val="2"/>
      </rPr>
      <t>.</t>
    </r>
  </si>
  <si>
    <r>
      <t xml:space="preserve">Source: American Dental Association, Health Policy Institute, </t>
    </r>
    <r>
      <rPr>
        <i/>
        <sz val="9"/>
        <rFont val="Arial"/>
        <family val="2"/>
      </rPr>
      <t>Commission on Dental Accreditation 2020-21 Survey of Dental Education (Group III, Question 6)</t>
    </r>
    <r>
      <rPr>
        <sz val="9"/>
        <rFont val="Arial"/>
        <family val="2"/>
      </rPr>
      <t>.</t>
    </r>
  </si>
  <si>
    <r>
      <t xml:space="preserve">Source: American Dental Association, Health Policy Institute, </t>
    </r>
    <r>
      <rPr>
        <i/>
        <sz val="9"/>
        <rFont val="Arial"/>
        <family val="2"/>
      </rPr>
      <t>Commission on Dental Accreditation 2020-21 Survey of Dental Education (Group III, Question 7)</t>
    </r>
    <r>
      <rPr>
        <sz val="9"/>
        <rFont val="Arial"/>
        <family val="2"/>
      </rPr>
      <t>.</t>
    </r>
  </si>
  <si>
    <r>
      <t xml:space="preserve">Source: American Dental Association, Health Policy Institute, </t>
    </r>
    <r>
      <rPr>
        <i/>
        <sz val="9"/>
        <rFont val="Arial"/>
        <family val="2"/>
      </rPr>
      <t>Commission on Dental Accreditation 2020-21 Survey of Dental Education (Group III, Question 8)</t>
    </r>
    <r>
      <rPr>
        <sz val="9"/>
        <rFont val="Arial"/>
        <family val="2"/>
      </rPr>
      <t>.</t>
    </r>
  </si>
  <si>
    <r>
      <t xml:space="preserve">Source: American Dental Association, Health Policy Institute, </t>
    </r>
    <r>
      <rPr>
        <i/>
        <sz val="9"/>
        <rFont val="Arial"/>
        <family val="2"/>
      </rPr>
      <t>Commission on Dental Accreditation 2020-21 Survey of Dental Education (Group III, Questions 4-8)</t>
    </r>
    <r>
      <rPr>
        <sz val="9"/>
        <rFont val="Arial"/>
        <family val="2"/>
      </rPr>
      <t>.</t>
    </r>
  </si>
  <si>
    <r>
      <t>Source: American Dental Association, Health Policy Institute,</t>
    </r>
    <r>
      <rPr>
        <i/>
        <sz val="9"/>
        <rFont val="Arial"/>
        <family val="2"/>
      </rPr>
      <t xml:space="preserve"> Commission on Dental Accreditation 2020-21 Survey of Dental Education (Group III, Question 9)</t>
    </r>
    <r>
      <rPr>
        <sz val="9"/>
        <rFont val="Arial"/>
        <family val="2"/>
      </rPr>
      <t>.</t>
    </r>
  </si>
  <si>
    <r>
      <t xml:space="preserve">Source: American Dental Association, Health Policy Institute, </t>
    </r>
    <r>
      <rPr>
        <i/>
        <sz val="9"/>
        <rFont val="Arial"/>
        <family val="2"/>
      </rPr>
      <t>Commission on Dental Accreditation 2020-21 Survey of Dental Education (Group III, Question 10a-10c)</t>
    </r>
    <r>
      <rPr>
        <sz val="9"/>
        <rFont val="Arial"/>
        <family val="2"/>
      </rPr>
      <t>.</t>
    </r>
  </si>
  <si>
    <r>
      <t xml:space="preserve">Source: American Dental Association, Health Policy Institute, </t>
    </r>
    <r>
      <rPr>
        <i/>
        <sz val="9"/>
        <rFont val="Arial"/>
        <family val="2"/>
      </rPr>
      <t>Commission on Dental Accreditation Surveys of Dental Education (Group III, Question 10c)</t>
    </r>
    <r>
      <rPr>
        <sz val="9"/>
        <rFont val="Arial"/>
        <family val="2"/>
      </rPr>
      <t>.</t>
    </r>
  </si>
  <si>
    <t>All CODA-accredited schools were required to complete the survey in order to maintain accreditation by CODA, which is nationally recognized as the sole agency to accredit dental and dental-related education programs conducted at the post-secondary level. Two CODA-accredited programs completed the Group III survey but are not included in this report. Texas Tech University Health Sciences Center El Paso was not accredited in FYE 2020. King Abdulaziz University was accredited in FYE 2020, but its reported revenue in certain categories make it identifiable in school-level tables; it is excluded from the report entirely in order to maintain the confidentiality of its data. For more information on CODA, please visit coda.ada.org/en.</t>
  </si>
  <si>
    <t>Originally published March 2022; revised July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</si>
</sst>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_(* #,##0.0_);_(* \(#,##0.0\);_(* &quot;-&quot;??_);_(@_)"/>
    <numFmt numFmtId="168" formatCode="_(* #,##0.0_);_(* \(#,##0.0\);_(* &quot;-&quot;?_);_(@_)"/>
    <numFmt numFmtId="169" formatCode="_(* #,##0.0_);_(* \(#,##0.0\);_(* &quot;-&quot;_);_(@_)"/>
    <numFmt numFmtId="170" formatCode="_(&quot;$&quot;* #,##0_);_(&quot;$&quot;* \(#,##0\);_(&quot;$&quot;* &quot;-&quot;??_);_(@_)"/>
    <numFmt numFmtId="171" formatCode="_(* #,##0_);_(* \(#,##0\);_(* &quot;-&quot;?_);_(@_)"/>
    <numFmt numFmtId="172" formatCode="0.0%"/>
  </numFmts>
  <fonts count="61"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3399"/>
      <name val="Arial"/>
      <family val="2"/>
    </font>
    <font>
      <b/>
      <sz val="10"/>
      <color rgb="FF000000"/>
      <name val="Arial"/>
      <family val="2"/>
    </font>
    <font>
      <b/>
      <sz val="10"/>
      <color rgb="FFFFFFFF"/>
      <name val="Arial"/>
      <family val="2"/>
    </font>
    <font>
      <b/>
      <sz val="11"/>
      <color rgb="FF000000"/>
      <name val="Arial"/>
      <family val="2"/>
    </font>
    <font>
      <sz val="12"/>
      <color rgb="FF002288"/>
      <name val="Arial"/>
      <family val="2"/>
    </font>
    <font>
      <sz val="10"/>
      <color rgb="FF00B050"/>
      <name val="Arial"/>
      <family val="2"/>
    </font>
    <font>
      <u/>
      <sz val="11"/>
      <color theme="10"/>
      <name val="Arial"/>
      <family val="2"/>
    </font>
    <font>
      <i/>
      <sz val="10"/>
      <color theme="1"/>
      <name val="Arial"/>
      <family val="2"/>
    </font>
    <font>
      <u/>
      <sz val="10"/>
      <color theme="10"/>
      <name val="Arial"/>
      <family val="2"/>
    </font>
    <font>
      <sz val="11"/>
      <color theme="1"/>
      <name val="Arial"/>
      <family val="2"/>
    </font>
    <font>
      <i/>
      <sz val="11"/>
      <color theme="1"/>
      <name val="Arial"/>
      <family val="2"/>
    </font>
    <font>
      <sz val="11"/>
      <color rgb="FF000000"/>
      <name val="Arial"/>
      <family val="2"/>
    </font>
    <font>
      <i/>
      <sz val="11"/>
      <color rgb="FF000000"/>
      <name val="Arial"/>
      <family val="2"/>
    </font>
    <font>
      <b/>
      <sz val="11"/>
      <color theme="1"/>
      <name val="Arial"/>
      <family val="2"/>
    </font>
    <font>
      <b/>
      <sz val="10.5"/>
      <color theme="1"/>
      <name val="Arial"/>
      <family val="2"/>
    </font>
    <font>
      <sz val="10.5"/>
      <color theme="1"/>
      <name val="Arial"/>
      <family val="2"/>
    </font>
    <font>
      <sz val="8"/>
      <color theme="1"/>
      <name val="Arial"/>
      <family val="2"/>
    </font>
    <font>
      <sz val="10"/>
      <name val="Arial"/>
      <family val="2"/>
    </font>
    <font>
      <sz val="9"/>
      <name val="Arial"/>
      <family val="2"/>
    </font>
    <font>
      <i/>
      <sz val="9"/>
      <name val="Arial"/>
      <family val="2"/>
    </font>
    <font>
      <sz val="9"/>
      <color theme="1"/>
      <name val="Arial"/>
      <family val="2"/>
    </font>
    <font>
      <sz val="11"/>
      <color rgb="FF003399"/>
      <name val="Arial"/>
      <family val="2"/>
    </font>
    <font>
      <b/>
      <sz val="10.5"/>
      <color rgb="FFFFFFFF"/>
      <name val="Arial"/>
      <family val="2"/>
    </font>
    <font>
      <b/>
      <sz val="11"/>
      <name val="Arial"/>
      <family val="2"/>
    </font>
    <font>
      <b/>
      <sz val="11"/>
      <color rgb="FFFFFFFF"/>
      <name val="Arial"/>
      <family val="2"/>
    </font>
    <font>
      <sz val="10.5"/>
      <color rgb="FF000000"/>
      <name val="Arial"/>
      <family val="2"/>
    </font>
    <font>
      <b/>
      <u/>
      <sz val="10.5"/>
      <color rgb="FF000000"/>
      <name val="Arial"/>
      <family val="2"/>
    </font>
    <font>
      <b/>
      <sz val="10.5"/>
      <color rgb="FF000000"/>
      <name val="Arial"/>
      <family val="2"/>
    </font>
    <font>
      <sz val="9"/>
      <color rgb="FF000000"/>
      <name val="Arial"/>
      <family val="2"/>
    </font>
    <font>
      <sz val="9"/>
      <color rgb="FF003399"/>
      <name val="Arial"/>
      <family val="2"/>
    </font>
    <font>
      <i/>
      <sz val="9"/>
      <color rgb="FF000000"/>
      <name val="Arial"/>
      <family val="2"/>
    </font>
    <font>
      <sz val="9"/>
      <color rgb="FFFF0000"/>
      <name val="Arial"/>
      <family val="2"/>
    </font>
    <font>
      <i/>
      <sz val="9"/>
      <color theme="1"/>
      <name val="Arial"/>
      <family val="2"/>
    </font>
    <font>
      <b/>
      <vertAlign val="superscript"/>
      <sz val="11"/>
      <color rgb="FFFFFFFF"/>
      <name val="Arial"/>
      <family val="2"/>
    </font>
    <font>
      <vertAlign val="superscript"/>
      <sz val="9"/>
      <color theme="1"/>
      <name val="Arial"/>
      <family val="2"/>
    </font>
    <font>
      <b/>
      <sz val="12"/>
      <color theme="1"/>
      <name val="Arial"/>
      <family val="2"/>
    </font>
    <font>
      <sz val="12"/>
      <color rgb="FFFF0000"/>
      <name val="Arial"/>
      <family val="2"/>
    </font>
    <font>
      <b/>
      <sz val="10"/>
      <name val="Arial"/>
      <family val="2"/>
    </font>
    <font>
      <vertAlign val="superscript"/>
      <sz val="8"/>
      <color theme="1"/>
      <name val="Arial"/>
      <family val="2"/>
    </font>
    <font>
      <sz val="10.5"/>
      <color rgb="FF003399"/>
      <name val="Arial"/>
      <family val="2"/>
    </font>
    <font>
      <b/>
      <u/>
      <sz val="12"/>
      <color rgb="FFFFFFFF"/>
      <name val="Arial"/>
      <family val="2"/>
    </font>
    <font>
      <sz val="11"/>
      <name val="Arial"/>
      <family val="2"/>
    </font>
    <font>
      <b/>
      <sz val="12"/>
      <color theme="0"/>
      <name val="Arial"/>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4F81BD"/>
        <bgColor indexed="64"/>
      </patternFill>
    </fill>
    <fill>
      <patternFill patternType="solid">
        <fgColor rgb="FFD9D9D9"/>
        <bgColor indexed="64"/>
      </patternFill>
    </fill>
    <fill>
      <patternFill patternType="solid">
        <fgColor indexed="65"/>
        <bgColor indexed="64"/>
      </patternFill>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rgb="FFFFFFFF"/>
        <bgColor rgb="FF000000"/>
      </patternFill>
    </fill>
    <fill>
      <patternFill patternType="solid">
        <fgColor rgb="FFA6A6A6"/>
        <bgColor indexed="64"/>
      </patternFill>
    </fill>
    <fill>
      <patternFill patternType="solid">
        <fgColor theme="4" tint="-0.249977111117893"/>
        <bgColor indexed="64"/>
      </patternFill>
    </fill>
    <fill>
      <patternFill patternType="solid">
        <fgColor theme="2" tint="-0.249977111117893"/>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diagonal/>
    </border>
    <border>
      <left/>
      <right/>
      <top style="thin">
        <color auto="1"/>
      </top>
      <bottom/>
      <diagonal/>
    </border>
    <border>
      <left/>
      <right/>
      <top/>
      <bottom style="thick">
        <color theme="2" tint="-0.499984740745262"/>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right style="medium">
        <color rgb="FF000000"/>
      </right>
      <top/>
      <bottom/>
      <diagonal/>
    </border>
    <border>
      <left/>
      <right/>
      <top style="medium">
        <color auto="1"/>
      </top>
      <bottom/>
      <diagonal/>
    </border>
    <border>
      <left style="medium">
        <color theme="0" tint="-4.9989318521683403E-2"/>
      </left>
      <right style="medium">
        <color theme="0" tint="-4.9989318521683403E-2"/>
      </right>
      <top/>
      <bottom/>
      <diagonal/>
    </border>
    <border>
      <left style="medium">
        <color theme="0" tint="-4.9989318521683403E-2"/>
      </left>
      <right/>
      <top/>
      <bottom/>
      <diagonal/>
    </border>
    <border>
      <left/>
      <right style="medium">
        <color theme="0" tint="-4.9989318521683403E-2"/>
      </right>
      <top/>
      <bottom/>
      <diagonal/>
    </border>
    <border>
      <left/>
      <right/>
      <top/>
      <bottom style="medium">
        <color theme="6"/>
      </bottom>
      <diagonal/>
    </border>
    <border>
      <left/>
      <right style="medium">
        <color rgb="FF000000"/>
      </right>
      <top style="medium">
        <color rgb="FF000000"/>
      </top>
      <bottom/>
      <diagonal/>
    </border>
    <border>
      <left style="thick">
        <color theme="2"/>
      </left>
      <right style="dotted">
        <color theme="2"/>
      </right>
      <top/>
      <bottom/>
      <diagonal/>
    </border>
    <border>
      <left style="dotted">
        <color theme="2"/>
      </left>
      <right style="dotted">
        <color theme="2"/>
      </right>
      <top/>
      <bottom/>
      <diagonal/>
    </border>
    <border>
      <left style="dotted">
        <color theme="2"/>
      </left>
      <right style="thick">
        <color theme="2"/>
      </right>
      <top/>
      <bottom/>
      <diagonal/>
    </border>
    <border>
      <left style="thick">
        <color theme="2"/>
      </left>
      <right/>
      <top/>
      <bottom/>
      <diagonal/>
    </border>
    <border>
      <left/>
      <right style="thick">
        <color theme="2"/>
      </right>
      <top/>
      <bottom/>
      <diagonal/>
    </border>
    <border>
      <left style="thick">
        <color theme="0"/>
      </left>
      <right/>
      <top/>
      <bottom/>
      <diagonal/>
    </border>
    <border>
      <left/>
      <right style="thick">
        <color theme="0"/>
      </right>
      <top/>
      <bottom/>
      <diagonal/>
    </border>
    <border>
      <left style="thick">
        <color theme="0"/>
      </left>
      <right style="medium">
        <color theme="2"/>
      </right>
      <top/>
      <bottom/>
      <diagonal/>
    </border>
    <border>
      <left style="medium">
        <color theme="2"/>
      </left>
      <right style="thick">
        <color theme="0"/>
      </right>
      <top/>
      <bottom/>
      <diagonal/>
    </border>
    <border>
      <left style="thick">
        <color theme="0"/>
      </left>
      <right style="medium">
        <color theme="0" tint="-4.9989318521683403E-2"/>
      </right>
      <top/>
      <bottom/>
      <diagonal/>
    </border>
    <border>
      <left style="medium">
        <color theme="0" tint="-4.9989318521683403E-2"/>
      </left>
      <right style="thick">
        <color theme="0"/>
      </right>
      <top/>
      <bottom/>
      <diagonal/>
    </border>
  </borders>
  <cellStyleXfs count="48">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35" fillId="0" borderId="0"/>
    <xf numFmtId="44" fontId="1" fillId="0" borderId="0" applyFont="0" applyFill="0" applyBorder="0" applyAlignment="0" applyProtection="0"/>
    <xf numFmtId="9" fontId="1" fillId="0" borderId="0" applyFont="0" applyFill="0" applyBorder="0" applyAlignment="0" applyProtection="0"/>
  </cellStyleXfs>
  <cellXfs count="440">
    <xf numFmtId="0" fontId="0" fillId="0" borderId="0" xfId="0"/>
    <xf numFmtId="0" fontId="18" fillId="33" borderId="0" xfId="0" applyFont="1" applyFill="1" applyAlignment="1">
      <alignment horizontal="center"/>
    </xf>
    <xf numFmtId="3" fontId="18" fillId="33" borderId="0" xfId="0" applyNumberFormat="1" applyFont="1" applyFill="1" applyAlignment="1">
      <alignment horizontal="center"/>
    </xf>
    <xf numFmtId="0" fontId="21" fillId="33" borderId="0" xfId="0" applyFont="1" applyFill="1" applyAlignment="1">
      <alignment horizontal="left"/>
    </xf>
    <xf numFmtId="0" fontId="18" fillId="33" borderId="0" xfId="0" applyFont="1" applyFill="1" applyAlignment="1">
      <alignment horizontal="center"/>
    </xf>
    <xf numFmtId="0" fontId="0" fillId="36" borderId="0" xfId="0" applyNumberFormat="1" applyFont="1" applyFill="1" applyBorder="1" applyAlignment="1" applyProtection="1"/>
    <xf numFmtId="0" fontId="23" fillId="36" borderId="0" xfId="0" applyNumberFormat="1" applyFont="1" applyFill="1" applyBorder="1" applyAlignment="1" applyProtection="1"/>
    <xf numFmtId="0" fontId="0" fillId="37" borderId="10" xfId="0" applyNumberFormat="1" applyFont="1" applyFill="1" applyBorder="1" applyAlignment="1" applyProtection="1"/>
    <xf numFmtId="0" fontId="24" fillId="0" borderId="0" xfId="43"/>
    <xf numFmtId="0" fontId="25" fillId="36" borderId="0" xfId="0" applyNumberFormat="1" applyFont="1" applyFill="1" applyBorder="1" applyAlignment="1" applyProtection="1"/>
    <xf numFmtId="0" fontId="0" fillId="38" borderId="0" xfId="0" applyFill="1"/>
    <xf numFmtId="0" fontId="24" fillId="38" borderId="0" xfId="44" applyFont="1" applyFill="1" applyAlignment="1">
      <alignment vertical="center"/>
    </xf>
    <xf numFmtId="0" fontId="26" fillId="38" borderId="0" xfId="44" applyFill="1" applyAlignment="1">
      <alignment wrapText="1"/>
    </xf>
    <xf numFmtId="0" fontId="27" fillId="38" borderId="0" xfId="0" applyFont="1" applyFill="1" applyAlignment="1">
      <alignment wrapText="1"/>
    </xf>
    <xf numFmtId="0" fontId="28" fillId="38" borderId="0" xfId="0" applyFont="1" applyFill="1" applyAlignment="1">
      <alignment wrapText="1"/>
    </xf>
    <xf numFmtId="0" fontId="27" fillId="38" borderId="0" xfId="44" applyFont="1" applyFill="1" applyAlignment="1">
      <alignment vertical="center" wrapText="1"/>
    </xf>
    <xf numFmtId="0" fontId="29" fillId="38" borderId="0" xfId="0" applyFont="1" applyFill="1" applyAlignment="1">
      <alignment horizontal="left" vertical="center" wrapText="1"/>
    </xf>
    <xf numFmtId="0" fontId="29" fillId="38" borderId="0" xfId="0" applyFont="1" applyFill="1" applyAlignment="1">
      <alignment vertical="center" wrapText="1"/>
    </xf>
    <xf numFmtId="0" fontId="27" fillId="38" borderId="0" xfId="0" applyFont="1" applyFill="1"/>
    <xf numFmtId="0" fontId="32" fillId="36" borderId="0" xfId="0" applyNumberFormat="1" applyFont="1" applyFill="1" applyBorder="1" applyAlignment="1" applyProtection="1"/>
    <xf numFmtId="0" fontId="27" fillId="36" borderId="0" xfId="0" applyNumberFormat="1" applyFont="1" applyFill="1" applyBorder="1" applyAlignment="1" applyProtection="1"/>
    <xf numFmtId="0" fontId="24" fillId="0" borderId="0" xfId="44" applyFont="1" applyAlignment="1">
      <alignment vertical="center"/>
    </xf>
    <xf numFmtId="0" fontId="31" fillId="38" borderId="11" xfId="0" applyNumberFormat="1" applyFont="1" applyFill="1" applyBorder="1" applyAlignment="1" applyProtection="1">
      <alignment horizontal="left" vertical="center" wrapText="1"/>
    </xf>
    <xf numFmtId="0" fontId="33" fillId="38" borderId="11" xfId="0" applyNumberFormat="1" applyFont="1" applyFill="1" applyBorder="1" applyAlignment="1" applyProtection="1">
      <alignment horizontal="left" vertical="center" wrapText="1"/>
    </xf>
    <xf numFmtId="0" fontId="27" fillId="38" borderId="0" xfId="0" applyNumberFormat="1" applyFont="1" applyFill="1" applyBorder="1" applyAlignment="1" applyProtection="1">
      <alignment horizontal="left" vertical="center" wrapText="1"/>
    </xf>
    <xf numFmtId="0" fontId="33" fillId="38" borderId="0" xfId="0" applyNumberFormat="1" applyFont="1" applyFill="1" applyBorder="1" applyAlignment="1" applyProtection="1">
      <alignment horizontal="left" vertical="center" wrapText="1"/>
    </xf>
    <xf numFmtId="0" fontId="31" fillId="38" borderId="0" xfId="0" applyNumberFormat="1" applyFont="1" applyFill="1" applyBorder="1" applyAlignment="1" applyProtection="1">
      <alignment horizontal="left" vertical="center" wrapText="1"/>
    </xf>
    <xf numFmtId="0" fontId="31" fillId="38" borderId="0" xfId="0" applyFont="1" applyFill="1" applyBorder="1" applyAlignment="1">
      <alignment vertical="center" wrapText="1"/>
    </xf>
    <xf numFmtId="0" fontId="33" fillId="38" borderId="0" xfId="0" applyNumberFormat="1" applyFont="1" applyFill="1" applyBorder="1" applyAlignment="1" applyProtection="1">
      <alignment vertical="center"/>
    </xf>
    <xf numFmtId="0" fontId="33" fillId="36" borderId="0" xfId="0" applyNumberFormat="1" applyFont="1" applyFill="1" applyBorder="1" applyAlignment="1" applyProtection="1"/>
    <xf numFmtId="0" fontId="31" fillId="38" borderId="0" xfId="0" applyFont="1" applyFill="1" applyAlignment="1"/>
    <xf numFmtId="0" fontId="16" fillId="38" borderId="0" xfId="0" applyFont="1" applyFill="1" applyAlignment="1"/>
    <xf numFmtId="0" fontId="14" fillId="38" borderId="0" xfId="0" applyFont="1" applyFill="1"/>
    <xf numFmtId="0" fontId="34" fillId="38" borderId="0" xfId="0" applyFont="1" applyFill="1" applyAlignment="1">
      <alignment horizontal="left" wrapText="1"/>
    </xf>
    <xf numFmtId="0" fontId="38" fillId="38" borderId="0" xfId="0" applyFont="1" applyFill="1" applyAlignment="1"/>
    <xf numFmtId="0" fontId="38" fillId="38" borderId="0" xfId="0" applyFont="1" applyFill="1"/>
    <xf numFmtId="0" fontId="21" fillId="33" borderId="0" xfId="0" applyFont="1" applyFill="1" applyBorder="1" applyAlignment="1">
      <alignment horizontal="left"/>
    </xf>
    <xf numFmtId="0" fontId="39" fillId="33" borderId="0" xfId="0" applyFont="1" applyFill="1" applyBorder="1" applyAlignment="1">
      <alignment horizontal="center"/>
    </xf>
    <xf numFmtId="0" fontId="40" fillId="34" borderId="0" xfId="0" applyFont="1" applyFill="1" applyBorder="1" applyAlignment="1">
      <alignment horizontal="center" wrapText="1"/>
    </xf>
    <xf numFmtId="0" fontId="42" fillId="38" borderId="12" xfId="0" applyFont="1" applyFill="1" applyBorder="1" applyAlignment="1">
      <alignment horizontal="center" wrapText="1"/>
    </xf>
    <xf numFmtId="0" fontId="18" fillId="38" borderId="0" xfId="0" applyFont="1" applyFill="1" applyAlignment="1">
      <alignment horizontal="center"/>
    </xf>
    <xf numFmtId="0" fontId="29" fillId="35" borderId="0" xfId="0" applyFont="1" applyFill="1" applyBorder="1" applyAlignment="1">
      <alignment horizontal="right" vertical="center" wrapText="1"/>
    </xf>
    <xf numFmtId="3" fontId="29" fillId="35" borderId="13" xfId="0" applyNumberFormat="1" applyFont="1" applyFill="1" applyBorder="1" applyAlignment="1">
      <alignment horizontal="right" vertical="center" wrapText="1"/>
    </xf>
    <xf numFmtId="3" fontId="29" fillId="35" borderId="14" xfId="0" applyNumberFormat="1" applyFont="1" applyFill="1" applyBorder="1" applyAlignment="1">
      <alignment horizontal="right" vertical="center" wrapText="1"/>
    </xf>
    <xf numFmtId="0" fontId="29" fillId="35" borderId="14" xfId="0" applyFont="1" applyFill="1" applyBorder="1" applyAlignment="1">
      <alignment horizontal="right" vertical="center" wrapText="1"/>
    </xf>
    <xf numFmtId="3" fontId="29" fillId="35" borderId="15" xfId="0" applyNumberFormat="1" applyFont="1" applyFill="1" applyBorder="1" applyAlignment="1">
      <alignment horizontal="right" vertical="center" wrapText="1"/>
    </xf>
    <xf numFmtId="0" fontId="29" fillId="33" borderId="0" xfId="0" applyFont="1" applyFill="1" applyBorder="1" applyAlignment="1">
      <alignment horizontal="right" vertical="center" wrapText="1"/>
    </xf>
    <xf numFmtId="3" fontId="29" fillId="33" borderId="13" xfId="0" applyNumberFormat="1" applyFont="1" applyFill="1" applyBorder="1" applyAlignment="1">
      <alignment horizontal="right" vertical="center" wrapText="1"/>
    </xf>
    <xf numFmtId="3" fontId="29" fillId="33" borderId="14" xfId="0" applyNumberFormat="1" applyFont="1" applyFill="1" applyBorder="1" applyAlignment="1">
      <alignment horizontal="right" vertical="center" wrapText="1"/>
    </xf>
    <xf numFmtId="0" fontId="29" fillId="33" borderId="14" xfId="0" applyFont="1" applyFill="1" applyBorder="1" applyAlignment="1">
      <alignment horizontal="right" vertical="center" wrapText="1"/>
    </xf>
    <xf numFmtId="164" fontId="29" fillId="33" borderId="14" xfId="0" applyNumberFormat="1" applyFont="1" applyFill="1" applyBorder="1" applyAlignment="1">
      <alignment horizontal="right" vertical="center" wrapText="1"/>
    </xf>
    <xf numFmtId="3" fontId="29" fillId="33" borderId="15" xfId="0" applyNumberFormat="1" applyFont="1" applyFill="1" applyBorder="1" applyAlignment="1">
      <alignment horizontal="right" vertical="center" wrapText="1"/>
    </xf>
    <xf numFmtId="164" fontId="29" fillId="35" borderId="14" xfId="0" applyNumberFormat="1" applyFont="1" applyFill="1" applyBorder="1" applyAlignment="1">
      <alignment horizontal="right" vertical="center" wrapText="1"/>
    </xf>
    <xf numFmtId="0" fontId="21" fillId="33" borderId="12" xfId="0" applyFont="1" applyFill="1" applyBorder="1" applyAlignment="1">
      <alignment horizontal="left" vertical="center"/>
    </xf>
    <xf numFmtId="0" fontId="39" fillId="33" borderId="12" xfId="0" applyFont="1" applyFill="1" applyBorder="1" applyAlignment="1">
      <alignment horizontal="center"/>
    </xf>
    <xf numFmtId="0" fontId="29" fillId="35" borderId="0" xfId="0" applyFont="1" applyFill="1" applyBorder="1" applyAlignment="1">
      <alignment horizontal="right" vertical="top" wrapText="1"/>
    </xf>
    <xf numFmtId="3" fontId="29" fillId="35" borderId="0" xfId="0" applyNumberFormat="1" applyFont="1" applyFill="1" applyBorder="1" applyAlignment="1">
      <alignment horizontal="right" vertical="top" wrapText="1"/>
    </xf>
    <xf numFmtId="3" fontId="29" fillId="35" borderId="13" xfId="0" applyNumberFormat="1" applyFont="1" applyFill="1" applyBorder="1" applyAlignment="1">
      <alignment horizontal="right" vertical="top" wrapText="1"/>
    </xf>
    <xf numFmtId="0" fontId="29" fillId="35" borderId="14" xfId="0" applyFont="1" applyFill="1" applyBorder="1" applyAlignment="1">
      <alignment horizontal="right" vertical="top" wrapText="1"/>
    </xf>
    <xf numFmtId="3" fontId="29" fillId="35" borderId="14" xfId="0" applyNumberFormat="1" applyFont="1" applyFill="1" applyBorder="1" applyAlignment="1">
      <alignment horizontal="right" vertical="top" wrapText="1"/>
    </xf>
    <xf numFmtId="3" fontId="29" fillId="35" borderId="15" xfId="0" applyNumberFormat="1" applyFont="1" applyFill="1" applyBorder="1" applyAlignment="1">
      <alignment horizontal="right" vertical="top" wrapText="1"/>
    </xf>
    <xf numFmtId="0" fontId="29" fillId="33" borderId="0" xfId="0" applyFont="1" applyFill="1" applyBorder="1" applyAlignment="1">
      <alignment horizontal="right" vertical="top" wrapText="1"/>
    </xf>
    <xf numFmtId="3" fontId="29" fillId="33" borderId="0" xfId="0" applyNumberFormat="1" applyFont="1" applyFill="1" applyBorder="1" applyAlignment="1">
      <alignment horizontal="right" vertical="top" wrapText="1"/>
    </xf>
    <xf numFmtId="3" fontId="29" fillId="33" borderId="13" xfId="0" applyNumberFormat="1" applyFont="1" applyFill="1" applyBorder="1" applyAlignment="1">
      <alignment horizontal="right" vertical="top" wrapText="1"/>
    </xf>
    <xf numFmtId="0" fontId="29" fillId="33" borderId="14" xfId="0" applyFont="1" applyFill="1" applyBorder="1" applyAlignment="1">
      <alignment horizontal="right" vertical="top" wrapText="1"/>
    </xf>
    <xf numFmtId="3" fontId="29" fillId="33" borderId="14" xfId="0" applyNumberFormat="1" applyFont="1" applyFill="1" applyBorder="1" applyAlignment="1">
      <alignment horizontal="right" vertical="top" wrapText="1"/>
    </xf>
    <xf numFmtId="3" fontId="29" fillId="33" borderId="15" xfId="0" applyNumberFormat="1" applyFont="1" applyFill="1" applyBorder="1" applyAlignment="1">
      <alignment horizontal="right" vertical="top" wrapText="1"/>
    </xf>
    <xf numFmtId="164" fontId="29" fillId="35" borderId="14" xfId="0" applyNumberFormat="1" applyFont="1" applyFill="1" applyBorder="1" applyAlignment="1">
      <alignment horizontal="right" vertical="top" wrapText="1"/>
    </xf>
    <xf numFmtId="164" fontId="29" fillId="33" borderId="14" xfId="0" applyNumberFormat="1" applyFont="1" applyFill="1" applyBorder="1" applyAlignment="1">
      <alignment horizontal="right" vertical="top" wrapText="1"/>
    </xf>
    <xf numFmtId="0" fontId="38" fillId="38" borderId="0" xfId="0" applyNumberFormat="1" applyFont="1" applyFill="1" applyBorder="1" applyAlignment="1" applyProtection="1"/>
    <xf numFmtId="164" fontId="38" fillId="38" borderId="0" xfId="0" applyNumberFormat="1" applyFont="1" applyFill="1" applyBorder="1" applyAlignment="1" applyProtection="1"/>
    <xf numFmtId="0" fontId="40" fillId="34" borderId="13" xfId="0" applyFont="1" applyFill="1" applyBorder="1" applyAlignment="1">
      <alignment horizontal="center" wrapText="1"/>
    </xf>
    <xf numFmtId="0" fontId="40" fillId="34" borderId="14" xfId="0" applyFont="1" applyFill="1" applyBorder="1" applyAlignment="1">
      <alignment horizontal="left" wrapText="1"/>
    </xf>
    <xf numFmtId="0" fontId="40" fillId="34" borderId="14" xfId="0" applyFont="1" applyFill="1" applyBorder="1" applyAlignment="1">
      <alignment horizontal="center" wrapText="1"/>
    </xf>
    <xf numFmtId="0" fontId="40" fillId="34" borderId="15" xfId="0" applyFont="1" applyFill="1" applyBorder="1" applyAlignment="1">
      <alignment horizontal="center" wrapText="1"/>
    </xf>
    <xf numFmtId="0" fontId="43" fillId="35" borderId="13" xfId="0" applyFont="1" applyFill="1" applyBorder="1" applyAlignment="1">
      <alignment horizontal="center" vertical="center" wrapText="1"/>
    </xf>
    <xf numFmtId="0" fontId="44" fillId="35" borderId="14" xfId="0" applyFont="1" applyFill="1" applyBorder="1" applyAlignment="1">
      <alignment horizontal="left" vertical="center" wrapText="1"/>
    </xf>
    <xf numFmtId="0" fontId="43" fillId="35" borderId="14" xfId="0" applyFont="1" applyFill="1" applyBorder="1" applyAlignment="1">
      <alignment horizontal="right" vertical="center" wrapText="1"/>
    </xf>
    <xf numFmtId="0" fontId="43" fillId="35" borderId="15" xfId="0" applyFont="1" applyFill="1" applyBorder="1" applyAlignment="1">
      <alignment horizontal="right" vertical="center" wrapText="1"/>
    </xf>
    <xf numFmtId="0" fontId="43" fillId="33" borderId="13" xfId="0" applyFont="1" applyFill="1" applyBorder="1" applyAlignment="1">
      <alignment horizontal="left" vertical="center" wrapText="1"/>
    </xf>
    <xf numFmtId="0" fontId="43" fillId="33" borderId="14" xfId="0" applyFont="1" applyFill="1" applyBorder="1" applyAlignment="1">
      <alignment horizontal="left" vertical="center" wrapText="1"/>
    </xf>
    <xf numFmtId="3" fontId="43" fillId="33" borderId="14" xfId="0" applyNumberFormat="1" applyFont="1" applyFill="1" applyBorder="1" applyAlignment="1">
      <alignment horizontal="right" vertical="center" wrapText="1"/>
    </xf>
    <xf numFmtId="0" fontId="43" fillId="33" borderId="15" xfId="0" applyFont="1" applyFill="1" applyBorder="1" applyAlignment="1">
      <alignment horizontal="right" vertical="center" wrapText="1"/>
    </xf>
    <xf numFmtId="0" fontId="43" fillId="35" borderId="13" xfId="0" applyFont="1" applyFill="1" applyBorder="1" applyAlignment="1">
      <alignment horizontal="left" vertical="center" wrapText="1"/>
    </xf>
    <xf numFmtId="0" fontId="43" fillId="35" borderId="14" xfId="0" applyFont="1" applyFill="1" applyBorder="1" applyAlignment="1">
      <alignment horizontal="left" vertical="center" wrapText="1"/>
    </xf>
    <xf numFmtId="3" fontId="43" fillId="35" borderId="14" xfId="0" applyNumberFormat="1" applyFont="1" applyFill="1" applyBorder="1" applyAlignment="1">
      <alignment horizontal="right" vertical="center" wrapText="1"/>
    </xf>
    <xf numFmtId="164" fontId="43" fillId="35" borderId="15" xfId="0" applyNumberFormat="1" applyFont="1" applyFill="1" applyBorder="1" applyAlignment="1">
      <alignment horizontal="right" vertical="center" wrapText="1"/>
    </xf>
    <xf numFmtId="0" fontId="45" fillId="33" borderId="14" xfId="0" applyFont="1" applyFill="1" applyBorder="1" applyAlignment="1">
      <alignment horizontal="left" vertical="center" wrapText="1"/>
    </xf>
    <xf numFmtId="3" fontId="45" fillId="33" borderId="14" xfId="0" applyNumberFormat="1" applyFont="1" applyFill="1" applyBorder="1" applyAlignment="1">
      <alignment horizontal="right" vertical="center" wrapText="1"/>
    </xf>
    <xf numFmtId="0" fontId="45" fillId="33" borderId="15" xfId="0" applyFont="1" applyFill="1" applyBorder="1" applyAlignment="1">
      <alignment horizontal="right" vertical="center" wrapText="1"/>
    </xf>
    <xf numFmtId="0" fontId="43" fillId="35" borderId="14" xfId="0" applyFont="1" applyFill="1" applyBorder="1" applyAlignment="1">
      <alignment horizontal="center" vertical="center" wrapText="1"/>
    </xf>
    <xf numFmtId="0" fontId="45" fillId="33" borderId="13" xfId="0" applyFont="1" applyFill="1" applyBorder="1" applyAlignment="1">
      <alignment horizontal="left" vertical="center" wrapText="1"/>
    </xf>
    <xf numFmtId="0" fontId="43" fillId="33" borderId="13" xfId="0" applyFont="1" applyFill="1" applyBorder="1" applyAlignment="1">
      <alignment horizontal="center" vertical="center" wrapText="1"/>
    </xf>
    <xf numFmtId="0" fontId="44" fillId="33" borderId="14" xfId="0" applyFont="1" applyFill="1" applyBorder="1" applyAlignment="1">
      <alignment horizontal="left" vertical="center" wrapText="1"/>
    </xf>
    <xf numFmtId="0" fontId="43" fillId="33" borderId="14" xfId="0" applyFont="1" applyFill="1" applyBorder="1" applyAlignment="1">
      <alignment horizontal="right" vertical="center" wrapText="1"/>
    </xf>
    <xf numFmtId="0" fontId="45" fillId="35" borderId="14" xfId="0" applyFont="1" applyFill="1" applyBorder="1" applyAlignment="1">
      <alignment horizontal="left" vertical="center" wrapText="1"/>
    </xf>
    <xf numFmtId="3" fontId="45" fillId="35" borderId="14" xfId="0" applyNumberFormat="1" applyFont="1" applyFill="1" applyBorder="1" applyAlignment="1">
      <alignment horizontal="right" vertical="center" wrapText="1"/>
    </xf>
    <xf numFmtId="0" fontId="45" fillId="35" borderId="15" xfId="0" applyFont="1" applyFill="1" applyBorder="1" applyAlignment="1">
      <alignment horizontal="right" vertical="center" wrapText="1"/>
    </xf>
    <xf numFmtId="0" fontId="45" fillId="35" borderId="13" xfId="0" applyFont="1" applyFill="1" applyBorder="1" applyAlignment="1">
      <alignment horizontal="left" vertical="center" wrapText="1"/>
    </xf>
    <xf numFmtId="0" fontId="43" fillId="33" borderId="14" xfId="0" applyFont="1" applyFill="1" applyBorder="1" applyAlignment="1">
      <alignment horizontal="center" vertical="center" wrapText="1"/>
    </xf>
    <xf numFmtId="164" fontId="45" fillId="33" borderId="15" xfId="0" applyNumberFormat="1" applyFont="1" applyFill="1" applyBorder="1" applyAlignment="1">
      <alignment horizontal="right" vertical="center" wrapText="1"/>
    </xf>
    <xf numFmtId="164" fontId="43" fillId="33" borderId="15" xfId="0" applyNumberFormat="1" applyFont="1" applyFill="1" applyBorder="1" applyAlignment="1">
      <alignment horizontal="right" vertical="center" wrapText="1"/>
    </xf>
    <xf numFmtId="2" fontId="43" fillId="35" borderId="15" xfId="0" applyNumberFormat="1" applyFont="1" applyFill="1" applyBorder="1" applyAlignment="1">
      <alignment horizontal="right" vertical="center" wrapText="1"/>
    </xf>
    <xf numFmtId="2" fontId="43" fillId="33" borderId="15" xfId="0" applyNumberFormat="1" applyFont="1" applyFill="1" applyBorder="1" applyAlignment="1">
      <alignment horizontal="right" vertical="center" wrapText="1"/>
    </xf>
    <xf numFmtId="0" fontId="43" fillId="39" borderId="13" xfId="0" applyFont="1" applyFill="1" applyBorder="1" applyAlignment="1">
      <alignment horizontal="center" vertical="center" wrapText="1"/>
    </xf>
    <xf numFmtId="0" fontId="45" fillId="39" borderId="14" xfId="0" applyFont="1" applyFill="1" applyBorder="1" applyAlignment="1">
      <alignment horizontal="left" vertical="center" wrapText="1"/>
    </xf>
    <xf numFmtId="3" fontId="45" fillId="39" borderId="14" xfId="0" applyNumberFormat="1" applyFont="1" applyFill="1" applyBorder="1" applyAlignment="1">
      <alignment horizontal="right" vertical="center" wrapText="1"/>
    </xf>
    <xf numFmtId="164" fontId="45" fillId="39" borderId="15" xfId="0" applyNumberFormat="1" applyFont="1" applyFill="1" applyBorder="1" applyAlignment="1">
      <alignment horizontal="right" vertical="center" wrapText="1"/>
    </xf>
    <xf numFmtId="0" fontId="46" fillId="40" borderId="0" xfId="0" applyNumberFormat="1" applyFont="1" applyFill="1" applyBorder="1" applyAlignment="1" applyProtection="1"/>
    <xf numFmtId="164" fontId="46" fillId="40" borderId="0" xfId="0" applyNumberFormat="1" applyFont="1" applyFill="1" applyBorder="1" applyAlignment="1" applyProtection="1"/>
    <xf numFmtId="0" fontId="47" fillId="40" borderId="0" xfId="0" applyFont="1" applyFill="1" applyBorder="1" applyAlignment="1">
      <alignment horizontal="center"/>
    </xf>
    <xf numFmtId="164" fontId="47" fillId="40" borderId="0" xfId="0" applyNumberFormat="1" applyFont="1" applyFill="1" applyBorder="1" applyAlignment="1">
      <alignment horizontal="center"/>
    </xf>
    <xf numFmtId="0" fontId="21" fillId="33" borderId="0" xfId="0" applyFont="1" applyFill="1" applyAlignment="1">
      <alignment horizontal="left" vertical="center"/>
    </xf>
    <xf numFmtId="3" fontId="43" fillId="35" borderId="15" xfId="0" applyNumberFormat="1" applyFont="1" applyFill="1" applyBorder="1" applyAlignment="1">
      <alignment horizontal="right" vertical="center" wrapText="1"/>
    </xf>
    <xf numFmtId="164" fontId="43" fillId="35" borderId="14" xfId="0" applyNumberFormat="1" applyFont="1" applyFill="1" applyBorder="1" applyAlignment="1">
      <alignment horizontal="right" vertical="center" wrapText="1"/>
    </xf>
    <xf numFmtId="3" fontId="43" fillId="33" borderId="15" xfId="0" applyNumberFormat="1" applyFont="1" applyFill="1" applyBorder="1" applyAlignment="1">
      <alignment horizontal="right" vertical="center" wrapText="1"/>
    </xf>
    <xf numFmtId="164" fontId="43" fillId="33" borderId="14" xfId="0" applyNumberFormat="1" applyFont="1" applyFill="1" applyBorder="1" applyAlignment="1">
      <alignment horizontal="right" vertical="center" wrapText="1"/>
    </xf>
    <xf numFmtId="3" fontId="45" fillId="35" borderId="15" xfId="0" applyNumberFormat="1" applyFont="1" applyFill="1" applyBorder="1" applyAlignment="1">
      <alignment horizontal="right" vertical="center" wrapText="1"/>
    </xf>
    <xf numFmtId="164" fontId="45" fillId="35" borderId="14" xfId="0" applyNumberFormat="1" applyFont="1" applyFill="1" applyBorder="1" applyAlignment="1">
      <alignment horizontal="right" vertical="center" wrapText="1"/>
    </xf>
    <xf numFmtId="3" fontId="45" fillId="33" borderId="15" xfId="0" applyNumberFormat="1" applyFont="1" applyFill="1" applyBorder="1" applyAlignment="1">
      <alignment horizontal="right" vertical="center" wrapText="1"/>
    </xf>
    <xf numFmtId="164" fontId="45" fillId="33" borderId="14" xfId="0" applyNumberFormat="1" applyFont="1" applyFill="1" applyBorder="1" applyAlignment="1">
      <alignment horizontal="right" vertical="center" wrapText="1"/>
    </xf>
    <xf numFmtId="0" fontId="45" fillId="33" borderId="13" xfId="0" applyFont="1" applyFill="1" applyBorder="1" applyAlignment="1">
      <alignment horizontal="center" vertical="center" wrapText="1"/>
    </xf>
    <xf numFmtId="3" fontId="45" fillId="39" borderId="15" xfId="0" applyNumberFormat="1" applyFont="1" applyFill="1" applyBorder="1" applyAlignment="1">
      <alignment horizontal="right" vertical="center" wrapText="1"/>
    </xf>
    <xf numFmtId="164" fontId="45" fillId="39" borderId="14" xfId="0" applyNumberFormat="1" applyFont="1" applyFill="1" applyBorder="1" applyAlignment="1">
      <alignment horizontal="right" vertical="center" wrapText="1"/>
    </xf>
    <xf numFmtId="0" fontId="38" fillId="36" borderId="0" xfId="0" applyNumberFormat="1" applyFont="1" applyFill="1" applyBorder="1" applyAlignment="1" applyProtection="1"/>
    <xf numFmtId="0" fontId="47" fillId="33" borderId="0" xfId="0" applyFont="1" applyFill="1" applyAlignment="1">
      <alignment horizontal="center"/>
    </xf>
    <xf numFmtId="3" fontId="49" fillId="33" borderId="0" xfId="0" applyNumberFormat="1" applyFont="1" applyFill="1" applyAlignment="1">
      <alignment horizontal="center"/>
    </xf>
    <xf numFmtId="164" fontId="47" fillId="33" borderId="0" xfId="0" applyNumberFormat="1" applyFont="1" applyFill="1" applyAlignment="1">
      <alignment horizontal="center"/>
    </xf>
    <xf numFmtId="0" fontId="38" fillId="0" borderId="0" xfId="0" applyFont="1"/>
    <xf numFmtId="0" fontId="47" fillId="38" borderId="0" xfId="0" applyFont="1" applyFill="1" applyAlignment="1">
      <alignment horizontal="center"/>
    </xf>
    <xf numFmtId="164" fontId="47" fillId="38" borderId="0" xfId="0" applyNumberFormat="1" applyFont="1" applyFill="1" applyAlignment="1">
      <alignment horizontal="center"/>
    </xf>
    <xf numFmtId="0" fontId="42" fillId="34" borderId="0" xfId="0" applyFont="1" applyFill="1" applyBorder="1" applyAlignment="1">
      <alignment horizontal="center" wrapText="1"/>
    </xf>
    <xf numFmtId="0" fontId="29" fillId="35" borderId="14" xfId="0" applyFont="1" applyFill="1" applyBorder="1" applyAlignment="1">
      <alignment horizontal="center" vertical="center" wrapText="1"/>
    </xf>
    <xf numFmtId="0" fontId="29" fillId="35" borderId="14" xfId="0" applyFont="1" applyFill="1" applyBorder="1" applyAlignment="1">
      <alignment horizontal="left" vertical="center" wrapText="1"/>
    </xf>
    <xf numFmtId="165" fontId="29" fillId="35" borderId="14" xfId="0" applyNumberFormat="1" applyFont="1" applyFill="1" applyBorder="1" applyAlignment="1">
      <alignment horizontal="right" vertical="center" wrapText="1"/>
    </xf>
    <xf numFmtId="0" fontId="29" fillId="33" borderId="14" xfId="0" applyFont="1" applyFill="1" applyBorder="1" applyAlignment="1">
      <alignment horizontal="center" vertical="center" wrapText="1"/>
    </xf>
    <xf numFmtId="0" fontId="29" fillId="33" borderId="14" xfId="0" applyFont="1" applyFill="1" applyBorder="1" applyAlignment="1">
      <alignment horizontal="left" vertical="center" wrapText="1"/>
    </xf>
    <xf numFmtId="165" fontId="29" fillId="33" borderId="14" xfId="0" applyNumberFormat="1" applyFont="1" applyFill="1" applyBorder="1" applyAlignment="1">
      <alignment horizontal="right" vertical="center" wrapText="1"/>
    </xf>
    <xf numFmtId="0" fontId="29" fillId="39" borderId="14" xfId="0" applyFont="1" applyFill="1" applyBorder="1" applyAlignment="1">
      <alignment horizontal="center" vertical="center" wrapText="1"/>
    </xf>
    <xf numFmtId="0" fontId="21" fillId="39" borderId="14" xfId="0" applyFont="1" applyFill="1" applyBorder="1" applyAlignment="1">
      <alignment horizontal="left" vertical="center" wrapText="1"/>
    </xf>
    <xf numFmtId="0" fontId="29" fillId="39" borderId="14" xfId="0" applyFont="1" applyFill="1" applyBorder="1" applyAlignment="1">
      <alignment horizontal="right" vertical="center" wrapText="1"/>
    </xf>
    <xf numFmtId="3" fontId="21" fillId="39" borderId="14" xfId="0" applyNumberFormat="1" applyFont="1" applyFill="1" applyBorder="1" applyAlignment="1">
      <alignment horizontal="right" vertical="center" wrapText="1"/>
    </xf>
    <xf numFmtId="0" fontId="21" fillId="39" borderId="14" xfId="0" applyFont="1" applyFill="1" applyBorder="1" applyAlignment="1">
      <alignment horizontal="right" vertical="center" wrapText="1"/>
    </xf>
    <xf numFmtId="165" fontId="21" fillId="39" borderId="14" xfId="0" applyNumberFormat="1" applyFont="1" applyFill="1" applyBorder="1" applyAlignment="1">
      <alignment horizontal="right" vertical="center" wrapText="1"/>
    </xf>
    <xf numFmtId="0" fontId="38" fillId="33" borderId="0" xfId="0" applyFont="1" applyFill="1" applyAlignment="1">
      <alignment horizontal="left"/>
    </xf>
    <xf numFmtId="0" fontId="47" fillId="33" borderId="0" xfId="0" applyFont="1" applyFill="1" applyBorder="1" applyAlignment="1">
      <alignment horizontal="center"/>
    </xf>
    <xf numFmtId="0" fontId="36" fillId="38" borderId="0" xfId="45" applyFont="1" applyFill="1" applyBorder="1" applyAlignment="1">
      <alignment horizontal="left" vertical="center"/>
    </xf>
    <xf numFmtId="0" fontId="39" fillId="33" borderId="0" xfId="0" applyFont="1" applyFill="1" applyAlignment="1">
      <alignment horizontal="center"/>
    </xf>
    <xf numFmtId="166" fontId="43" fillId="35" borderId="14" xfId="0" applyNumberFormat="1" applyFont="1" applyFill="1" applyBorder="1" applyAlignment="1">
      <alignment horizontal="right" vertical="center" wrapText="1"/>
    </xf>
    <xf numFmtId="166" fontId="43" fillId="35" borderId="15" xfId="1" applyNumberFormat="1" applyFont="1" applyFill="1" applyBorder="1" applyAlignment="1">
      <alignment horizontal="right" vertical="center" wrapText="1"/>
    </xf>
    <xf numFmtId="166" fontId="43" fillId="33" borderId="14" xfId="0" applyNumberFormat="1" applyFont="1" applyFill="1" applyBorder="1" applyAlignment="1">
      <alignment horizontal="right" vertical="center" wrapText="1"/>
    </xf>
    <xf numFmtId="166" fontId="43" fillId="33" borderId="15" xfId="1" applyNumberFormat="1" applyFont="1" applyFill="1" applyBorder="1" applyAlignment="1">
      <alignment horizontal="right" vertical="center" wrapText="1"/>
    </xf>
    <xf numFmtId="166" fontId="45" fillId="39" borderId="14" xfId="0" applyNumberFormat="1" applyFont="1" applyFill="1" applyBorder="1" applyAlignment="1">
      <alignment horizontal="right" vertical="center" wrapText="1"/>
    </xf>
    <xf numFmtId="166" fontId="45" fillId="39" borderId="15" xfId="1" applyNumberFormat="1" applyFont="1" applyFill="1" applyBorder="1" applyAlignment="1">
      <alignment horizontal="right" vertical="center" wrapText="1"/>
    </xf>
    <xf numFmtId="166" fontId="47" fillId="38" borderId="0" xfId="0" applyNumberFormat="1" applyFont="1" applyFill="1" applyAlignment="1">
      <alignment horizontal="right"/>
    </xf>
    <xf numFmtId="164" fontId="47" fillId="38" borderId="0" xfId="0" applyNumberFormat="1" applyFont="1" applyFill="1" applyAlignment="1">
      <alignment horizontal="right"/>
    </xf>
    <xf numFmtId="0" fontId="0" fillId="38" borderId="0" xfId="0" applyFill="1" applyAlignment="1">
      <alignment wrapText="1"/>
    </xf>
    <xf numFmtId="0" fontId="19" fillId="38" borderId="0" xfId="0" applyFont="1" applyFill="1" applyBorder="1" applyAlignment="1">
      <alignment horizontal="right" vertical="top" wrapText="1"/>
    </xf>
    <xf numFmtId="0" fontId="19" fillId="38" borderId="16" xfId="0" applyFont="1" applyFill="1" applyBorder="1" applyAlignment="1">
      <alignment horizontal="right" vertical="top" wrapText="1"/>
    </xf>
    <xf numFmtId="0" fontId="34" fillId="38" borderId="0" xfId="0" applyFont="1" applyFill="1" applyAlignment="1"/>
    <xf numFmtId="0" fontId="0" fillId="38" borderId="0" xfId="0" applyFill="1" applyAlignment="1"/>
    <xf numFmtId="0" fontId="36" fillId="38" borderId="0" xfId="45" applyFont="1" applyFill="1" applyAlignment="1">
      <alignment vertical="center"/>
    </xf>
    <xf numFmtId="1" fontId="43" fillId="33" borderId="14" xfId="0" applyNumberFormat="1" applyFont="1" applyFill="1" applyBorder="1" applyAlignment="1">
      <alignment horizontal="right" vertical="center" wrapText="1"/>
    </xf>
    <xf numFmtId="0" fontId="45" fillId="39" borderId="15" xfId="0" applyFont="1" applyFill="1" applyBorder="1" applyAlignment="1">
      <alignment horizontal="left" vertical="center" wrapText="1"/>
    </xf>
    <xf numFmtId="3" fontId="45" fillId="39" borderId="13" xfId="0" applyNumberFormat="1" applyFont="1" applyFill="1" applyBorder="1" applyAlignment="1">
      <alignment horizontal="right" vertical="center" wrapText="1"/>
    </xf>
    <xf numFmtId="0" fontId="47" fillId="33" borderId="0" xfId="0" applyFont="1" applyFill="1" applyAlignment="1">
      <alignment horizontal="left"/>
    </xf>
    <xf numFmtId="166" fontId="47" fillId="33" borderId="0" xfId="0" applyNumberFormat="1" applyFont="1" applyFill="1" applyAlignment="1">
      <alignment horizontal="center"/>
    </xf>
    <xf numFmtId="3" fontId="16" fillId="38" borderId="0" xfId="0" applyNumberFormat="1" applyFont="1" applyFill="1" applyBorder="1" applyAlignment="1">
      <alignment vertical="center"/>
    </xf>
    <xf numFmtId="166" fontId="19" fillId="38" borderId="17" xfId="1" applyNumberFormat="1" applyFont="1" applyFill="1" applyBorder="1" applyAlignment="1">
      <alignment horizontal="right" vertical="top" wrapText="1"/>
    </xf>
    <xf numFmtId="0" fontId="7" fillId="38" borderId="0" xfId="8" applyFill="1"/>
    <xf numFmtId="1" fontId="43" fillId="35" borderId="14" xfId="0" applyNumberFormat="1" applyFont="1" applyFill="1" applyBorder="1" applyAlignment="1">
      <alignment horizontal="right" vertical="center" wrapText="1"/>
    </xf>
    <xf numFmtId="3" fontId="47" fillId="33" borderId="0" xfId="0" applyNumberFormat="1" applyFont="1" applyFill="1" applyAlignment="1">
      <alignment horizontal="center"/>
    </xf>
    <xf numFmtId="166" fontId="43" fillId="33" borderId="14" xfId="1" applyNumberFormat="1" applyFont="1" applyFill="1" applyBorder="1" applyAlignment="1">
      <alignment horizontal="right" vertical="center" wrapText="1"/>
    </xf>
    <xf numFmtId="0" fontId="38" fillId="38" borderId="0" xfId="0" applyFont="1" applyFill="1" applyBorder="1" applyAlignment="1">
      <alignment wrapText="1"/>
    </xf>
    <xf numFmtId="3" fontId="47" fillId="38" borderId="0" xfId="0" applyNumberFormat="1" applyFont="1" applyFill="1" applyAlignment="1">
      <alignment horizontal="center"/>
    </xf>
    <xf numFmtId="166" fontId="47" fillId="38" borderId="0" xfId="0" applyNumberFormat="1" applyFont="1" applyFill="1" applyAlignment="1">
      <alignment horizontal="center"/>
    </xf>
    <xf numFmtId="0" fontId="21" fillId="33" borderId="0" xfId="0" applyFont="1" applyFill="1" applyAlignment="1"/>
    <xf numFmtId="0" fontId="39" fillId="33" borderId="0" xfId="0" applyFont="1" applyFill="1" applyAlignment="1"/>
    <xf numFmtId="166" fontId="43" fillId="35" borderId="14" xfId="1" applyNumberFormat="1" applyFont="1" applyFill="1" applyBorder="1" applyAlignment="1">
      <alignment horizontal="right" vertical="center" wrapText="1"/>
    </xf>
    <xf numFmtId="0" fontId="36" fillId="0" borderId="0" xfId="45" applyFont="1" applyFill="1" applyBorder="1" applyAlignment="1">
      <alignment vertical="center"/>
    </xf>
    <xf numFmtId="1" fontId="43" fillId="33" borderId="14" xfId="1" applyNumberFormat="1" applyFont="1" applyFill="1" applyBorder="1" applyAlignment="1">
      <alignment horizontal="right" vertical="center" wrapText="1"/>
    </xf>
    <xf numFmtId="0" fontId="38" fillId="38" borderId="0" xfId="0" applyFont="1" applyFill="1" applyBorder="1" applyAlignment="1"/>
    <xf numFmtId="167" fontId="43" fillId="35" borderId="15" xfId="1" applyNumberFormat="1" applyFont="1" applyFill="1" applyBorder="1" applyAlignment="1">
      <alignment horizontal="right" vertical="center" wrapText="1"/>
    </xf>
    <xf numFmtId="167" fontId="43" fillId="33" borderId="15" xfId="1" applyNumberFormat="1" applyFont="1" applyFill="1" applyBorder="1" applyAlignment="1">
      <alignment horizontal="right" vertical="center" wrapText="1"/>
    </xf>
    <xf numFmtId="166" fontId="43" fillId="38" borderId="14" xfId="1" applyNumberFormat="1" applyFont="1" applyFill="1" applyBorder="1" applyAlignment="1">
      <alignment horizontal="right" vertical="center" wrapText="1"/>
    </xf>
    <xf numFmtId="167" fontId="43" fillId="38" borderId="15" xfId="1" applyNumberFormat="1" applyFont="1" applyFill="1" applyBorder="1" applyAlignment="1">
      <alignment horizontal="right" vertical="center" wrapText="1"/>
    </xf>
    <xf numFmtId="1" fontId="43" fillId="35" borderId="14" xfId="1" applyNumberFormat="1" applyFont="1" applyFill="1" applyBorder="1" applyAlignment="1">
      <alignment horizontal="right" vertical="center" wrapText="1"/>
    </xf>
    <xf numFmtId="164" fontId="43" fillId="35" borderId="15" xfId="1" applyNumberFormat="1" applyFont="1" applyFill="1" applyBorder="1" applyAlignment="1">
      <alignment horizontal="right" vertical="center" wrapText="1"/>
    </xf>
    <xf numFmtId="164" fontId="43" fillId="33" borderId="15" xfId="1" applyNumberFormat="1" applyFont="1" applyFill="1" applyBorder="1" applyAlignment="1">
      <alignment horizontal="right" vertical="center" wrapText="1"/>
    </xf>
    <xf numFmtId="167" fontId="45" fillId="39" borderId="15" xfId="1" applyNumberFormat="1" applyFont="1" applyFill="1" applyBorder="1" applyAlignment="1">
      <alignment horizontal="right" vertical="center" wrapText="1"/>
    </xf>
    <xf numFmtId="0" fontId="45" fillId="39" borderId="15" xfId="0" applyFont="1" applyFill="1" applyBorder="1" applyAlignment="1">
      <alignment horizontal="left" vertical="center" wrapText="1"/>
    </xf>
    <xf numFmtId="0" fontId="18" fillId="33" borderId="0" xfId="0" applyFont="1" applyFill="1" applyAlignment="1">
      <alignment horizontal="center"/>
    </xf>
    <xf numFmtId="0" fontId="22" fillId="38" borderId="0" xfId="0" applyFont="1" applyFill="1" applyAlignment="1">
      <alignment horizontal="center"/>
    </xf>
    <xf numFmtId="0" fontId="40" fillId="38" borderId="0" xfId="0" applyFont="1" applyFill="1" applyBorder="1" applyAlignment="1">
      <alignment horizontal="center" wrapText="1"/>
    </xf>
    <xf numFmtId="0" fontId="43" fillId="38" borderId="0" xfId="0" applyFont="1" applyFill="1" applyBorder="1" applyAlignment="1">
      <alignment horizontal="center" vertical="top" wrapText="1"/>
    </xf>
    <xf numFmtId="0" fontId="43" fillId="38" borderId="18" xfId="0" applyFont="1" applyFill="1" applyBorder="1" applyAlignment="1">
      <alignment horizontal="center" vertical="top" wrapText="1"/>
    </xf>
    <xf numFmtId="0" fontId="43" fillId="38" borderId="18" xfId="0" applyFont="1" applyFill="1" applyBorder="1" applyAlignment="1">
      <alignment horizontal="right" vertical="top" wrapText="1"/>
    </xf>
    <xf numFmtId="3" fontId="43" fillId="38" borderId="18" xfId="0" applyNumberFormat="1" applyFont="1" applyFill="1" applyBorder="1" applyAlignment="1">
      <alignment horizontal="right" vertical="top" wrapText="1"/>
    </xf>
    <xf numFmtId="164" fontId="43" fillId="38" borderId="18" xfId="0" applyNumberFormat="1" applyFont="1" applyFill="1" applyBorder="1" applyAlignment="1">
      <alignment horizontal="right" vertical="top" wrapText="1"/>
    </xf>
    <xf numFmtId="3" fontId="43" fillId="38" borderId="18" xfId="0" applyNumberFormat="1" applyFont="1" applyFill="1" applyBorder="1" applyAlignment="1">
      <alignment horizontal="right" vertical="top"/>
    </xf>
    <xf numFmtId="0" fontId="45" fillId="41" borderId="0" xfId="0" applyFont="1" applyFill="1" applyBorder="1" applyAlignment="1">
      <alignment horizontal="center" vertical="top" wrapText="1"/>
    </xf>
    <xf numFmtId="3" fontId="45" fillId="41" borderId="18" xfId="0" applyNumberFormat="1" applyFont="1" applyFill="1" applyBorder="1" applyAlignment="1">
      <alignment horizontal="right" vertical="top" wrapText="1"/>
    </xf>
    <xf numFmtId="164" fontId="45" fillId="41" borderId="18" xfId="0" applyNumberFormat="1" applyFont="1" applyFill="1" applyBorder="1" applyAlignment="1">
      <alignment horizontal="right" vertical="top" wrapText="1"/>
    </xf>
    <xf numFmtId="0" fontId="45" fillId="41" borderId="19" xfId="0" applyFont="1" applyFill="1" applyBorder="1" applyAlignment="1">
      <alignment vertical="top" wrapText="1"/>
    </xf>
    <xf numFmtId="0" fontId="45" fillId="41" borderId="20" xfId="0" applyFont="1" applyFill="1" applyBorder="1" applyAlignment="1">
      <alignment vertical="top" wrapText="1"/>
    </xf>
    <xf numFmtId="3" fontId="45" fillId="41" borderId="18" xfId="0" applyNumberFormat="1" applyFont="1" applyFill="1" applyBorder="1" applyAlignment="1">
      <alignment horizontal="right" vertical="top"/>
    </xf>
    <xf numFmtId="0" fontId="45" fillId="41" borderId="18" xfId="0" applyFont="1" applyFill="1" applyBorder="1" applyAlignment="1">
      <alignment horizontal="right" vertical="top" wrapText="1"/>
    </xf>
    <xf numFmtId="0" fontId="22" fillId="38" borderId="0" xfId="0" applyFont="1" applyFill="1" applyBorder="1" applyAlignment="1">
      <alignment horizontal="center"/>
    </xf>
    <xf numFmtId="0" fontId="21" fillId="38" borderId="0" xfId="0" applyFont="1" applyFill="1" applyAlignment="1">
      <alignment horizontal="left"/>
    </xf>
    <xf numFmtId="165" fontId="43" fillId="38" borderId="18" xfId="0" applyNumberFormat="1" applyFont="1" applyFill="1" applyBorder="1" applyAlignment="1">
      <alignment horizontal="right" vertical="top" wrapText="1"/>
    </xf>
    <xf numFmtId="166" fontId="43" fillId="38" borderId="18" xfId="1" applyNumberFormat="1" applyFont="1" applyFill="1" applyBorder="1" applyAlignment="1">
      <alignment horizontal="right" vertical="top" wrapText="1"/>
    </xf>
    <xf numFmtId="165" fontId="45" fillId="41" borderId="18" xfId="0" applyNumberFormat="1" applyFont="1" applyFill="1" applyBorder="1" applyAlignment="1">
      <alignment horizontal="right" vertical="top" wrapText="1"/>
    </xf>
    <xf numFmtId="0" fontId="21" fillId="38" borderId="0" xfId="0" applyFont="1" applyFill="1" applyAlignment="1">
      <alignment horizontal="left" wrapText="1"/>
    </xf>
    <xf numFmtId="37" fontId="43" fillId="38" borderId="18" xfId="0" applyNumberFormat="1" applyFont="1" applyFill="1" applyBorder="1" applyAlignment="1">
      <alignment horizontal="right" vertical="top" wrapText="1"/>
    </xf>
    <xf numFmtId="37" fontId="43" fillId="38" borderId="18" xfId="1" applyNumberFormat="1" applyFont="1" applyFill="1" applyBorder="1" applyAlignment="1">
      <alignment horizontal="right" vertical="top" wrapText="1"/>
    </xf>
    <xf numFmtId="41" fontId="22" fillId="38" borderId="0" xfId="0" applyNumberFormat="1" applyFont="1" applyFill="1" applyAlignment="1">
      <alignment horizontal="center"/>
    </xf>
    <xf numFmtId="41" fontId="40" fillId="34" borderId="0" xfId="0" applyNumberFormat="1" applyFont="1" applyFill="1" applyBorder="1" applyAlignment="1">
      <alignment horizontal="center" wrapText="1"/>
    </xf>
    <xf numFmtId="41" fontId="43" fillId="38" borderId="18" xfId="0" applyNumberFormat="1" applyFont="1" applyFill="1" applyBorder="1" applyAlignment="1">
      <alignment horizontal="right" vertical="top" wrapText="1"/>
    </xf>
    <xf numFmtId="41" fontId="45" fillId="41" borderId="18" xfId="0" applyNumberFormat="1" applyFont="1" applyFill="1" applyBorder="1" applyAlignment="1">
      <alignment horizontal="right" vertical="top" wrapText="1"/>
    </xf>
    <xf numFmtId="168" fontId="45" fillId="41" borderId="18" xfId="0" applyNumberFormat="1" applyFont="1" applyFill="1" applyBorder="1" applyAlignment="1">
      <alignment horizontal="right" vertical="top" wrapText="1"/>
    </xf>
    <xf numFmtId="41" fontId="18" fillId="33" borderId="0" xfId="0" applyNumberFormat="1" applyFont="1" applyFill="1" applyAlignment="1">
      <alignment horizontal="center"/>
    </xf>
    <xf numFmtId="3" fontId="43" fillId="38" borderId="18" xfId="1" applyNumberFormat="1" applyFont="1" applyFill="1" applyBorder="1" applyAlignment="1">
      <alignment horizontal="right" vertical="top" wrapText="1"/>
    </xf>
    <xf numFmtId="41" fontId="45" fillId="41" borderId="18" xfId="0" applyNumberFormat="1" applyFont="1" applyFill="1" applyBorder="1" applyAlignment="1">
      <alignment horizontal="right" vertical="top"/>
    </xf>
    <xf numFmtId="0" fontId="45" fillId="39" borderId="15" xfId="0" applyFont="1" applyFill="1" applyBorder="1" applyAlignment="1">
      <alignment horizontal="left" vertical="center" wrapText="1"/>
    </xf>
    <xf numFmtId="0" fontId="18" fillId="33" borderId="0" xfId="0" applyFont="1" applyFill="1" applyAlignment="1">
      <alignment horizontal="center"/>
    </xf>
    <xf numFmtId="0" fontId="18" fillId="33" borderId="0" xfId="0" applyFont="1" applyFill="1" applyBorder="1" applyAlignment="1">
      <alignment horizontal="center"/>
    </xf>
    <xf numFmtId="0" fontId="29" fillId="33" borderId="0" xfId="0" applyFont="1" applyFill="1" applyBorder="1" applyAlignment="1">
      <alignment horizontal="left" vertical="top" wrapText="1"/>
    </xf>
    <xf numFmtId="0" fontId="42" fillId="34" borderId="0" xfId="0" applyFont="1" applyFill="1" applyBorder="1" applyAlignment="1">
      <alignment horizontal="center" vertical="center" wrapText="1"/>
    </xf>
    <xf numFmtId="0" fontId="29" fillId="33" borderId="21" xfId="0" applyFont="1" applyFill="1" applyBorder="1" applyAlignment="1">
      <alignment horizontal="left" vertical="top" wrapText="1"/>
    </xf>
    <xf numFmtId="0" fontId="24" fillId="33" borderId="0" xfId="43" applyFill="1" applyBorder="1" applyAlignment="1">
      <alignment horizontal="left" vertical="center"/>
    </xf>
    <xf numFmtId="0" fontId="53" fillId="36" borderId="0" xfId="0" applyNumberFormat="1" applyFont="1" applyFill="1" applyBorder="1" applyAlignment="1" applyProtection="1"/>
    <xf numFmtId="0" fontId="43" fillId="38" borderId="0" xfId="0" applyFont="1" applyFill="1" applyBorder="1" applyAlignment="1">
      <alignment horizontal="center" vertical="center" wrapText="1"/>
    </xf>
    <xf numFmtId="0" fontId="43" fillId="38" borderId="18" xfId="0" applyFont="1" applyFill="1" applyBorder="1" applyAlignment="1">
      <alignment horizontal="center" vertical="center" wrapText="1"/>
    </xf>
    <xf numFmtId="0" fontId="43" fillId="38" borderId="18" xfId="0" applyFont="1" applyFill="1" applyBorder="1" applyAlignment="1">
      <alignment horizontal="right" vertical="center" wrapText="1"/>
    </xf>
    <xf numFmtId="41" fontId="43" fillId="38" borderId="18" xfId="0" applyNumberFormat="1" applyFont="1" applyFill="1" applyBorder="1" applyAlignment="1">
      <alignment horizontal="right" vertical="center" wrapText="1"/>
    </xf>
    <xf numFmtId="169" fontId="43" fillId="38" borderId="18" xfId="0" applyNumberFormat="1" applyFont="1" applyFill="1" applyBorder="1" applyAlignment="1">
      <alignment horizontal="right" vertical="center" wrapText="1"/>
    </xf>
    <xf numFmtId="164" fontId="43" fillId="38" borderId="18" xfId="0" applyNumberFormat="1" applyFont="1" applyFill="1" applyBorder="1" applyAlignment="1">
      <alignment horizontal="right" vertical="center" wrapText="1"/>
    </xf>
    <xf numFmtId="1" fontId="43" fillId="38" borderId="18" xfId="0" applyNumberFormat="1" applyFont="1" applyFill="1" applyBorder="1" applyAlignment="1">
      <alignment horizontal="right" vertical="center" wrapText="1"/>
    </xf>
    <xf numFmtId="41" fontId="43" fillId="38" borderId="18" xfId="0" applyNumberFormat="1" applyFont="1" applyFill="1" applyBorder="1" applyAlignment="1">
      <alignment horizontal="right" vertical="center"/>
    </xf>
    <xf numFmtId="41" fontId="45" fillId="41" borderId="18" xfId="0" applyNumberFormat="1" applyFont="1" applyFill="1" applyBorder="1" applyAlignment="1">
      <alignment horizontal="left" vertical="center" wrapText="1"/>
    </xf>
    <xf numFmtId="169" fontId="45" fillId="41" borderId="18" xfId="0" applyNumberFormat="1" applyFont="1" applyFill="1" applyBorder="1" applyAlignment="1">
      <alignment horizontal="left" vertical="center" wrapText="1"/>
    </xf>
    <xf numFmtId="0" fontId="45" fillId="41" borderId="19" xfId="0" applyFont="1" applyFill="1" applyBorder="1" applyAlignment="1">
      <alignment horizontal="left" vertical="center" wrapText="1"/>
    </xf>
    <xf numFmtId="0" fontId="45" fillId="41" borderId="20" xfId="0" applyFont="1" applyFill="1" applyBorder="1" applyAlignment="1">
      <alignment horizontal="left" vertical="center" wrapText="1"/>
    </xf>
    <xf numFmtId="41" fontId="45" fillId="41" borderId="18" xfId="0" applyNumberFormat="1" applyFont="1" applyFill="1" applyBorder="1" applyAlignment="1">
      <alignment horizontal="left" vertical="center"/>
    </xf>
    <xf numFmtId="41" fontId="45" fillId="41" borderId="18" xfId="0" applyNumberFormat="1" applyFont="1" applyFill="1" applyBorder="1" applyAlignment="1">
      <alignment horizontal="right" vertical="center" wrapText="1"/>
    </xf>
    <xf numFmtId="166" fontId="43" fillId="38" borderId="18" xfId="1" applyNumberFormat="1" applyFont="1" applyFill="1" applyBorder="1" applyAlignment="1">
      <alignment horizontal="right" vertical="center" wrapText="1"/>
    </xf>
    <xf numFmtId="1" fontId="43" fillId="38" borderId="18" xfId="1" applyNumberFormat="1" applyFont="1" applyFill="1" applyBorder="1" applyAlignment="1">
      <alignment horizontal="right" vertical="center" wrapText="1"/>
    </xf>
    <xf numFmtId="166" fontId="43" fillId="38" borderId="18" xfId="0" applyNumberFormat="1" applyFont="1" applyFill="1" applyBorder="1" applyAlignment="1">
      <alignment horizontal="right" vertical="center" wrapText="1"/>
    </xf>
    <xf numFmtId="169" fontId="45" fillId="41" borderId="18" xfId="0" applyNumberFormat="1" applyFont="1" applyFill="1" applyBorder="1" applyAlignment="1">
      <alignment horizontal="right" vertical="center" wrapText="1"/>
    </xf>
    <xf numFmtId="0" fontId="24" fillId="33" borderId="0" xfId="43" applyFill="1" applyAlignment="1">
      <alignment horizontal="left" vertical="center"/>
    </xf>
    <xf numFmtId="0" fontId="39" fillId="33" borderId="0" xfId="0" applyFont="1" applyFill="1" applyAlignment="1">
      <alignment horizontal="center"/>
    </xf>
    <xf numFmtId="0" fontId="14" fillId="33" borderId="0" xfId="0" applyFont="1" applyFill="1" applyAlignment="1">
      <alignment horizontal="left"/>
    </xf>
    <xf numFmtId="0" fontId="14" fillId="33" borderId="0" xfId="0" applyFont="1" applyFill="1" applyAlignment="1">
      <alignment horizontal="center"/>
    </xf>
    <xf numFmtId="164" fontId="45" fillId="35" borderId="15" xfId="0" applyNumberFormat="1" applyFont="1" applyFill="1" applyBorder="1" applyAlignment="1">
      <alignment horizontal="right" vertical="center" wrapText="1"/>
    </xf>
    <xf numFmtId="169" fontId="45" fillId="41" borderId="18" xfId="0" applyNumberFormat="1" applyFont="1" applyFill="1" applyBorder="1" applyAlignment="1">
      <alignment horizontal="right" vertical="top" wrapText="1"/>
    </xf>
    <xf numFmtId="0" fontId="54" fillId="38" borderId="0" xfId="0" applyFont="1" applyFill="1" applyAlignment="1">
      <alignment horizontal="center"/>
    </xf>
    <xf numFmtId="170" fontId="0" fillId="38" borderId="0" xfId="46" applyNumberFormat="1" applyFont="1" applyFill="1"/>
    <xf numFmtId="0" fontId="38" fillId="38" borderId="0" xfId="0" applyFont="1" applyFill="1" applyAlignment="1"/>
    <xf numFmtId="1" fontId="43" fillId="35" borderId="15" xfId="1" applyNumberFormat="1" applyFont="1" applyFill="1" applyBorder="1" applyAlignment="1">
      <alignment horizontal="right" vertical="center" wrapText="1"/>
    </xf>
    <xf numFmtId="1" fontId="43" fillId="33" borderId="15" xfId="1" applyNumberFormat="1" applyFont="1" applyFill="1" applyBorder="1" applyAlignment="1">
      <alignment horizontal="right" vertical="center" wrapText="1"/>
    </xf>
    <xf numFmtId="171" fontId="43" fillId="38" borderId="18" xfId="0" applyNumberFormat="1" applyFont="1" applyFill="1" applyBorder="1" applyAlignment="1">
      <alignment horizontal="right" vertical="top" wrapText="1"/>
    </xf>
    <xf numFmtId="1" fontId="43" fillId="38" borderId="18" xfId="0" applyNumberFormat="1" applyFont="1" applyFill="1" applyBorder="1" applyAlignment="1">
      <alignment horizontal="right" vertical="top" wrapText="1"/>
    </xf>
    <xf numFmtId="166" fontId="43" fillId="38" borderId="18" xfId="0" applyNumberFormat="1" applyFont="1" applyFill="1" applyBorder="1" applyAlignment="1">
      <alignment horizontal="right" vertical="top" wrapText="1"/>
    </xf>
    <xf numFmtId="0" fontId="16" fillId="38" borderId="0" xfId="0" applyFont="1" applyFill="1" applyAlignment="1">
      <alignment wrapText="1"/>
    </xf>
    <xf numFmtId="0" fontId="55" fillId="38" borderId="0" xfId="0" applyFont="1" applyFill="1"/>
    <xf numFmtId="3" fontId="19" fillId="38" borderId="22" xfId="0" applyNumberFormat="1" applyFont="1" applyFill="1" applyBorder="1" applyAlignment="1">
      <alignment horizontal="right" vertical="top" wrapText="1"/>
    </xf>
    <xf numFmtId="0" fontId="56" fillId="38" borderId="0" xfId="0" applyFont="1" applyFill="1" applyAlignment="1">
      <alignment horizontal="left" wrapText="1"/>
    </xf>
    <xf numFmtId="0" fontId="27" fillId="38" borderId="0" xfId="0" applyFont="1" applyFill="1" applyBorder="1"/>
    <xf numFmtId="0" fontId="0" fillId="38" borderId="0" xfId="0" applyFill="1" applyBorder="1"/>
    <xf numFmtId="0" fontId="38" fillId="38" borderId="0" xfId="0" applyFont="1" applyFill="1" applyBorder="1"/>
    <xf numFmtId="0" fontId="57" fillId="33" borderId="0" xfId="0" applyFont="1" applyFill="1" applyAlignment="1">
      <alignment horizontal="center"/>
    </xf>
    <xf numFmtId="0" fontId="24" fillId="33" borderId="0" xfId="43" applyFill="1" applyBorder="1" applyAlignment="1">
      <alignment horizontal="left" vertical="center"/>
    </xf>
    <xf numFmtId="0" fontId="40" fillId="34" borderId="0" xfId="0" applyFont="1" applyFill="1" applyBorder="1" applyAlignment="1">
      <alignment horizontal="center" wrapText="1"/>
    </xf>
    <xf numFmtId="0" fontId="40" fillId="34" borderId="26" xfId="0" applyFont="1" applyFill="1" applyBorder="1" applyAlignment="1">
      <alignment horizontal="center" wrapText="1"/>
    </xf>
    <xf numFmtId="0" fontId="40" fillId="34" borderId="27" xfId="0" applyFont="1" applyFill="1" applyBorder="1" applyAlignment="1">
      <alignment horizontal="center" wrapText="1"/>
    </xf>
    <xf numFmtId="0" fontId="43" fillId="35" borderId="0" xfId="0" applyFont="1" applyFill="1" applyBorder="1" applyAlignment="1">
      <alignment horizontal="center" vertical="top" wrapText="1"/>
    </xf>
    <xf numFmtId="0" fontId="43" fillId="35" borderId="0" xfId="0" applyFont="1" applyFill="1" applyBorder="1" applyAlignment="1">
      <alignment horizontal="right" vertical="top" wrapText="1"/>
    </xf>
    <xf numFmtId="0" fontId="43" fillId="33" borderId="0" xfId="0" applyFont="1" applyFill="1" applyBorder="1" applyAlignment="1">
      <alignment horizontal="center" vertical="top" wrapText="1"/>
    </xf>
    <xf numFmtId="0" fontId="43" fillId="33" borderId="0" xfId="0" applyFont="1" applyFill="1" applyBorder="1" applyAlignment="1">
      <alignment horizontal="right" vertical="top" wrapText="1"/>
    </xf>
    <xf numFmtId="0" fontId="43" fillId="41" borderId="0" xfId="0" applyFont="1" applyFill="1" applyBorder="1" applyAlignment="1">
      <alignment horizontal="center" vertical="top" wrapText="1"/>
    </xf>
    <xf numFmtId="3" fontId="45" fillId="41" borderId="23" xfId="0" applyNumberFormat="1" applyFont="1" applyFill="1" applyBorder="1" applyAlignment="1">
      <alignment horizontal="right" vertical="top" wrapText="1"/>
    </xf>
    <xf numFmtId="3" fontId="45" fillId="41" borderId="24" xfId="0" applyNumberFormat="1" applyFont="1" applyFill="1" applyBorder="1" applyAlignment="1">
      <alignment horizontal="right" vertical="top" wrapText="1"/>
    </xf>
    <xf numFmtId="164" fontId="45" fillId="41" borderId="25" xfId="0" applyNumberFormat="1" applyFont="1" applyFill="1" applyBorder="1" applyAlignment="1">
      <alignment horizontal="right" vertical="top" wrapText="1"/>
    </xf>
    <xf numFmtId="0" fontId="45" fillId="41" borderId="0" xfId="0" applyFont="1" applyFill="1" applyBorder="1" applyAlignment="1">
      <alignment horizontal="left" vertical="top" wrapText="1"/>
    </xf>
    <xf numFmtId="0" fontId="45" fillId="41" borderId="0" xfId="0" applyFont="1" applyFill="1" applyBorder="1" applyAlignment="1">
      <alignment horizontal="right" vertical="top" wrapText="1"/>
    </xf>
    <xf numFmtId="0" fontId="45" fillId="41" borderId="24" xfId="0" applyFont="1" applyFill="1" applyBorder="1" applyAlignment="1">
      <alignment horizontal="right" vertical="top" wrapText="1"/>
    </xf>
    <xf numFmtId="165" fontId="43" fillId="35" borderId="25" xfId="1" applyNumberFormat="1" applyFont="1" applyFill="1" applyBorder="1" applyAlignment="1">
      <alignment horizontal="right" vertical="top" wrapText="1"/>
    </xf>
    <xf numFmtId="165" fontId="43" fillId="33" borderId="25" xfId="1" applyNumberFormat="1" applyFont="1" applyFill="1" applyBorder="1" applyAlignment="1">
      <alignment horizontal="right" vertical="top" wrapText="1"/>
    </xf>
    <xf numFmtId="3" fontId="43" fillId="35" borderId="23" xfId="1" applyNumberFormat="1" applyFont="1" applyFill="1" applyBorder="1" applyAlignment="1">
      <alignment horizontal="right" vertical="top" wrapText="1"/>
    </xf>
    <xf numFmtId="3" fontId="43" fillId="35" borderId="24" xfId="1" applyNumberFormat="1" applyFont="1" applyFill="1" applyBorder="1" applyAlignment="1">
      <alignment horizontal="right" vertical="top" wrapText="1"/>
    </xf>
    <xf numFmtId="3" fontId="43" fillId="33" borderId="23" xfId="1" applyNumberFormat="1" applyFont="1" applyFill="1" applyBorder="1" applyAlignment="1">
      <alignment horizontal="right" vertical="top" wrapText="1"/>
    </xf>
    <xf numFmtId="3" fontId="43" fillId="33" borderId="24" xfId="1" applyNumberFormat="1" applyFont="1" applyFill="1" applyBorder="1" applyAlignment="1">
      <alignment horizontal="right" vertical="top" wrapText="1"/>
    </xf>
    <xf numFmtId="3" fontId="43" fillId="38" borderId="18" xfId="0" applyNumberFormat="1" applyFont="1" applyFill="1" applyBorder="1" applyAlignment="1">
      <alignment horizontal="right" vertical="center" wrapText="1"/>
    </xf>
    <xf numFmtId="165" fontId="43" fillId="38" borderId="18" xfId="0" applyNumberFormat="1" applyFont="1" applyFill="1" applyBorder="1" applyAlignment="1">
      <alignment horizontal="right" vertical="center" wrapText="1"/>
    </xf>
    <xf numFmtId="3" fontId="43" fillId="38" borderId="18" xfId="0" applyNumberFormat="1" applyFont="1" applyFill="1" applyBorder="1" applyAlignment="1">
      <alignment horizontal="right" vertical="center"/>
    </xf>
    <xf numFmtId="0" fontId="45" fillId="41" borderId="0" xfId="0" applyFont="1" applyFill="1" applyBorder="1" applyAlignment="1">
      <alignment horizontal="center" vertical="center" wrapText="1"/>
    </xf>
    <xf numFmtId="0" fontId="45" fillId="41" borderId="19" xfId="0" applyFont="1" applyFill="1" applyBorder="1" applyAlignment="1">
      <alignment vertical="center" wrapText="1"/>
    </xf>
    <xf numFmtId="0" fontId="45" fillId="41" borderId="20" xfId="0" applyFont="1" applyFill="1" applyBorder="1" applyAlignment="1">
      <alignment vertical="center" wrapText="1"/>
    </xf>
    <xf numFmtId="41" fontId="45" fillId="41" borderId="18" xfId="0" applyNumberFormat="1" applyFont="1" applyFill="1" applyBorder="1" applyAlignment="1">
      <alignment horizontal="right" vertical="center"/>
    </xf>
    <xf numFmtId="0" fontId="36" fillId="38" borderId="0" xfId="45" applyFont="1" applyFill="1" applyBorder="1" applyAlignment="1">
      <alignment vertical="center"/>
    </xf>
    <xf numFmtId="3" fontId="43" fillId="38" borderId="18" xfId="1" applyNumberFormat="1" applyFont="1" applyFill="1" applyBorder="1" applyAlignment="1">
      <alignment horizontal="right" vertical="center" wrapText="1"/>
    </xf>
    <xf numFmtId="3" fontId="43" fillId="38" borderId="18" xfId="1" applyNumberFormat="1" applyFont="1" applyFill="1" applyBorder="1" applyAlignment="1">
      <alignment horizontal="right" vertical="center"/>
    </xf>
    <xf numFmtId="165" fontId="43" fillId="38" borderId="18" xfId="1" applyNumberFormat="1" applyFont="1" applyFill="1" applyBorder="1" applyAlignment="1">
      <alignment horizontal="right" vertical="center" wrapText="1"/>
    </xf>
    <xf numFmtId="165" fontId="45" fillId="41" borderId="18" xfId="0" applyNumberFormat="1" applyFont="1" applyFill="1" applyBorder="1" applyAlignment="1">
      <alignment horizontal="right" vertical="center" wrapText="1"/>
    </xf>
    <xf numFmtId="0" fontId="38" fillId="0" borderId="0" xfId="0" applyFont="1" applyBorder="1" applyAlignment="1">
      <alignment wrapText="1"/>
    </xf>
    <xf numFmtId="0" fontId="38" fillId="38" borderId="0" xfId="0" applyFont="1" applyFill="1" applyBorder="1" applyAlignment="1">
      <alignment wrapText="1"/>
    </xf>
    <xf numFmtId="0" fontId="40" fillId="34" borderId="0" xfId="0" applyFont="1" applyFill="1" applyBorder="1" applyAlignment="1">
      <alignment horizontal="center" wrapText="1"/>
    </xf>
    <xf numFmtId="168" fontId="43" fillId="38" borderId="18" xfId="0" applyNumberFormat="1" applyFont="1" applyFill="1" applyBorder="1" applyAlignment="1">
      <alignment horizontal="right" vertical="center" wrapText="1"/>
    </xf>
    <xf numFmtId="168" fontId="43" fillId="38" borderId="18" xfId="1" applyNumberFormat="1" applyFont="1" applyFill="1" applyBorder="1" applyAlignment="1">
      <alignment horizontal="right" vertical="center" wrapText="1"/>
    </xf>
    <xf numFmtId="1" fontId="45" fillId="41" borderId="18" xfId="0" applyNumberFormat="1" applyFont="1" applyFill="1" applyBorder="1" applyAlignment="1">
      <alignment horizontal="right" vertical="top" wrapText="1"/>
    </xf>
    <xf numFmtId="168" fontId="45" fillId="41" borderId="18" xfId="0" applyNumberFormat="1" applyFont="1" applyFill="1" applyBorder="1" applyAlignment="1">
      <alignment horizontal="right" vertical="center" wrapText="1"/>
    </xf>
    <xf numFmtId="1" fontId="45" fillId="41" borderId="18" xfId="0" applyNumberFormat="1" applyFont="1" applyFill="1" applyBorder="1" applyAlignment="1">
      <alignment horizontal="right" vertical="center" wrapText="1"/>
    </xf>
    <xf numFmtId="164" fontId="45" fillId="41" borderId="18" xfId="0" applyNumberFormat="1" applyFont="1" applyFill="1" applyBorder="1" applyAlignment="1">
      <alignment horizontal="right" vertical="center" wrapText="1"/>
    </xf>
    <xf numFmtId="164" fontId="43" fillId="38" borderId="18" xfId="1" applyNumberFormat="1" applyFont="1" applyFill="1" applyBorder="1" applyAlignment="1">
      <alignment horizontal="right" vertical="center" wrapText="1"/>
    </xf>
    <xf numFmtId="0" fontId="18" fillId="33" borderId="0" xfId="0" applyFont="1" applyFill="1" applyAlignment="1">
      <alignment horizontal="center" vertical="center"/>
    </xf>
    <xf numFmtId="0" fontId="29" fillId="33" borderId="0" xfId="0" applyFont="1" applyFill="1" applyBorder="1" applyAlignment="1">
      <alignment horizontal="center" vertical="top" wrapText="1"/>
    </xf>
    <xf numFmtId="0" fontId="29" fillId="33" borderId="0" xfId="0" applyFont="1" applyFill="1" applyBorder="1" applyAlignment="1">
      <alignment horizontal="left" vertical="center" wrapText="1"/>
    </xf>
    <xf numFmtId="0" fontId="29" fillId="37" borderId="0" xfId="0" applyFont="1" applyFill="1" applyBorder="1" applyAlignment="1">
      <alignment horizontal="left" vertical="center" wrapText="1"/>
    </xf>
    <xf numFmtId="0" fontId="39" fillId="37" borderId="0" xfId="0" applyFont="1" applyFill="1" applyBorder="1" applyAlignment="1">
      <alignment horizontal="center"/>
    </xf>
    <xf numFmtId="166" fontId="45" fillId="41" borderId="18" xfId="1" applyNumberFormat="1" applyFont="1" applyFill="1" applyBorder="1" applyAlignment="1">
      <alignment horizontal="right" vertical="center" wrapText="1"/>
    </xf>
    <xf numFmtId="0" fontId="20" fillId="34" borderId="28" xfId="0" applyFont="1" applyFill="1" applyBorder="1" applyAlignment="1">
      <alignment horizontal="center" wrapText="1"/>
    </xf>
    <xf numFmtId="0" fontId="40" fillId="34" borderId="28" xfId="0" applyFont="1" applyFill="1" applyBorder="1" applyAlignment="1">
      <alignment horizontal="center" wrapText="1"/>
    </xf>
    <xf numFmtId="0" fontId="40" fillId="34" borderId="29" xfId="0" applyFont="1" applyFill="1" applyBorder="1" applyAlignment="1">
      <alignment horizontal="center" wrapText="1"/>
    </xf>
    <xf numFmtId="171" fontId="45" fillId="41" borderId="32" xfId="0" applyNumberFormat="1" applyFont="1" applyFill="1" applyBorder="1" applyAlignment="1">
      <alignment horizontal="right" vertical="center" wrapText="1"/>
    </xf>
    <xf numFmtId="0" fontId="47" fillId="38" borderId="0" xfId="0" applyFont="1" applyFill="1" applyBorder="1" applyAlignment="1">
      <alignment horizontal="center"/>
    </xf>
    <xf numFmtId="0" fontId="40" fillId="34" borderId="0" xfId="0" applyFont="1" applyFill="1" applyBorder="1" applyAlignment="1">
      <alignment horizontal="left" wrapText="1"/>
    </xf>
    <xf numFmtId="0" fontId="45" fillId="41" borderId="14" xfId="0" applyFont="1" applyFill="1" applyBorder="1" applyAlignment="1">
      <alignment horizontal="center" vertical="center" wrapText="1"/>
    </xf>
    <xf numFmtId="3" fontId="45" fillId="41" borderId="14" xfId="0" applyNumberFormat="1" applyFont="1" applyFill="1" applyBorder="1" applyAlignment="1">
      <alignment horizontal="right" vertical="center" wrapText="1"/>
    </xf>
    <xf numFmtId="0" fontId="45" fillId="41" borderId="15" xfId="0" applyFont="1" applyFill="1" applyBorder="1" applyAlignment="1">
      <alignment horizontal="left" vertical="center" wrapText="1"/>
    </xf>
    <xf numFmtId="0" fontId="45" fillId="41" borderId="0" xfId="0" applyFont="1" applyFill="1" applyBorder="1" applyAlignment="1">
      <alignment horizontal="right" vertical="center" wrapText="1"/>
    </xf>
    <xf numFmtId="0" fontId="45" fillId="41" borderId="14" xfId="0" applyFont="1" applyFill="1" applyBorder="1" applyAlignment="1">
      <alignment horizontal="right" vertical="center" wrapText="1"/>
    </xf>
    <xf numFmtId="0" fontId="36" fillId="33" borderId="0" xfId="0" applyFont="1" applyFill="1" applyAlignment="1">
      <alignment horizontal="left"/>
    </xf>
    <xf numFmtId="0" fontId="38" fillId="0" borderId="0" xfId="0" applyFont="1" applyFill="1" applyAlignment="1"/>
    <xf numFmtId="0" fontId="47" fillId="33" borderId="0" xfId="0" applyFont="1" applyFill="1" applyAlignment="1">
      <alignment horizontal="right"/>
    </xf>
    <xf numFmtId="0" fontId="43" fillId="35" borderId="0" xfId="0" applyFont="1" applyFill="1" applyBorder="1" applyAlignment="1">
      <alignment horizontal="center" vertical="center" wrapText="1"/>
    </xf>
    <xf numFmtId="37" fontId="43" fillId="35" borderId="14" xfId="1" applyNumberFormat="1" applyFont="1" applyFill="1" applyBorder="1" applyAlignment="1">
      <alignment horizontal="right" vertical="center" wrapText="1"/>
    </xf>
    <xf numFmtId="37" fontId="43" fillId="35" borderId="0" xfId="1" applyNumberFormat="1" applyFont="1" applyFill="1" applyBorder="1" applyAlignment="1">
      <alignment horizontal="right" vertical="center" wrapText="1"/>
    </xf>
    <xf numFmtId="37" fontId="43" fillId="35" borderId="30" xfId="1" applyNumberFormat="1" applyFont="1" applyFill="1" applyBorder="1" applyAlignment="1">
      <alignment horizontal="right" vertical="center" wrapText="1"/>
    </xf>
    <xf numFmtId="37" fontId="43" fillId="35" borderId="29" xfId="1" applyNumberFormat="1" applyFont="1" applyFill="1" applyBorder="1" applyAlignment="1">
      <alignment horizontal="right" vertical="center" wrapText="1"/>
    </xf>
    <xf numFmtId="37" fontId="43" fillId="35" borderId="31" xfId="1" applyNumberFormat="1" applyFont="1" applyFill="1" applyBorder="1" applyAlignment="1">
      <alignment horizontal="right" vertical="center" wrapText="1"/>
    </xf>
    <xf numFmtId="37" fontId="43" fillId="35" borderId="28" xfId="1" applyNumberFormat="1" applyFont="1" applyFill="1" applyBorder="1" applyAlignment="1">
      <alignment horizontal="right" vertical="top" wrapText="1"/>
    </xf>
    <xf numFmtId="0" fontId="43" fillId="33" borderId="0" xfId="0" applyFont="1" applyFill="1" applyBorder="1" applyAlignment="1">
      <alignment horizontal="center" vertical="center" wrapText="1"/>
    </xf>
    <xf numFmtId="37" fontId="43" fillId="33" borderId="14" xfId="1" applyNumberFormat="1" applyFont="1" applyFill="1" applyBorder="1" applyAlignment="1">
      <alignment horizontal="right" vertical="center" wrapText="1"/>
    </xf>
    <xf numFmtId="37" fontId="43" fillId="33" borderId="0" xfId="1" applyNumberFormat="1" applyFont="1" applyFill="1" applyBorder="1" applyAlignment="1">
      <alignment horizontal="right" vertical="center" wrapText="1"/>
    </xf>
    <xf numFmtId="37" fontId="43" fillId="33" borderId="30" xfId="1" applyNumberFormat="1" applyFont="1" applyFill="1" applyBorder="1" applyAlignment="1">
      <alignment horizontal="right" vertical="center" wrapText="1"/>
    </xf>
    <xf numFmtId="37" fontId="43" fillId="33" borderId="29" xfId="1" applyNumberFormat="1" applyFont="1" applyFill="1" applyBorder="1" applyAlignment="1">
      <alignment horizontal="right" vertical="center" wrapText="1"/>
    </xf>
    <xf numFmtId="37" fontId="43" fillId="33" borderId="31" xfId="1" applyNumberFormat="1" applyFont="1" applyFill="1" applyBorder="1" applyAlignment="1">
      <alignment horizontal="right" vertical="center" wrapText="1"/>
    </xf>
    <xf numFmtId="37" fontId="43" fillId="33" borderId="28" xfId="1" applyNumberFormat="1" applyFont="1" applyFill="1" applyBorder="1" applyAlignment="1">
      <alignment horizontal="right" vertical="top" wrapText="1"/>
    </xf>
    <xf numFmtId="41" fontId="43" fillId="33" borderId="0" xfId="0" applyNumberFormat="1" applyFont="1" applyFill="1" applyBorder="1" applyAlignment="1">
      <alignment horizontal="right" vertical="center" wrapText="1"/>
    </xf>
    <xf numFmtId="0" fontId="43" fillId="33" borderId="30" xfId="0" applyFont="1" applyFill="1" applyBorder="1" applyAlignment="1">
      <alignment horizontal="right" vertical="center" wrapText="1"/>
    </xf>
    <xf numFmtId="1" fontId="43" fillId="33" borderId="14" xfId="0" applyNumberFormat="1" applyFont="1" applyFill="1" applyBorder="1" applyAlignment="1">
      <alignment horizontal="right" vertical="center"/>
    </xf>
    <xf numFmtId="1" fontId="43" fillId="33" borderId="29" xfId="0" applyNumberFormat="1" applyFont="1" applyFill="1" applyBorder="1" applyAlignment="1">
      <alignment horizontal="right" vertical="center" wrapText="1"/>
    </xf>
    <xf numFmtId="0" fontId="43" fillId="33" borderId="31" xfId="0" applyFont="1" applyFill="1" applyBorder="1" applyAlignment="1">
      <alignment horizontal="right" vertical="center" wrapText="1"/>
    </xf>
    <xf numFmtId="1" fontId="43" fillId="33" borderId="28" xfId="0" applyNumberFormat="1" applyFont="1" applyFill="1" applyBorder="1" applyAlignment="1">
      <alignment horizontal="right" vertical="top"/>
    </xf>
    <xf numFmtId="171" fontId="45" fillId="41" borderId="19" xfId="0" applyNumberFormat="1" applyFont="1" applyFill="1" applyBorder="1" applyAlignment="1">
      <alignment horizontal="right" vertical="center" wrapText="1"/>
    </xf>
    <xf numFmtId="41" fontId="45" fillId="41" borderId="32" xfId="0" applyNumberFormat="1" applyFont="1" applyFill="1" applyBorder="1" applyAlignment="1">
      <alignment horizontal="right" vertical="center" wrapText="1"/>
    </xf>
    <xf numFmtId="171" fontId="45" fillId="41" borderId="33" xfId="0" applyNumberFormat="1" applyFont="1" applyFill="1" applyBorder="1" applyAlignment="1">
      <alignment horizontal="right" vertical="center" wrapText="1"/>
    </xf>
    <xf numFmtId="41" fontId="45" fillId="41" borderId="30" xfId="0" applyNumberFormat="1" applyFont="1" applyFill="1" applyBorder="1" applyAlignment="1">
      <alignment horizontal="right" vertical="center" wrapText="1"/>
    </xf>
    <xf numFmtId="41" fontId="45" fillId="41" borderId="14" xfId="0" applyNumberFormat="1" applyFont="1" applyFill="1" applyBorder="1" applyAlignment="1">
      <alignment horizontal="right" vertical="center" wrapText="1"/>
    </xf>
    <xf numFmtId="41" fontId="45" fillId="41" borderId="31" xfId="0" applyNumberFormat="1" applyFont="1" applyFill="1" applyBorder="1" applyAlignment="1">
      <alignment horizontal="right" vertical="center" wrapText="1"/>
    </xf>
    <xf numFmtId="41" fontId="45" fillId="41" borderId="14" xfId="0" applyNumberFormat="1" applyFont="1" applyFill="1" applyBorder="1" applyAlignment="1">
      <alignment horizontal="right" vertical="center"/>
    </xf>
    <xf numFmtId="166" fontId="45" fillId="41" borderId="31" xfId="1" applyNumberFormat="1" applyFont="1" applyFill="1" applyBorder="1" applyAlignment="1">
      <alignment horizontal="right" vertical="center" wrapText="1"/>
    </xf>
    <xf numFmtId="3" fontId="59" fillId="35" borderId="15" xfId="0" applyNumberFormat="1" applyFont="1" applyFill="1" applyBorder="1" applyAlignment="1">
      <alignment horizontal="right" vertical="center" wrapText="1"/>
    </xf>
    <xf numFmtId="3" fontId="59" fillId="35" borderId="15" xfId="0" applyNumberFormat="1" applyFont="1" applyFill="1" applyBorder="1" applyAlignment="1">
      <alignment horizontal="right" vertical="top" wrapText="1"/>
    </xf>
    <xf numFmtId="166" fontId="16" fillId="38" borderId="0" xfId="1" applyNumberFormat="1" applyFont="1" applyFill="1" applyBorder="1" applyAlignment="1">
      <alignment horizontal="center" vertical="top" wrapText="1"/>
    </xf>
    <xf numFmtId="166" fontId="0" fillId="38" borderId="0" xfId="1" applyNumberFormat="1" applyFont="1" applyFill="1" applyBorder="1" applyAlignment="1">
      <alignment vertical="top" wrapText="1"/>
    </xf>
    <xf numFmtId="0" fontId="18" fillId="38" borderId="0" xfId="0" applyFont="1" applyFill="1" applyBorder="1" applyAlignment="1">
      <alignment horizontal="center"/>
    </xf>
    <xf numFmtId="166" fontId="19" fillId="38" borderId="0" xfId="1" applyNumberFormat="1" applyFont="1" applyFill="1" applyBorder="1" applyAlignment="1">
      <alignment horizontal="center" vertical="top" wrapText="1"/>
    </xf>
    <xf numFmtId="166" fontId="43" fillId="38" borderId="18" xfId="1" applyNumberFormat="1" applyFont="1" applyFill="1" applyBorder="1" applyAlignment="1">
      <alignment horizontal="right" vertical="top"/>
    </xf>
    <xf numFmtId="0" fontId="38" fillId="38" borderId="0" xfId="0" applyFont="1" applyFill="1" applyBorder="1" applyAlignment="1">
      <alignment wrapText="1"/>
    </xf>
    <xf numFmtId="0" fontId="38" fillId="38" borderId="0" xfId="0" applyFont="1" applyFill="1" applyAlignment="1"/>
    <xf numFmtId="37" fontId="43" fillId="38" borderId="18" xfId="0" applyNumberFormat="1" applyFont="1" applyFill="1" applyBorder="1" applyAlignment="1">
      <alignment horizontal="right" vertical="center" wrapText="1"/>
    </xf>
    <xf numFmtId="166" fontId="18" fillId="33" borderId="0" xfId="0" applyNumberFormat="1" applyFont="1" applyFill="1" applyAlignment="1">
      <alignment horizontal="center"/>
    </xf>
    <xf numFmtId="43" fontId="18" fillId="33" borderId="0" xfId="0" applyNumberFormat="1" applyFont="1" applyFill="1" applyAlignment="1">
      <alignment horizontal="center"/>
    </xf>
    <xf numFmtId="0" fontId="60" fillId="42" borderId="0" xfId="0" applyFont="1" applyFill="1" applyAlignment="1">
      <alignment vertical="center"/>
    </xf>
    <xf numFmtId="0" fontId="41" fillId="43" borderId="0" xfId="45" applyFont="1" applyFill="1" applyAlignment="1">
      <alignment vertical="center"/>
    </xf>
    <xf numFmtId="0" fontId="38" fillId="0" borderId="0" xfId="0" applyFont="1" applyBorder="1" applyAlignment="1">
      <alignment wrapText="1"/>
    </xf>
    <xf numFmtId="0" fontId="27" fillId="38" borderId="0" xfId="43" applyFont="1" applyFill="1" applyAlignment="1" applyProtection="1">
      <alignment vertical="center" wrapText="1"/>
    </xf>
    <xf numFmtId="0" fontId="21" fillId="33" borderId="0" xfId="0" applyFont="1" applyFill="1" applyAlignment="1">
      <alignment wrapText="1"/>
    </xf>
    <xf numFmtId="0" fontId="36" fillId="0" borderId="0" xfId="45" applyFont="1" applyFill="1" applyBorder="1" applyAlignment="1">
      <alignment vertical="center" wrapText="1"/>
    </xf>
    <xf numFmtId="0" fontId="38" fillId="38" borderId="0" xfId="0" applyFont="1" applyFill="1" applyAlignment="1"/>
    <xf numFmtId="0" fontId="38" fillId="0" borderId="0" xfId="0" applyFont="1" applyBorder="1" applyAlignment="1"/>
    <xf numFmtId="0" fontId="21" fillId="38" borderId="0" xfId="0" applyFont="1" applyFill="1" applyAlignment="1"/>
    <xf numFmtId="0" fontId="21" fillId="33" borderId="0" xfId="0" applyFont="1" applyFill="1" applyAlignment="1">
      <alignment vertical="center"/>
    </xf>
    <xf numFmtId="0" fontId="21" fillId="38" borderId="0" xfId="0" applyFont="1" applyFill="1" applyAlignment="1">
      <alignment vertical="center"/>
    </xf>
    <xf numFmtId="0" fontId="38" fillId="36" borderId="0" xfId="0" applyNumberFormat="1" applyFont="1" applyFill="1" applyBorder="1" applyAlignment="1" applyProtection="1">
      <alignment horizontal="left" vertical="center"/>
    </xf>
    <xf numFmtId="172" fontId="18" fillId="33" borderId="0" xfId="47" applyNumberFormat="1" applyFont="1" applyFill="1" applyAlignment="1">
      <alignment horizontal="center"/>
    </xf>
    <xf numFmtId="0" fontId="24" fillId="38" borderId="0" xfId="43" applyFont="1" applyFill="1" applyAlignment="1">
      <alignment horizontal="left" vertical="center"/>
    </xf>
    <xf numFmtId="0" fontId="24" fillId="33" borderId="0" xfId="43" applyFont="1" applyFill="1" applyBorder="1" applyAlignment="1">
      <alignment horizontal="left" vertical="center"/>
    </xf>
    <xf numFmtId="0" fontId="41" fillId="38" borderId="12" xfId="0" applyFont="1" applyFill="1" applyBorder="1" applyAlignment="1">
      <alignment horizontal="left" vertical="center" wrapText="1"/>
    </xf>
    <xf numFmtId="0" fontId="46" fillId="40" borderId="0" xfId="0" applyNumberFormat="1" applyFont="1" applyFill="1" applyBorder="1" applyAlignment="1" applyProtection="1">
      <alignment horizontal="left" wrapText="1"/>
    </xf>
    <xf numFmtId="0" fontId="36" fillId="40" borderId="0" xfId="45" applyFont="1" applyFill="1" applyBorder="1" applyAlignment="1">
      <alignment vertical="center" wrapText="1"/>
    </xf>
    <xf numFmtId="0" fontId="46" fillId="40" borderId="0" xfId="0" applyFont="1" applyFill="1" applyBorder="1" applyAlignment="1">
      <alignment wrapText="1"/>
    </xf>
    <xf numFmtId="0" fontId="24" fillId="33" borderId="0" xfId="43" applyFill="1" applyAlignment="1">
      <alignment horizontal="left" vertical="center"/>
    </xf>
    <xf numFmtId="0" fontId="36" fillId="38" borderId="0" xfId="45" applyFont="1" applyFill="1" applyAlignment="1">
      <alignment vertical="center" wrapText="1"/>
    </xf>
    <xf numFmtId="0" fontId="42" fillId="34" borderId="0" xfId="0" applyFont="1" applyFill="1" applyBorder="1" applyAlignment="1">
      <alignment horizontal="center" wrapText="1"/>
    </xf>
    <xf numFmtId="0" fontId="42" fillId="34" borderId="0" xfId="0" applyFont="1" applyFill="1" applyBorder="1" applyAlignment="1">
      <alignment horizontal="left" wrapText="1"/>
    </xf>
    <xf numFmtId="0" fontId="45" fillId="39" borderId="15" xfId="0" applyFont="1" applyFill="1" applyBorder="1" applyAlignment="1">
      <alignment horizontal="left" vertical="center" wrapText="1"/>
    </xf>
    <xf numFmtId="0" fontId="45" fillId="39" borderId="13" xfId="0" applyFont="1" applyFill="1" applyBorder="1" applyAlignment="1">
      <alignment horizontal="left" vertical="center" wrapText="1"/>
    </xf>
    <xf numFmtId="0" fontId="40" fillId="34" borderId="14" xfId="0" applyFont="1" applyFill="1" applyBorder="1" applyAlignment="1">
      <alignment horizontal="center" wrapText="1"/>
    </xf>
    <xf numFmtId="0" fontId="40" fillId="34" borderId="14" xfId="0" applyFont="1" applyFill="1" applyBorder="1" applyAlignment="1">
      <alignment horizontal="left" wrapText="1"/>
    </xf>
    <xf numFmtId="0" fontId="24" fillId="33" borderId="0" xfId="43" applyFill="1" applyAlignment="1">
      <alignment vertical="center"/>
    </xf>
    <xf numFmtId="0" fontId="24" fillId="38" borderId="0" xfId="43" applyFill="1" applyBorder="1" applyAlignment="1">
      <alignment horizontal="left" vertical="center"/>
    </xf>
    <xf numFmtId="0" fontId="45" fillId="41" borderId="18" xfId="0" applyFont="1" applyFill="1" applyBorder="1" applyAlignment="1">
      <alignment vertical="top" wrapText="1"/>
    </xf>
    <xf numFmtId="0" fontId="24" fillId="38" borderId="0" xfId="43" applyFont="1" applyFill="1" applyBorder="1" applyAlignment="1">
      <alignment horizontal="left" vertical="center"/>
    </xf>
    <xf numFmtId="0" fontId="24" fillId="38" borderId="0" xfId="44" applyFont="1" applyFill="1" applyAlignment="1">
      <alignment horizontal="left" vertical="center"/>
    </xf>
    <xf numFmtId="0" fontId="38" fillId="38" borderId="0" xfId="0" applyFont="1" applyFill="1" applyAlignment="1">
      <alignment vertical="center" wrapText="1"/>
    </xf>
    <xf numFmtId="0" fontId="38" fillId="38" borderId="0" xfId="0" applyFont="1" applyFill="1" applyAlignment="1"/>
    <xf numFmtId="0" fontId="58" fillId="34" borderId="23" xfId="0" applyFont="1" applyFill="1" applyBorder="1" applyAlignment="1">
      <alignment horizontal="center" vertical="center" wrapText="1"/>
    </xf>
    <xf numFmtId="0" fontId="58" fillId="34" borderId="24" xfId="0" applyFont="1" applyFill="1" applyBorder="1" applyAlignment="1">
      <alignment horizontal="center" vertical="center" wrapText="1"/>
    </xf>
    <xf numFmtId="0" fontId="58" fillId="34" borderId="25" xfId="0" applyFont="1" applyFill="1" applyBorder="1" applyAlignment="1">
      <alignment horizontal="center" vertical="center" wrapText="1"/>
    </xf>
    <xf numFmtId="0" fontId="21" fillId="33" borderId="0" xfId="0" applyFont="1" applyFill="1" applyAlignment="1">
      <alignment horizontal="left" vertical="center" wrapText="1"/>
    </xf>
    <xf numFmtId="0" fontId="24" fillId="33" borderId="0" xfId="43" applyFill="1" applyBorder="1" applyAlignment="1">
      <alignment horizontal="left" vertical="center"/>
    </xf>
    <xf numFmtId="0" fontId="45" fillId="41" borderId="0" xfId="0" applyFont="1" applyFill="1" applyBorder="1" applyAlignment="1">
      <alignment horizontal="left" vertical="top" wrapText="1"/>
    </xf>
    <xf numFmtId="0" fontId="36" fillId="0" borderId="0" xfId="45" applyFont="1" applyFill="1" applyBorder="1" applyAlignment="1">
      <alignment horizontal="left" vertical="center" wrapText="1"/>
    </xf>
    <xf numFmtId="0" fontId="40" fillId="34" borderId="0" xfId="0" applyFont="1" applyFill="1" applyBorder="1" applyAlignment="1">
      <alignment horizontal="center" wrapText="1"/>
    </xf>
    <xf numFmtId="0" fontId="45" fillId="41" borderId="18" xfId="0" applyFont="1" applyFill="1" applyBorder="1" applyAlignment="1">
      <alignment vertical="center" wrapText="1"/>
    </xf>
    <xf numFmtId="0" fontId="21" fillId="38" borderId="0" xfId="0" applyFont="1" applyFill="1" applyAlignment="1">
      <alignment horizontal="left" wrapText="1"/>
    </xf>
    <xf numFmtId="0" fontId="36" fillId="38" borderId="0" xfId="45" applyFont="1" applyFill="1" applyBorder="1" applyAlignment="1">
      <alignment horizontal="left" vertical="center" wrapText="1"/>
    </xf>
    <xf numFmtId="0" fontId="38" fillId="36" borderId="0" xfId="0" applyNumberFormat="1" applyFont="1" applyFill="1" applyBorder="1" applyAlignment="1" applyProtection="1">
      <alignment horizontal="left" vertical="center" wrapText="1"/>
    </xf>
    <xf numFmtId="0" fontId="42" fillId="34" borderId="30" xfId="0" applyFont="1" applyFill="1" applyBorder="1" applyAlignment="1">
      <alignment horizontal="center" vertical="center" wrapText="1"/>
    </xf>
    <xf numFmtId="0" fontId="42" fillId="34" borderId="14" xfId="0" applyFont="1" applyFill="1" applyBorder="1" applyAlignment="1">
      <alignment horizontal="center" vertical="center" wrapText="1"/>
    </xf>
    <xf numFmtId="0" fontId="42" fillId="34" borderId="31" xfId="0" applyFont="1" applyFill="1" applyBorder="1" applyAlignment="1">
      <alignment horizontal="center" vertical="center" wrapText="1"/>
    </xf>
    <xf numFmtId="0" fontId="21" fillId="33" borderId="0" xfId="0" applyFont="1" applyFill="1" applyBorder="1" applyAlignment="1">
      <alignment horizontal="left" wrapText="1"/>
    </xf>
    <xf numFmtId="0" fontId="45" fillId="41" borderId="18" xfId="0" applyFont="1" applyFill="1" applyBorder="1" applyAlignment="1">
      <alignment horizontal="left" vertical="center" wrapText="1"/>
    </xf>
    <xf numFmtId="0" fontId="36" fillId="38" borderId="0" xfId="45" applyFont="1" applyFill="1" applyAlignment="1">
      <alignment horizontal="left" vertical="center" wrapText="1"/>
    </xf>
    <xf numFmtId="0" fontId="20" fillId="34" borderId="0" xfId="0" applyFont="1" applyFill="1" applyBorder="1" applyAlignment="1">
      <alignment horizontal="center" wrapText="1"/>
    </xf>
    <xf numFmtId="0" fontId="42" fillId="34" borderId="0" xfId="0" applyFont="1" applyFill="1" applyBorder="1" applyAlignment="1">
      <alignment horizontal="center" vertical="center" wrapText="1"/>
    </xf>
    <xf numFmtId="0" fontId="42" fillId="34" borderId="28" xfId="0" applyFont="1" applyFill="1" applyBorder="1" applyAlignment="1">
      <alignment horizontal="center" vertical="center" wrapText="1"/>
    </xf>
    <xf numFmtId="0" fontId="42" fillId="34" borderId="29" xfId="0" applyFont="1" applyFill="1" applyBorder="1" applyAlignment="1">
      <alignment horizontal="center" vertical="center" wrapText="1"/>
    </xf>
    <xf numFmtId="0" fontId="31" fillId="38" borderId="0" xfId="0" applyFont="1" applyFill="1" applyAlignment="1">
      <alignment horizontal="left" wrapText="1"/>
    </xf>
    <xf numFmtId="0" fontId="24" fillId="38" borderId="0" xfId="44" applyFont="1" applyFill="1" applyAlignment="1">
      <alignment horizontal="left"/>
    </xf>
    <xf numFmtId="0" fontId="34" fillId="38" borderId="0" xfId="0" applyFont="1" applyFill="1" applyAlignment="1">
      <alignment horizontal="left" wrapText="1"/>
    </xf>
    <xf numFmtId="0" fontId="56" fillId="38" borderId="0" xfId="0" applyFont="1" applyFill="1" applyAlignment="1">
      <alignment horizontal="left" wrapText="1"/>
    </xf>
    <xf numFmtId="0" fontId="0" fillId="38" borderId="0" xfId="0" applyFill="1" applyAlignment="1">
      <alignment wrapText="1"/>
    </xf>
    <xf numFmtId="0" fontId="36" fillId="38" borderId="0" xfId="45" applyFont="1" applyFill="1" applyAlignment="1">
      <alignment wrapText="1"/>
    </xf>
    <xf numFmtId="0" fontId="38" fillId="38" borderId="0" xfId="0" applyFont="1" applyFill="1" applyAlignment="1">
      <alignment wrapText="1"/>
    </xf>
    <xf numFmtId="0" fontId="45" fillId="41" borderId="15" xfId="0" applyFont="1" applyFill="1" applyBorder="1" applyAlignment="1">
      <alignment horizontal="left" vertical="center" wrapText="1"/>
    </xf>
    <xf numFmtId="0" fontId="45" fillId="41" borderId="0" xfId="0" applyFont="1" applyFill="1" applyBorder="1" applyAlignment="1">
      <alignment horizontal="left" vertical="center" wrapText="1"/>
    </xf>
    <xf numFmtId="0" fontId="36" fillId="33" borderId="0" xfId="0" applyFont="1" applyFill="1" applyAlignment="1">
      <alignment horizontal="left" vertical="center"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urrency" xfId="46"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Hyperlink 2" xfId="44"/>
    <cellStyle name="Input" xfId="10" builtinId="20" customBuiltin="1"/>
    <cellStyle name="Linked Cell" xfId="13" builtinId="24" customBuiltin="1"/>
    <cellStyle name="Neutral" xfId="9" builtinId="28" customBuiltin="1"/>
    <cellStyle name="Normal" xfId="0" builtinId="0"/>
    <cellStyle name="Normal 2" xfId="45"/>
    <cellStyle name="Note" xfId="16" builtinId="10" customBuiltin="1"/>
    <cellStyle name="Output" xfId="11" builtinId="21" customBuiltin="1"/>
    <cellStyle name="Percent" xfId="47" builtinId="5"/>
    <cellStyle name="Title" xfId="2" builtinId="15" customBuiltin="1"/>
    <cellStyle name="Total" xfId="18" builtinId="25" customBuiltin="1"/>
    <cellStyle name="Warning Text" xfId="15" builtinId="11" customBuiltin="1"/>
  </cellStyles>
  <dxfs count="29">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61587920728272E-2"/>
          <c:y val="3.2679738562092997E-2"/>
          <c:w val="0.86856998551764819"/>
          <c:h val="0.82788671023965144"/>
        </c:manualLayout>
      </c:layout>
      <c:barChart>
        <c:barDir val="bar"/>
        <c:grouping val="clustered"/>
        <c:varyColors val="0"/>
        <c:ser>
          <c:idx val="0"/>
          <c:order val="0"/>
          <c:tx>
            <c:strRef>
              <c:f>'Fig1'!$A$7</c:f>
              <c:strCache>
                <c:ptCount val="1"/>
                <c:pt idx="0">
                  <c:v>Total Revenue</c:v>
                </c:pt>
              </c:strCache>
            </c:strRef>
          </c:tx>
          <c:spPr>
            <a:solidFill>
              <a:srgbClr val="009999">
                <a:alpha val="84706"/>
              </a:srgbClr>
            </a:solidFill>
            <a:ln w="9525" cap="flat" cmpd="sng" algn="ctr">
              <a:solidFill>
                <a:schemeClr val="lt1">
                  <a:alpha val="50000"/>
                </a:schemeClr>
              </a:solidFill>
              <a:round/>
            </a:ln>
            <a:effectLst/>
          </c:spPr>
          <c:invertIfNegative val="0"/>
          <c:dLbls>
            <c:dLbl>
              <c:idx val="9"/>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'Fig1'!$B$6:$M$6</c15:sqref>
                  </c15:fullRef>
                </c:ext>
              </c:extLst>
              <c:f>'Fig1'!$C$6:$M$6</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'Fig1'!$B$7:$M$7</c15:sqref>
                  </c15:fullRef>
                </c:ext>
              </c:extLst>
              <c:f>'Fig1'!$C$7:$M$7</c:f>
              <c:numCache>
                <c:formatCode>General</c:formatCode>
                <c:ptCount val="11"/>
                <c:pt idx="0">
                  <c:v>3030</c:v>
                </c:pt>
                <c:pt idx="1">
                  <c:v>3240</c:v>
                </c:pt>
                <c:pt idx="2">
                  <c:v>3512</c:v>
                </c:pt>
                <c:pt idx="3">
                  <c:v>3700</c:v>
                </c:pt>
                <c:pt idx="4">
                  <c:v>3616</c:v>
                </c:pt>
                <c:pt idx="5">
                  <c:v>3693</c:v>
                </c:pt>
                <c:pt idx="6">
                  <c:v>3877</c:v>
                </c:pt>
                <c:pt idx="7">
                  <c:v>4027</c:v>
                </c:pt>
                <c:pt idx="8">
                  <c:v>4217</c:v>
                </c:pt>
                <c:pt idx="9">
                  <c:v>4285</c:v>
                </c:pt>
                <c:pt idx="10">
                  <c:v>4185</c:v>
                </c:pt>
              </c:numCache>
            </c:numRef>
          </c:val>
        </c:ser>
        <c:ser>
          <c:idx val="1"/>
          <c:order val="1"/>
          <c:tx>
            <c:strRef>
              <c:f>'Fig1'!$A$8</c:f>
              <c:strCache>
                <c:ptCount val="1"/>
                <c:pt idx="0">
                  <c:v>Total Expenses</c:v>
                </c:pt>
              </c:strCache>
            </c:strRef>
          </c:tx>
          <c:spPr>
            <a:solidFill>
              <a:srgbClr val="993365">
                <a:alpha val="84706"/>
              </a:srgbClr>
            </a:solidFill>
            <a:ln w="9525" cap="flat" cmpd="sng" algn="ctr">
              <a:solidFill>
                <a:schemeClr val="lt1">
                  <a:alpha val="50000"/>
                </a:schemeClr>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'Fig1'!$B$6:$M$6</c15:sqref>
                  </c15:fullRef>
                </c:ext>
              </c:extLst>
              <c:f>'Fig1'!$C$6:$M$6</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'Fig1'!$B$8:$M$8</c15:sqref>
                  </c15:fullRef>
                </c:ext>
              </c:extLst>
              <c:f>'Fig1'!$C$8:$M$8</c:f>
              <c:numCache>
                <c:formatCode>General</c:formatCode>
                <c:ptCount val="11"/>
                <c:pt idx="0">
                  <c:v>2880</c:v>
                </c:pt>
                <c:pt idx="1">
                  <c:v>2992</c:v>
                </c:pt>
                <c:pt idx="2">
                  <c:v>3275</c:v>
                </c:pt>
                <c:pt idx="3">
                  <c:v>3422</c:v>
                </c:pt>
                <c:pt idx="4">
                  <c:v>3429</c:v>
                </c:pt>
                <c:pt idx="5">
                  <c:v>3586</c:v>
                </c:pt>
                <c:pt idx="6">
                  <c:v>3650</c:v>
                </c:pt>
                <c:pt idx="7">
                  <c:v>3821</c:v>
                </c:pt>
                <c:pt idx="8">
                  <c:v>3986</c:v>
                </c:pt>
                <c:pt idx="9">
                  <c:v>4093</c:v>
                </c:pt>
                <c:pt idx="10">
                  <c:v>3968</c:v>
                </c:pt>
              </c:numCache>
            </c:numRef>
          </c:val>
        </c:ser>
        <c:dLbls>
          <c:dLblPos val="inEnd"/>
          <c:showLegendKey val="0"/>
          <c:showVal val="1"/>
          <c:showCatName val="0"/>
          <c:showSerName val="0"/>
          <c:showPercent val="0"/>
          <c:showBubbleSize val="0"/>
        </c:dLbls>
        <c:gapWidth val="65"/>
        <c:axId val="370665232"/>
        <c:axId val="370665616"/>
      </c:barChart>
      <c:catAx>
        <c:axId val="370665232"/>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Fiscal Year Ending</a:t>
                </a:r>
              </a:p>
            </c:rich>
          </c:tx>
          <c:layout>
            <c:manualLayout>
              <c:xMode val="edge"/>
              <c:yMode val="edge"/>
              <c:x val="9.3356463759731723E-3"/>
              <c:y val="0.33879118837554945"/>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0665616"/>
        <c:crosses val="autoZero"/>
        <c:auto val="1"/>
        <c:lblAlgn val="ctr"/>
        <c:lblOffset val="100"/>
        <c:tickLblSkip val="1"/>
        <c:tickMarkSkip val="1"/>
        <c:noMultiLvlLbl val="0"/>
      </c:catAx>
      <c:valAx>
        <c:axId val="370665616"/>
        <c:scaling>
          <c:orientation val="minMax"/>
          <c:max val="5000"/>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Dollars (Millions)</a:t>
                </a:r>
              </a:p>
            </c:rich>
          </c:tx>
          <c:layout>
            <c:manualLayout>
              <c:xMode val="edge"/>
              <c:yMode val="edge"/>
              <c:x val="0.4754098360655738"/>
              <c:y val="0.93681917211330734"/>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0665232"/>
        <c:crosses val="autoZero"/>
        <c:crossBetween val="between"/>
      </c:valAx>
      <c:spPr>
        <a:gradFill flip="none" rotWithShape="1">
          <a:gsLst>
            <a:gs pos="0">
              <a:schemeClr val="accent3">
                <a:lumMod val="0"/>
                <a:lumOff val="100000"/>
              </a:schemeClr>
            </a:gs>
            <a:gs pos="35000">
              <a:schemeClr val="accent3">
                <a:lumMod val="0"/>
                <a:lumOff val="100000"/>
              </a:schemeClr>
            </a:gs>
            <a:gs pos="100000">
              <a:schemeClr val="accent3">
                <a:lumMod val="100000"/>
              </a:schemeClr>
            </a:gs>
          </a:gsLst>
          <a:path path="circle">
            <a:fillToRect l="50000" t="-80000" r="50000" b="180000"/>
          </a:path>
          <a:tileRect/>
        </a:gradFill>
        <a:ln>
          <a:noFill/>
        </a:ln>
        <a:effectLst/>
      </c:spPr>
    </c:plotArea>
    <c:legend>
      <c:legendPos val="b"/>
      <c:layout>
        <c:manualLayout>
          <c:xMode val="edge"/>
          <c:yMode val="edge"/>
          <c:x val="0.74343286823593702"/>
          <c:y val="0.65666360948037694"/>
          <c:w val="0.21081430446194227"/>
          <c:h val="5.9027996500437434E-2"/>
        </c:manualLayout>
      </c:layout>
      <c:overlay val="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376202974628174E-2"/>
          <c:y val="2.5462962962962962E-2"/>
          <c:w val="0.90412618803670386"/>
          <c:h val="0.86529709827938173"/>
        </c:manualLayout>
      </c:layout>
      <c:lineChart>
        <c:grouping val="standard"/>
        <c:varyColors val="0"/>
        <c:ser>
          <c:idx val="0"/>
          <c:order val="0"/>
          <c:tx>
            <c:strRef>
              <c:f>'Fig2'!$B$6</c:f>
              <c:strCache>
                <c:ptCount val="1"/>
                <c:pt idx="0">
                  <c:v>DDSE</c:v>
                </c:pt>
              </c:strCache>
            </c:strRef>
          </c:tx>
          <c:spPr>
            <a:ln w="53975" cap="flat" cmpd="sng" algn="ctr">
              <a:solidFill>
                <a:srgbClr val="993365"/>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'Fig2'!$C$5:$M$5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'Fig2'!$C$6:$M$6</c:f>
              <c:numCache>
                <c:formatCode>General</c:formatCode>
                <c:ptCount val="11"/>
                <c:pt idx="0">
                  <c:v>460.2</c:v>
                </c:pt>
                <c:pt idx="1">
                  <c:v>469.1</c:v>
                </c:pt>
                <c:pt idx="2">
                  <c:v>459.8</c:v>
                </c:pt>
                <c:pt idx="3">
                  <c:v>464</c:v>
                </c:pt>
                <c:pt idx="4">
                  <c:v>458.4</c:v>
                </c:pt>
                <c:pt idx="5">
                  <c:v>473.3</c:v>
                </c:pt>
                <c:pt idx="6">
                  <c:v>480.9</c:v>
                </c:pt>
                <c:pt idx="7">
                  <c:v>478.2</c:v>
                </c:pt>
                <c:pt idx="8">
                  <c:v>482</c:v>
                </c:pt>
                <c:pt idx="9">
                  <c:v>492.5</c:v>
                </c:pt>
                <c:pt idx="10">
                  <c:v>499.4</c:v>
                </c:pt>
              </c:numCache>
            </c:numRef>
          </c:val>
          <c:smooth val="0"/>
        </c:ser>
        <c:ser>
          <c:idx val="1"/>
          <c:order val="1"/>
          <c:tx>
            <c:strRef>
              <c:f>'Fig2'!$B$7</c:f>
              <c:strCache>
                <c:ptCount val="1"/>
                <c:pt idx="0">
                  <c:v>FTE</c:v>
                </c:pt>
              </c:strCache>
            </c:strRef>
          </c:tx>
          <c:spPr>
            <a:ln w="66675" cap="flat" cmpd="dbl" algn="ctr">
              <a:solidFill>
                <a:srgbClr val="009999"/>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'Fig2'!$C$5:$M$5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'Fig2'!$C$7:$M$7</c:f>
              <c:numCache>
                <c:formatCode>General</c:formatCode>
                <c:ptCount val="11"/>
                <c:pt idx="0">
                  <c:v>451</c:v>
                </c:pt>
                <c:pt idx="1">
                  <c:v>459</c:v>
                </c:pt>
                <c:pt idx="2">
                  <c:v>450</c:v>
                </c:pt>
                <c:pt idx="3">
                  <c:v>455</c:v>
                </c:pt>
                <c:pt idx="4">
                  <c:v>449</c:v>
                </c:pt>
                <c:pt idx="5">
                  <c:v>464</c:v>
                </c:pt>
                <c:pt idx="6">
                  <c:v>471</c:v>
                </c:pt>
                <c:pt idx="7">
                  <c:v>465</c:v>
                </c:pt>
                <c:pt idx="8">
                  <c:v>470</c:v>
                </c:pt>
                <c:pt idx="9">
                  <c:v>479</c:v>
                </c:pt>
                <c:pt idx="10">
                  <c:v>484</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370055600"/>
        <c:axId val="370058736"/>
      </c:lineChart>
      <c:catAx>
        <c:axId val="370055600"/>
        <c:scaling>
          <c:orientation val="minMax"/>
        </c:scaling>
        <c:delete val="0"/>
        <c:axPos val="b"/>
        <c:title>
          <c:tx>
            <c:rich>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cap="none" baseline="0">
                    <a:solidFill>
                      <a:sysClr val="windowText" lastClr="000000"/>
                    </a:solidFill>
                    <a:latin typeface="Arial" panose="020B0604020202020204" pitchFamily="34" charset="0"/>
                    <a:cs typeface="Arial" panose="020B0604020202020204" pitchFamily="34" charset="0"/>
                  </a:rPr>
                  <a:t>Fiscal Year Ending</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0058736"/>
        <c:crosses val="autoZero"/>
        <c:auto val="1"/>
        <c:lblAlgn val="ctr"/>
        <c:lblOffset val="100"/>
        <c:noMultiLvlLbl val="0"/>
      </c:catAx>
      <c:valAx>
        <c:axId val="370058736"/>
        <c:scaling>
          <c:orientation val="minMax"/>
          <c:min val="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cap="none" baseline="0">
                    <a:latin typeface="Arial" panose="020B0604020202020204" pitchFamily="34" charset="0"/>
                    <a:cs typeface="Arial" panose="020B0604020202020204" pitchFamily="34" charset="0"/>
                  </a:rPr>
                  <a:t>Average DDSE/FTE</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0055600"/>
        <c:crosses val="autoZero"/>
        <c:crossBetween val="between"/>
        <c:majorUnit val="100"/>
      </c:valAx>
      <c:spPr>
        <a:gradFill>
          <a:gsLst>
            <a:gs pos="0">
              <a:sysClr val="window" lastClr="FFFFFF"/>
            </a:gs>
            <a:gs pos="39000">
              <a:sysClr val="window" lastClr="FFFFFF"/>
            </a:gs>
            <a:gs pos="100000">
              <a:sysClr val="window" lastClr="FFFFFF">
                <a:lumMod val="83000"/>
              </a:sysClr>
            </a:gs>
          </a:gsLst>
          <a:path path="circle">
            <a:fillToRect l="50000" t="-80000" r="50000" b="180000"/>
          </a:path>
        </a:gradFill>
        <a:ln>
          <a:noFill/>
        </a:ln>
        <a:effectLst/>
      </c:spPr>
    </c:plotArea>
    <c:legend>
      <c:legendPos val="r"/>
      <c:layout>
        <c:manualLayout>
          <c:xMode val="edge"/>
          <c:yMode val="edge"/>
          <c:x val="0.79413349032305536"/>
          <c:y val="0.49380147766226729"/>
          <c:w val="8.5090089835104188E-2"/>
          <c:h val="8.3571421899664683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76193253621076"/>
          <c:y val="3.5269211140274127E-2"/>
          <c:w val="0.87631816856226297"/>
          <c:h val="0.83951057059648371"/>
        </c:manualLayout>
      </c:layout>
      <c:barChart>
        <c:barDir val="col"/>
        <c:grouping val="clustered"/>
        <c:varyColors val="0"/>
        <c:ser>
          <c:idx val="0"/>
          <c:order val="0"/>
          <c:tx>
            <c:strRef>
              <c:f>'Fig3'!$B$6</c:f>
              <c:strCache>
                <c:ptCount val="1"/>
                <c:pt idx="0">
                  <c:v>Tuition and Fees</c:v>
                </c:pt>
              </c:strCache>
            </c:strRef>
          </c:tx>
          <c:spPr>
            <a:solidFill>
              <a:srgbClr val="993365"/>
            </a:solidFill>
            <a:ln w="3176">
              <a:noFill/>
              <a:prstDash val="solid"/>
            </a:ln>
          </c:spPr>
          <c:invertIfNegative val="0"/>
          <c:dLbls>
            <c:dLbl>
              <c:idx val="0"/>
              <c:layout>
                <c:manualLayout>
                  <c:x val="-3.8477477764672127E-4"/>
                  <c:y val="1.977540645298519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1875546806648914E-3"/>
                  <c:y val="0"/>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4683179784713148E-4"/>
                  <c:y val="-3.0667450471343288E-4"/>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2478730954315134E-3"/>
                  <c:y val="0"/>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9.8964218880155408E-17"/>
                  <c:y val="2.9447308439517874E-4"/>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2.2476542658889276E-3"/>
                  <c:y val="1.1431091841365511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9.8964218880155408E-17"/>
                  <c:y val="2.6793954797197823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4.057633420822499E-3"/>
                  <c:y val="1.4579687955672208E-3"/>
                </c:manualLayout>
              </c:layout>
              <c:showLegendKey val="0"/>
              <c:showVal val="1"/>
              <c:showCatName val="0"/>
              <c:showSerName val="0"/>
              <c:showPercent val="0"/>
              <c:showBubbleSize val="0"/>
              <c:extLst>
                <c:ext xmlns:c15="http://schemas.microsoft.com/office/drawing/2012/chart" uri="{CE6537A1-D6FC-4f65-9D91-7224C49458BB}">
                  <c15:layout>
                    <c:manualLayout>
                      <c:w val="5.8527777777777776E-2"/>
                      <c:h val="3.5879629629629629E-2"/>
                    </c:manualLayout>
                  </c15:layout>
                </c:ext>
              </c:extLst>
            </c:dLbl>
            <c:numFmt formatCode="\$#,##0" sourceLinked="0"/>
            <c:spPr>
              <a:noFill/>
              <a:ln w="19050" cap="rnd">
                <a:noFill/>
              </a:ln>
            </c:spPr>
            <c:txPr>
              <a:bodyPr/>
              <a:lstStyle/>
              <a:p>
                <a:pPr>
                  <a:defRPr sz="950" b="1" i="0" u="none" strike="noStrike" baseline="0">
                    <a:solidFill>
                      <a:schemeClr val="bg2">
                        <a:lumMod val="25000"/>
                      </a:schemeClr>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'Fig3'!$D$5:$N$5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'Fig3'!$D$6:$N$6</c:f>
              <c:numCache>
                <c:formatCode>#,##0</c:formatCode>
                <c:ptCount val="11"/>
                <c:pt idx="0" formatCode="General">
                  <c:v>36702</c:v>
                </c:pt>
                <c:pt idx="1">
                  <c:v>38890</c:v>
                </c:pt>
                <c:pt idx="2" formatCode="General">
                  <c:v>42429</c:v>
                </c:pt>
                <c:pt idx="3" formatCode="General">
                  <c:v>44889</c:v>
                </c:pt>
                <c:pt idx="4" formatCode="General">
                  <c:v>46676</c:v>
                </c:pt>
                <c:pt idx="5" formatCode="_(* #,##0_);_(* \(#,##0\);_(* &quot;-&quot;??_);_(@_)">
                  <c:v>47947</c:v>
                </c:pt>
                <c:pt idx="6" formatCode="General">
                  <c:v>51449</c:v>
                </c:pt>
                <c:pt idx="7" formatCode="General">
                  <c:v>53072</c:v>
                </c:pt>
                <c:pt idx="8" formatCode="General">
                  <c:v>55860</c:v>
                </c:pt>
                <c:pt idx="9" formatCode="General">
                  <c:v>57384</c:v>
                </c:pt>
                <c:pt idx="10" formatCode="General">
                  <c:v>59686</c:v>
                </c:pt>
              </c:numCache>
            </c:numRef>
          </c:val>
        </c:ser>
        <c:dLbls>
          <c:showLegendKey val="0"/>
          <c:showVal val="0"/>
          <c:showCatName val="0"/>
          <c:showSerName val="0"/>
          <c:showPercent val="0"/>
          <c:showBubbleSize val="0"/>
        </c:dLbls>
        <c:gapWidth val="120"/>
        <c:axId val="370058344"/>
        <c:axId val="370057168"/>
      </c:barChart>
      <c:catAx>
        <c:axId val="370058344"/>
        <c:scaling>
          <c:orientation val="minMax"/>
        </c:scaling>
        <c:delete val="0"/>
        <c:axPos val="b"/>
        <c:title>
          <c:tx>
            <c:rich>
              <a:bodyPr/>
              <a:lstStyle/>
              <a:p>
                <a:pPr>
                  <a:defRPr sz="1050" b="1" i="0" u="none" strike="noStrike" baseline="0">
                    <a:solidFill>
                      <a:srgbClr val="000000"/>
                    </a:solidFill>
                    <a:latin typeface="Arial"/>
                    <a:ea typeface="Arial"/>
                    <a:cs typeface="Arial"/>
                  </a:defRPr>
                </a:pPr>
                <a:r>
                  <a:rPr lang="en-US" sz="1050"/>
                  <a:t>Fiscal Year Ending</a:t>
                </a:r>
              </a:p>
            </c:rich>
          </c:tx>
          <c:layout>
            <c:manualLayout>
              <c:xMode val="edge"/>
              <c:yMode val="edge"/>
              <c:x val="0.48294272730037635"/>
              <c:y val="0.9378974760004315"/>
            </c:manualLayout>
          </c:layout>
          <c:overlay val="0"/>
          <c:spPr>
            <a:noFill/>
            <a:ln w="25406">
              <a:noFill/>
            </a:ln>
          </c:spPr>
        </c:title>
        <c:numFmt formatCode="General" sourceLinked="1"/>
        <c:majorTickMark val="none"/>
        <c:minorTickMark val="none"/>
        <c:tickLblPos val="nextTo"/>
        <c:spPr>
          <a:ln w="3176">
            <a:solidFill>
              <a:srgbClr val="000000"/>
            </a:solidFill>
            <a:prstDash val="solid"/>
          </a:ln>
        </c:spPr>
        <c:txPr>
          <a:bodyPr rot="0" vert="horz"/>
          <a:lstStyle/>
          <a:p>
            <a:pPr>
              <a:defRPr sz="1000" b="0" i="0" u="none" strike="noStrike" baseline="0">
                <a:solidFill>
                  <a:sysClr val="windowText" lastClr="000000"/>
                </a:solidFill>
                <a:latin typeface="Arial"/>
                <a:ea typeface="Arial"/>
                <a:cs typeface="Arial"/>
              </a:defRPr>
            </a:pPr>
            <a:endParaRPr lang="en-US"/>
          </a:p>
        </c:txPr>
        <c:crossAx val="370057168"/>
        <c:crosses val="autoZero"/>
        <c:auto val="1"/>
        <c:lblAlgn val="ctr"/>
        <c:lblOffset val="100"/>
        <c:tickLblSkip val="1"/>
        <c:tickMarkSkip val="1"/>
        <c:noMultiLvlLbl val="0"/>
      </c:catAx>
      <c:valAx>
        <c:axId val="370057168"/>
        <c:scaling>
          <c:orientation val="minMax"/>
        </c:scaling>
        <c:delete val="0"/>
        <c:axPos val="l"/>
        <c:majorGridlines>
          <c:spPr>
            <a:ln w="3176">
              <a:solidFill>
                <a:schemeClr val="bg1">
                  <a:lumMod val="75000"/>
                </a:schemeClr>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sz="1050"/>
                  <a:t>Dollars per FTE</a:t>
                </a:r>
              </a:p>
            </c:rich>
          </c:tx>
          <c:layout>
            <c:manualLayout>
              <c:xMode val="edge"/>
              <c:yMode val="edge"/>
              <c:x val="1.0375000000000002E-2"/>
              <c:y val="0.33618237824438618"/>
            </c:manualLayout>
          </c:layout>
          <c:overlay val="0"/>
          <c:spPr>
            <a:noFill/>
            <a:ln w="25406">
              <a:noFill/>
            </a:ln>
          </c:spPr>
        </c:title>
        <c:numFmt formatCode="\$#,##0" sourceLinked="0"/>
        <c:majorTickMark val="none"/>
        <c:minorTickMark val="none"/>
        <c:tickLblPos val="nextTo"/>
        <c:spPr>
          <a:ln w="3176">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0058344"/>
        <c:crosses val="autoZero"/>
        <c:crossBetween val="between"/>
        <c:majorUnit val="5000"/>
      </c:valAx>
      <c:spPr>
        <a:gradFill>
          <a:gsLst>
            <a:gs pos="0">
              <a:sysClr val="window" lastClr="FFFFFF"/>
            </a:gs>
            <a:gs pos="39000">
              <a:sysClr val="window" lastClr="FFFFFF"/>
            </a:gs>
            <a:gs pos="100000">
              <a:sysClr val="window" lastClr="FFFFFF">
                <a:lumMod val="83000"/>
              </a:sysClr>
            </a:gs>
          </a:gsLst>
          <a:path path="circle">
            <a:fillToRect l="50000" t="-80000" r="50000" b="180000"/>
          </a:path>
        </a:gradFill>
        <a:ln w="3176">
          <a:solidFill>
            <a:srgbClr val="000000"/>
          </a:solidFill>
          <a:prstDash val="solid"/>
        </a:ln>
      </c:spPr>
    </c:plotArea>
    <c:plotVisOnly val="1"/>
    <c:dispBlanksAs val="gap"/>
    <c:showDLblsOverMax val="0"/>
  </c:chart>
  <c:spPr>
    <a:solidFill>
      <a:schemeClr val="bg1"/>
    </a:solidFill>
    <a:ln>
      <a:noFill/>
    </a:ln>
  </c:spPr>
  <c:txPr>
    <a:bodyPr/>
    <a:lstStyle/>
    <a:p>
      <a:pPr>
        <a:defRPr sz="1550"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01288294427503"/>
          <c:y val="1.8194365054850108E-2"/>
          <c:w val="0.88180698769437738"/>
          <c:h val="0.81441887331651108"/>
        </c:manualLayout>
      </c:layout>
      <c:barChart>
        <c:barDir val="col"/>
        <c:grouping val="clustered"/>
        <c:varyColors val="0"/>
        <c:ser>
          <c:idx val="1"/>
          <c:order val="1"/>
          <c:tx>
            <c:strRef>
              <c:f>'Fig4'!$A$6</c:f>
              <c:strCache>
                <c:ptCount val="1"/>
                <c:pt idx="0">
                  <c:v>Dollars per FTE</c:v>
                </c:pt>
              </c:strCache>
            </c:strRef>
          </c:tx>
          <c:spPr>
            <a:solidFill>
              <a:srgbClr val="993365"/>
            </a:solidFill>
          </c:spPr>
          <c:invertIfNegative val="0"/>
          <c:dLbls>
            <c:spPr>
              <a:noFill/>
              <a:ln w="22225">
                <a:noFill/>
              </a:ln>
              <a:effectLst/>
            </c:spPr>
            <c:txPr>
              <a:bodyPr wrap="square" lIns="38100" tIns="19050" rIns="38100" bIns="19050" anchor="ctr">
                <a:spAutoFit/>
              </a:bodyPr>
              <a:lstStyle/>
              <a:p>
                <a:pPr>
                  <a:defRPr sz="950" b="1">
                    <a:solidFill>
                      <a:schemeClr val="bg2">
                        <a:lumMod val="25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'Fig4'!$B$5:$L$5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'Fig4'!$B$6:$L$6</c:f>
              <c:numCache>
                <c:formatCode>_("$"* #,##0_);_("$"* \(#,##0\);_("$"* "-"??_);_(@_)</c:formatCode>
                <c:ptCount val="11"/>
                <c:pt idx="0">
                  <c:v>21205</c:v>
                </c:pt>
                <c:pt idx="1">
                  <c:v>24480</c:v>
                </c:pt>
                <c:pt idx="2">
                  <c:v>23872</c:v>
                </c:pt>
                <c:pt idx="3">
                  <c:v>22481</c:v>
                </c:pt>
                <c:pt idx="4">
                  <c:v>21826</c:v>
                </c:pt>
                <c:pt idx="5">
                  <c:v>22356</c:v>
                </c:pt>
                <c:pt idx="6">
                  <c:v>21863</c:v>
                </c:pt>
                <c:pt idx="7">
                  <c:v>21714</c:v>
                </c:pt>
                <c:pt idx="8">
                  <c:v>21618</c:v>
                </c:pt>
                <c:pt idx="9">
                  <c:v>21860</c:v>
                </c:pt>
                <c:pt idx="10">
                  <c:v>21857</c:v>
                </c:pt>
              </c:numCache>
            </c:numRef>
          </c:val>
        </c:ser>
        <c:dLbls>
          <c:showLegendKey val="0"/>
          <c:showVal val="0"/>
          <c:showCatName val="0"/>
          <c:showSerName val="0"/>
          <c:showPercent val="0"/>
          <c:showBubbleSize val="0"/>
        </c:dLbls>
        <c:gapWidth val="90"/>
        <c:axId val="370059128"/>
        <c:axId val="370057560"/>
        <c:extLst>
          <c:ext xmlns:c15="http://schemas.microsoft.com/office/drawing/2012/chart" uri="{02D57815-91ED-43cb-92C2-25804820EDAC}">
            <c15:filteredBarSeries>
              <c15:ser>
                <c:idx val="0"/>
                <c:order val="0"/>
                <c:tx>
                  <c:strRef>
                    <c:extLst>
                      <c:ext uri="{02D57815-91ED-43cb-92C2-25804820EDAC}">
                        <c15:formulaRef>
                          <c15:sqref>'Fig4'!$A$5</c15:sqref>
                        </c15:formulaRef>
                      </c:ext>
                    </c:extLst>
                    <c:strCache>
                      <c:ptCount val="1"/>
                      <c:pt idx="0">
                        <c:v>Fiscal year ending</c:v>
                      </c:pt>
                    </c:strCache>
                  </c:strRef>
                </c:tx>
                <c:spPr>
                  <a:solidFill>
                    <a:srgbClr val="F26522"/>
                  </a:solidFill>
                </c:spPr>
                <c:invertIfNegative val="0"/>
                <c:dLbls>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txPr>
                    <a:bodyPr wrap="square" lIns="38100" tIns="19050" rIns="38100" bIns="19050" anchor="ctr">
                      <a:spAutoFit/>
                    </a:bodyPr>
                    <a:lstStyle/>
                    <a:p>
                      <a:pPr>
                        <a:defRPr sz="1000" b="0"/>
                      </a:pPr>
                      <a:endParaRPr lang="en-US"/>
                    </a:p>
                  </c:txPr>
                  <c:showLegendKey val="0"/>
                  <c:showVal val="1"/>
                  <c:showCatName val="0"/>
                  <c:showSerName val="0"/>
                  <c:showPercent val="0"/>
                  <c:showBubbleSize val="0"/>
                  <c:showLeaderLines val="0"/>
                  <c:extLst>
                    <c:ext uri="{CE6537A1-D6FC-4f65-9D91-7224C49458BB}">
                      <c15:showLeaderLines val="1"/>
                    </c:ext>
                  </c:extLst>
                </c:dLbls>
                <c:cat>
                  <c:numRef>
                    <c:extLst>
                      <c:ext uri="{02D57815-91ED-43cb-92C2-25804820EDAC}">
                        <c15:formulaRef>
                          <c15:sqref>'Fig4'!$B$5:$L$5</c15:sqref>
                        </c15:formulaRef>
                      </c:ext>
                    </c:extLst>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uri="{02D57815-91ED-43cb-92C2-25804820EDAC}">
                        <c15:formulaRef>
                          <c15:sqref>'Fig4'!$B$5:$J$5</c15:sqref>
                        </c15:formulaRef>
                      </c:ext>
                    </c:extLst>
                    <c:numCache>
                      <c:formatCode>General</c:formatCode>
                      <c:ptCount val="9"/>
                      <c:pt idx="0">
                        <c:v>2010</c:v>
                      </c:pt>
                      <c:pt idx="1">
                        <c:v>2011</c:v>
                      </c:pt>
                      <c:pt idx="2">
                        <c:v>2012</c:v>
                      </c:pt>
                      <c:pt idx="3">
                        <c:v>2013</c:v>
                      </c:pt>
                      <c:pt idx="4">
                        <c:v>2014</c:v>
                      </c:pt>
                      <c:pt idx="5">
                        <c:v>2015</c:v>
                      </c:pt>
                      <c:pt idx="6">
                        <c:v>2016</c:v>
                      </c:pt>
                      <c:pt idx="7">
                        <c:v>2017</c:v>
                      </c:pt>
                      <c:pt idx="8">
                        <c:v>2018</c:v>
                      </c:pt>
                    </c:numCache>
                  </c:numRef>
                </c:val>
              </c15:ser>
            </c15:filteredBarSeries>
          </c:ext>
        </c:extLst>
      </c:barChart>
      <c:catAx>
        <c:axId val="370059128"/>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en-US" sz="1100"/>
                  <a:t>Fiscal Year Ending</a:t>
                </a:r>
              </a:p>
            </c:rich>
          </c:tx>
          <c:layout>
            <c:manualLayout>
              <c:xMode val="edge"/>
              <c:yMode val="edge"/>
              <c:x val="0.47341336604281248"/>
              <c:y val="0.93831518036989559"/>
            </c:manualLayout>
          </c:layout>
          <c:overlay val="0"/>
          <c:spPr>
            <a:noFill/>
            <a:ln w="25373">
              <a:noFill/>
            </a:ln>
          </c:spPr>
        </c:title>
        <c:numFmt formatCode="General" sourceLinked="0"/>
        <c:majorTickMark val="none"/>
        <c:minorTickMark val="none"/>
        <c:tickLblPos val="nextTo"/>
        <c:spPr>
          <a:ln w="3172">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0057560"/>
        <c:crosses val="autoZero"/>
        <c:auto val="1"/>
        <c:lblAlgn val="ctr"/>
        <c:lblOffset val="100"/>
        <c:tickLblSkip val="1"/>
        <c:tickMarkSkip val="1"/>
        <c:noMultiLvlLbl val="0"/>
      </c:catAx>
      <c:valAx>
        <c:axId val="370057560"/>
        <c:scaling>
          <c:orientation val="minMax"/>
          <c:max val="30000"/>
        </c:scaling>
        <c:delete val="0"/>
        <c:axPos val="l"/>
        <c:majorGridlines>
          <c:spPr>
            <a:ln w="3172">
              <a:solidFill>
                <a:schemeClr val="bg1">
                  <a:lumMod val="75000"/>
                </a:schemeClr>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sz="1100"/>
                  <a:t>Dollars per FTE</a:t>
                </a:r>
              </a:p>
            </c:rich>
          </c:tx>
          <c:layout>
            <c:manualLayout>
              <c:xMode val="edge"/>
              <c:yMode val="edge"/>
              <c:x val="6.1728395061728392E-3"/>
              <c:y val="0.29470197306417778"/>
            </c:manualLayout>
          </c:layout>
          <c:overlay val="0"/>
          <c:spPr>
            <a:noFill/>
            <a:ln w="25373">
              <a:noFill/>
            </a:ln>
          </c:spPr>
        </c:title>
        <c:numFmt formatCode="\$#,##0" sourceLinked="0"/>
        <c:majorTickMark val="none"/>
        <c:minorTickMark val="none"/>
        <c:tickLblPos val="nextTo"/>
        <c:spPr>
          <a:ln w="3172">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0059128"/>
        <c:crossesAt val="1"/>
        <c:crossBetween val="between"/>
        <c:majorUnit val="50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3172">
          <a:solidFill>
            <a:srgbClr val="000000"/>
          </a:solidFill>
          <a:prstDash val="solid"/>
        </a:ln>
      </c:spPr>
    </c:plotArea>
    <c:plotVisOnly val="1"/>
    <c:dispBlanksAs val="gap"/>
    <c:showDLblsOverMax val="0"/>
  </c:chart>
  <c:spPr>
    <a:solidFill>
      <a:schemeClr val="bg1"/>
    </a:solidFill>
    <a:ln>
      <a:noFill/>
    </a:ln>
  </c:spPr>
  <c:txPr>
    <a:bodyPr/>
    <a:lstStyle/>
    <a:p>
      <a:pPr>
        <a:defRPr sz="1199"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178007770862703"/>
          <c:y val="3.3898305084745811E-2"/>
          <c:w val="0.85935202695732904"/>
          <c:h val="0.82174358413531645"/>
        </c:manualLayout>
      </c:layout>
      <c:barChart>
        <c:barDir val="col"/>
        <c:grouping val="clustered"/>
        <c:varyColors val="0"/>
        <c:ser>
          <c:idx val="0"/>
          <c:order val="0"/>
          <c:tx>
            <c:strRef>
              <c:f>'Fig5'!$B$6</c:f>
              <c:strCache>
                <c:ptCount val="1"/>
                <c:pt idx="0">
                  <c:v>Total Revenue</c:v>
                </c:pt>
              </c:strCache>
            </c:strRef>
          </c:tx>
          <c:spPr>
            <a:solidFill>
              <a:srgbClr val="993365"/>
            </a:solidFill>
            <a:ln w="3172">
              <a:noFill/>
              <a:prstDash val="solid"/>
            </a:ln>
          </c:spPr>
          <c:invertIfNegative val="0"/>
          <c:dLbls>
            <c:dLbl>
              <c:idx val="0"/>
              <c:layout>
                <c:manualLayout>
                  <c:x val="0"/>
                  <c:y val="3.5940993486925244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4.2844901456726651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3668122270742356E-3"/>
                  <c:y val="4.2844901456726651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3668122270742356E-3"/>
                  <c:y val="0"/>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4.4084645669291338E-3"/>
                  <c:y val="1.7085885097696122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746109359456511E-3"/>
                  <c:y val="1.3035973082497162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5.37095363079615E-3"/>
                  <c:y val="3.9386482939632542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1.8681818948220336E-4"/>
                  <c:y val="-6.607526931349506E-4"/>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8.2292176004766001E-4"/>
                  <c:y val="2.1081684836288784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4.1129227154946342E-4"/>
                  <c:y val="3.3711495324514684E-4"/>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8.4191831481450255E-5"/>
                  <c:y val="-7.4992384451357409E-4"/>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19050" cap="rnd">
                <a:noFill/>
              </a:ln>
            </c:spPr>
            <c:txPr>
              <a:bodyPr vertOverflow="overflow" horzOverflow="overflow"/>
              <a:lstStyle/>
              <a:p>
                <a:pPr>
                  <a:defRPr sz="950" b="1" i="0" u="none" strike="noStrike" baseline="0">
                    <a:solidFill>
                      <a:schemeClr val="bg2">
                        <a:lumMod val="25000"/>
                      </a:schemeClr>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'Fig5'!$C$5:$M$5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'Fig5'!$C$6:$M$6</c:f>
              <c:numCache>
                <c:formatCode>General</c:formatCode>
                <c:ptCount val="11"/>
                <c:pt idx="0">
                  <c:v>115680</c:v>
                </c:pt>
                <c:pt idx="1">
                  <c:v>120916</c:v>
                </c:pt>
                <c:pt idx="2">
                  <c:v>126566</c:v>
                </c:pt>
                <c:pt idx="3">
                  <c:v>130329</c:v>
                </c:pt>
                <c:pt idx="4">
                  <c:v>123845</c:v>
                </c:pt>
                <c:pt idx="5" formatCode="#,##0">
                  <c:v>122332</c:v>
                </c:pt>
                <c:pt idx="6">
                  <c:v>126489</c:v>
                </c:pt>
                <c:pt idx="7">
                  <c:v>131211</c:v>
                </c:pt>
                <c:pt idx="8">
                  <c:v>135995</c:v>
                </c:pt>
                <c:pt idx="9">
                  <c:v>135628</c:v>
                </c:pt>
                <c:pt idx="10" formatCode="_(* #,##0_);_(* \(#,##0\);_(* &quot;-&quot;_);_(@_)">
                  <c:v>131050</c:v>
                </c:pt>
              </c:numCache>
            </c:numRef>
          </c:val>
        </c:ser>
        <c:dLbls>
          <c:showLegendKey val="0"/>
          <c:showVal val="1"/>
          <c:showCatName val="0"/>
          <c:showSerName val="0"/>
          <c:showPercent val="0"/>
          <c:showBubbleSize val="0"/>
        </c:dLbls>
        <c:gapWidth val="90"/>
        <c:axId val="372382840"/>
        <c:axId val="372380096"/>
      </c:barChart>
      <c:catAx>
        <c:axId val="372382840"/>
        <c:scaling>
          <c:orientation val="minMax"/>
        </c:scaling>
        <c:delete val="0"/>
        <c:axPos val="b"/>
        <c:title>
          <c:tx>
            <c:rich>
              <a:bodyPr/>
              <a:lstStyle/>
              <a:p>
                <a:pPr>
                  <a:defRPr sz="1050" b="1" i="0" u="none" strike="noStrike" baseline="0">
                    <a:solidFill>
                      <a:srgbClr val="000000"/>
                    </a:solidFill>
                    <a:latin typeface="Arial"/>
                    <a:ea typeface="Arial"/>
                    <a:cs typeface="Arial"/>
                  </a:defRPr>
                </a:pPr>
                <a:r>
                  <a:rPr lang="en-US" sz="1050"/>
                  <a:t>Fiscal Year Ending</a:t>
                </a:r>
              </a:p>
            </c:rich>
          </c:tx>
          <c:layout>
            <c:manualLayout>
              <c:xMode val="edge"/>
              <c:yMode val="edge"/>
              <c:x val="0.47512864493997792"/>
              <c:y val="0.92881355932203358"/>
            </c:manualLayout>
          </c:layout>
          <c:overlay val="0"/>
          <c:spPr>
            <a:noFill/>
            <a:ln w="25377">
              <a:noFill/>
            </a:ln>
          </c:spPr>
        </c:title>
        <c:numFmt formatCode="General" sourceLinked="1"/>
        <c:majorTickMark val="none"/>
        <c:minorTickMark val="none"/>
        <c:tickLblPos val="nextTo"/>
        <c:spPr>
          <a:ln w="3172">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2380096"/>
        <c:crosses val="autoZero"/>
        <c:auto val="1"/>
        <c:lblAlgn val="ctr"/>
        <c:lblOffset val="100"/>
        <c:tickLblSkip val="1"/>
        <c:tickMarkSkip val="1"/>
        <c:noMultiLvlLbl val="0"/>
      </c:catAx>
      <c:valAx>
        <c:axId val="372380096"/>
        <c:scaling>
          <c:orientation val="minMax"/>
          <c:max val="150000"/>
        </c:scaling>
        <c:delete val="0"/>
        <c:axPos val="l"/>
        <c:majorGridlines>
          <c:spPr>
            <a:ln w="3172">
              <a:solidFill>
                <a:schemeClr val="bg1">
                  <a:lumMod val="75000"/>
                </a:schemeClr>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sz="1050"/>
                  <a:t>Dollars per FTE</a:t>
                </a:r>
              </a:p>
            </c:rich>
          </c:tx>
          <c:layout>
            <c:manualLayout>
              <c:xMode val="edge"/>
              <c:yMode val="edge"/>
              <c:x val="1.6666666666666666E-2"/>
              <c:y val="0.29152540828229806"/>
            </c:manualLayout>
          </c:layout>
          <c:overlay val="0"/>
          <c:spPr>
            <a:noFill/>
            <a:ln w="25377">
              <a:noFill/>
            </a:ln>
          </c:spPr>
        </c:title>
        <c:numFmt formatCode="\$#,##0" sourceLinked="0"/>
        <c:majorTickMark val="none"/>
        <c:minorTickMark val="none"/>
        <c:tickLblPos val="nextTo"/>
        <c:spPr>
          <a:ln w="3172">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2382840"/>
        <c:crosses val="autoZero"/>
        <c:crossBetween val="between"/>
        <c:majorUnit val="300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3172">
          <a:solidFill>
            <a:srgbClr val="000000"/>
          </a:solidFill>
          <a:prstDash val="solid"/>
        </a:ln>
      </c:spPr>
    </c:plotArea>
    <c:plotVisOnly val="1"/>
    <c:dispBlanksAs val="gap"/>
    <c:showDLblsOverMax val="0"/>
  </c:chart>
  <c:spPr>
    <a:solidFill>
      <a:schemeClr val="bg1"/>
    </a:solidFill>
    <a:ln>
      <a:noFill/>
    </a:ln>
  </c:spPr>
  <c:txPr>
    <a:bodyPr/>
    <a:lstStyle/>
    <a:p>
      <a:pPr>
        <a:defRPr sz="1199" b="1"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267969281617574"/>
          <c:y val="6.9078083989501313E-2"/>
          <c:w val="0.86255546602457656"/>
          <c:h val="0.78293767905325751"/>
        </c:manualLayout>
      </c:layout>
      <c:lineChart>
        <c:grouping val="standard"/>
        <c:varyColors val="0"/>
        <c:ser>
          <c:idx val="0"/>
          <c:order val="0"/>
          <c:tx>
            <c:strRef>
              <c:f>'Fig6'!$B$6</c:f>
              <c:strCache>
                <c:ptCount val="1"/>
                <c:pt idx="0">
                  <c:v>Basic Science</c:v>
                </c:pt>
              </c:strCache>
            </c:strRef>
          </c:tx>
          <c:spPr>
            <a:ln w="50800">
              <a:solidFill>
                <a:srgbClr val="993365"/>
              </a:solidFill>
              <a:prstDash val="solid"/>
            </a:ln>
          </c:spPr>
          <c:marker>
            <c:symbol val="circle"/>
            <c:size val="8"/>
            <c:spPr>
              <a:solidFill>
                <a:srgbClr val="993365"/>
              </a:solidFill>
              <a:ln>
                <a:noFill/>
                <a:prstDash val="solid"/>
              </a:ln>
            </c:spPr>
          </c:marker>
          <c:dLbls>
            <c:numFmt formatCode="\$#,##0" sourceLinked="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25415">
                <a:noFill/>
              </a:ln>
            </c:spPr>
            <c:txPr>
              <a:bodyPr/>
              <a:lstStyle/>
              <a:p>
                <a:pPr>
                  <a:defRPr sz="9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'Fig6'!$C$5:$M$5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'Fig6'!$C$6:$M$6</c:f>
              <c:numCache>
                <c:formatCode>General</c:formatCode>
                <c:ptCount val="11"/>
                <c:pt idx="0">
                  <c:v>5833</c:v>
                </c:pt>
                <c:pt idx="1">
                  <c:v>5741</c:v>
                </c:pt>
                <c:pt idx="2">
                  <c:v>5637</c:v>
                </c:pt>
                <c:pt idx="3">
                  <c:v>5756</c:v>
                </c:pt>
                <c:pt idx="4">
                  <c:v>5787</c:v>
                </c:pt>
                <c:pt idx="5">
                  <c:v>5778</c:v>
                </c:pt>
                <c:pt idx="6">
                  <c:v>5841</c:v>
                </c:pt>
                <c:pt idx="7">
                  <c:v>6575</c:v>
                </c:pt>
                <c:pt idx="8">
                  <c:v>6007</c:v>
                </c:pt>
                <c:pt idx="9">
                  <c:v>5959</c:v>
                </c:pt>
                <c:pt idx="10">
                  <c:v>5977</c:v>
                </c:pt>
              </c:numCache>
            </c:numRef>
          </c:val>
          <c:smooth val="0"/>
        </c:ser>
        <c:ser>
          <c:idx val="1"/>
          <c:order val="1"/>
          <c:tx>
            <c:strRef>
              <c:f>'Fig6'!$B$7</c:f>
              <c:strCache>
                <c:ptCount val="1"/>
                <c:pt idx="0">
                  <c:v>Clinical Science and Other</c:v>
                </c:pt>
              </c:strCache>
            </c:strRef>
          </c:tx>
          <c:spPr>
            <a:ln w="44450">
              <a:solidFill>
                <a:srgbClr val="009999"/>
              </a:solidFill>
              <a:prstDash val="solid"/>
            </a:ln>
          </c:spPr>
          <c:marker>
            <c:symbol val="circle"/>
            <c:size val="8"/>
            <c:spPr>
              <a:solidFill>
                <a:srgbClr val="009999"/>
              </a:solidFill>
              <a:ln>
                <a:noFill/>
              </a:ln>
            </c:spPr>
          </c:marker>
          <c:dLbls>
            <c:dLbl>
              <c:idx val="0"/>
              <c:layout>
                <c:manualLayout>
                  <c:x val="-4.5555506810741594E-2"/>
                  <c:y val="3.416104906747000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4.8898996682292098E-2"/>
                  <c:y val="3.601503581539160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4.1604188681501765E-2"/>
                  <c:y val="3.69512419667908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4.1300179545625822E-2"/>
                  <c:y val="4.450116102733050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3.85646420615538E-2"/>
                  <c:y val="3.874130188500745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2.712277189260261E-2"/>
                  <c:y val="3.1188194127491197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25415">
                <a:noFill/>
              </a:ln>
            </c:spPr>
            <c:txPr>
              <a:bodyPr/>
              <a:lstStyle/>
              <a:p>
                <a:pPr>
                  <a:defRPr sz="900" b="1" i="0" u="none" strike="noStrike" baseline="0">
                    <a:solidFill>
                      <a:srgbClr val="000000"/>
                    </a:solidFill>
                    <a:latin typeface="Arial"/>
                    <a:ea typeface="Arial"/>
                    <a:cs typeface="Aria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'Fig6'!$C$5:$M$5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'Fig6'!$C$7:$M$7</c:f>
              <c:numCache>
                <c:formatCode>General</c:formatCode>
                <c:ptCount val="11"/>
                <c:pt idx="0">
                  <c:v>24538</c:v>
                </c:pt>
                <c:pt idx="1">
                  <c:v>25514</c:v>
                </c:pt>
                <c:pt idx="2">
                  <c:v>26392</c:v>
                </c:pt>
                <c:pt idx="3">
                  <c:v>27241</c:v>
                </c:pt>
                <c:pt idx="4">
                  <c:v>28493</c:v>
                </c:pt>
                <c:pt idx="5">
                  <c:v>28636</c:v>
                </c:pt>
                <c:pt idx="6">
                  <c:v>29586</c:v>
                </c:pt>
                <c:pt idx="7">
                  <c:v>29598</c:v>
                </c:pt>
                <c:pt idx="8">
                  <c:v>30247</c:v>
                </c:pt>
                <c:pt idx="9">
                  <c:v>30204</c:v>
                </c:pt>
                <c:pt idx="10">
                  <c:v>30034</c:v>
                </c:pt>
              </c:numCache>
            </c:numRef>
          </c:val>
          <c:smooth val="0"/>
        </c:ser>
        <c:ser>
          <c:idx val="2"/>
          <c:order val="2"/>
          <c:tx>
            <c:strRef>
              <c:f>'Fig6'!$B$8</c:f>
              <c:strCache>
                <c:ptCount val="1"/>
                <c:pt idx="0">
                  <c:v>Total Education Expenditures</c:v>
                </c:pt>
              </c:strCache>
            </c:strRef>
          </c:tx>
          <c:spPr>
            <a:ln w="69850" cmpd="dbl">
              <a:solidFill>
                <a:sysClr val="windowText" lastClr="000000">
                  <a:lumMod val="65000"/>
                  <a:lumOff val="35000"/>
                </a:sysClr>
              </a:solidFill>
              <a:prstDash val="solid"/>
            </a:ln>
          </c:spPr>
          <c:marker>
            <c:symbol val="none"/>
          </c:marker>
          <c:dLbls>
            <c:numFmt formatCode="\$#,##0" sourceLinked="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25415">
                <a:noFill/>
              </a:ln>
            </c:spPr>
            <c:txPr>
              <a:bodyPr/>
              <a:lstStyle/>
              <a:p>
                <a:pPr>
                  <a:defRPr sz="9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'Fig6'!$C$5:$M$5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'Fig6'!$C$8:$M$8</c:f>
              <c:numCache>
                <c:formatCode>General</c:formatCode>
                <c:ptCount val="11"/>
                <c:pt idx="0">
                  <c:v>30165</c:v>
                </c:pt>
                <c:pt idx="1">
                  <c:v>31255</c:v>
                </c:pt>
                <c:pt idx="2">
                  <c:v>31799</c:v>
                </c:pt>
                <c:pt idx="3">
                  <c:v>32997</c:v>
                </c:pt>
                <c:pt idx="4">
                  <c:v>34121</c:v>
                </c:pt>
                <c:pt idx="5">
                  <c:v>34288</c:v>
                </c:pt>
                <c:pt idx="6">
                  <c:v>35426</c:v>
                </c:pt>
                <c:pt idx="7">
                  <c:v>36066</c:v>
                </c:pt>
                <c:pt idx="8">
                  <c:v>36044</c:v>
                </c:pt>
                <c:pt idx="9">
                  <c:v>36162</c:v>
                </c:pt>
                <c:pt idx="10">
                  <c:v>36011</c:v>
                </c:pt>
              </c:numCache>
            </c:numRef>
          </c:val>
          <c:smooth val="0"/>
        </c:ser>
        <c:dLbls>
          <c:showLegendKey val="0"/>
          <c:showVal val="1"/>
          <c:showCatName val="0"/>
          <c:showSerName val="0"/>
          <c:showPercent val="0"/>
          <c:showBubbleSize val="0"/>
        </c:dLbls>
        <c:marker val="1"/>
        <c:smooth val="0"/>
        <c:axId val="372382448"/>
        <c:axId val="372383232"/>
      </c:lineChart>
      <c:catAx>
        <c:axId val="37238244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b="1" i="0" strike="noStrike">
                    <a:solidFill>
                      <a:srgbClr val="000000"/>
                    </a:solidFill>
                    <a:latin typeface="Arial"/>
                    <a:cs typeface="Arial"/>
                  </a:rPr>
                  <a:t>Fiscal Year Ending</a:t>
                </a:r>
              </a:p>
            </c:rich>
          </c:tx>
          <c:layout>
            <c:manualLayout>
              <c:xMode val="edge"/>
              <c:yMode val="edge"/>
              <c:x val="0.48024309342736332"/>
              <c:y val="0.92315808766715657"/>
            </c:manualLayout>
          </c:layout>
          <c:overlay val="0"/>
          <c:spPr>
            <a:noFill/>
            <a:ln w="25415">
              <a:noFill/>
            </a:ln>
          </c:spPr>
        </c:title>
        <c:numFmt formatCode="General" sourceLinked="1"/>
        <c:majorTickMark val="none"/>
        <c:minorTickMark val="none"/>
        <c:tickLblPos val="nextTo"/>
        <c:spPr>
          <a:ln w="3177">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2383232"/>
        <c:crosses val="autoZero"/>
        <c:auto val="1"/>
        <c:lblAlgn val="ctr"/>
        <c:lblOffset val="100"/>
        <c:tickLblSkip val="1"/>
        <c:tickMarkSkip val="1"/>
        <c:noMultiLvlLbl val="0"/>
      </c:catAx>
      <c:valAx>
        <c:axId val="372383232"/>
        <c:scaling>
          <c:orientation val="minMax"/>
        </c:scaling>
        <c:delete val="0"/>
        <c:axPos val="l"/>
        <c:majorGridlines>
          <c:spPr>
            <a:ln w="3177">
              <a:solidFill>
                <a:schemeClr val="bg1">
                  <a:lumMod val="75000"/>
                </a:schemeClr>
              </a:solidFill>
              <a:prstDash val="solid"/>
            </a:ln>
          </c:spPr>
        </c:majorGridlines>
        <c:title>
          <c:tx>
            <c:rich>
              <a:bodyPr/>
              <a:lstStyle/>
              <a:p>
                <a:pPr>
                  <a:defRPr sz="1000"/>
                </a:pPr>
                <a:r>
                  <a:rPr lang="en-US" sz="1000"/>
                  <a:t>Dollars</a:t>
                </a:r>
                <a:r>
                  <a:rPr lang="en-US" sz="1000" baseline="0"/>
                  <a:t> per FTE</a:t>
                </a:r>
                <a:endParaRPr lang="en-US" sz="1000"/>
              </a:p>
            </c:rich>
          </c:tx>
          <c:layout>
            <c:manualLayout>
              <c:xMode val="edge"/>
              <c:yMode val="edge"/>
              <c:x val="1.2617867211043066E-2"/>
              <c:y val="0.39370672646194271"/>
            </c:manualLayout>
          </c:layout>
          <c:overlay val="0"/>
        </c:title>
        <c:numFmt formatCode="\$#,##0" sourceLinked="0"/>
        <c:majorTickMark val="none"/>
        <c:minorTickMark val="none"/>
        <c:tickLblPos val="nextTo"/>
        <c:spPr>
          <a:ln w="3177">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2382448"/>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3177">
          <a:solidFill>
            <a:srgbClr val="000000"/>
          </a:solidFill>
          <a:prstDash val="solid"/>
        </a:ln>
      </c:spPr>
    </c:plotArea>
    <c:legend>
      <c:legendPos val="r"/>
      <c:layout>
        <c:manualLayout>
          <c:xMode val="edge"/>
          <c:yMode val="edge"/>
          <c:x val="0.64450578971746175"/>
          <c:y val="0.4391046922308976"/>
          <c:w val="0.29411181998834585"/>
          <c:h val="0.1064145735776638"/>
        </c:manualLayout>
      </c:layout>
      <c:overlay val="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19050">
          <a:solidFill>
            <a:srgbClr val="A6A6A6"/>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a:noFill/>
    </a:ln>
  </c:spPr>
  <c:txPr>
    <a:bodyPr/>
    <a:lstStyle/>
    <a:p>
      <a:pPr>
        <a:defRPr sz="1751" b="1"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752667280226335"/>
          <c:y val="4.0064062773770184E-2"/>
          <c:w val="0.86381867850934213"/>
          <c:h val="0.79933154950733487"/>
        </c:manualLayout>
      </c:layout>
      <c:lineChart>
        <c:grouping val="standard"/>
        <c:varyColors val="0"/>
        <c:ser>
          <c:idx val="0"/>
          <c:order val="0"/>
          <c:tx>
            <c:strRef>
              <c:f>'Fig7'!$B$6</c:f>
              <c:strCache>
                <c:ptCount val="1"/>
                <c:pt idx="0">
                  <c:v>Mean</c:v>
                </c:pt>
              </c:strCache>
            </c:strRef>
          </c:tx>
          <c:spPr>
            <a:ln w="76200" cap="flat" cmpd="sng" algn="ctr">
              <a:solidFill>
                <a:srgbClr val="009999"/>
              </a:solidFill>
              <a:miter lim="800000"/>
            </a:ln>
            <a:effectLst/>
          </c:spPr>
          <c:marker>
            <c:symbol val="none"/>
          </c:marker>
          <c:dLbls>
            <c:dLbl>
              <c:idx val="8"/>
              <c:layout>
                <c:manualLayout>
                  <c:x val="-4.0222634508348704E-2"/>
                  <c:y val="2.372685185185176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7.1053356092726176E-3"/>
                  <c:y val="-1.7939814814814901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quot;$&quot;#,##0" sourceLinked="0"/>
            <c:spPr>
              <a:gradFill>
                <a:gsLst>
                  <a:gs pos="0">
                    <a:srgbClr val="A5A5A5">
                      <a:lumMod val="0"/>
                      <a:lumOff val="100000"/>
                    </a:srgbClr>
                  </a:gs>
                  <a:gs pos="35000">
                    <a:srgbClr val="A5A5A5">
                      <a:lumMod val="0"/>
                      <a:lumOff val="100000"/>
                    </a:srgbClr>
                  </a:gs>
                  <a:gs pos="100000">
                    <a:srgbClr val="A5A5A5">
                      <a:lumMod val="100000"/>
                    </a:srgbClr>
                  </a:gs>
                </a:gsLst>
                <a:path path="circle">
                  <a:fillToRect l="50000" t="-80000" r="50000" b="180000"/>
                </a:path>
              </a:gra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'Fig7'!$C$5:$M$5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'Fig7'!$C$6:$M$6</c:f>
              <c:numCache>
                <c:formatCode>General</c:formatCode>
                <c:ptCount val="11"/>
                <c:pt idx="0">
                  <c:v>3042359</c:v>
                </c:pt>
                <c:pt idx="1">
                  <c:v>3065870</c:v>
                </c:pt>
                <c:pt idx="2">
                  <c:v>5681055</c:v>
                </c:pt>
                <c:pt idx="3">
                  <c:v>5653306</c:v>
                </c:pt>
                <c:pt idx="4">
                  <c:v>2909446</c:v>
                </c:pt>
                <c:pt idx="5" formatCode="#,##0">
                  <c:v>3355712</c:v>
                </c:pt>
                <c:pt idx="6">
                  <c:v>1562498</c:v>
                </c:pt>
                <c:pt idx="7">
                  <c:v>2325909</c:v>
                </c:pt>
                <c:pt idx="8">
                  <c:v>4165355</c:v>
                </c:pt>
                <c:pt idx="9">
                  <c:v>3315610</c:v>
                </c:pt>
                <c:pt idx="10">
                  <c:v>2196681</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372385192"/>
        <c:axId val="372383624"/>
      </c:lineChart>
      <c:catAx>
        <c:axId val="372385192"/>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Fiscal Year Ending</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2383624"/>
        <c:crosses val="autoZero"/>
        <c:auto val="1"/>
        <c:lblAlgn val="ctr"/>
        <c:lblOffset val="100"/>
        <c:noMultiLvlLbl val="0"/>
      </c:catAx>
      <c:valAx>
        <c:axId val="372383624"/>
        <c:scaling>
          <c:orientation val="minMax"/>
          <c:max val="600000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Average Dollars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2385192"/>
        <c:crosses val="autoZero"/>
        <c:crossBetween val="between"/>
        <c:majorUnit val="1000000"/>
      </c:valAx>
      <c:spPr>
        <a:gradFill flip="none" rotWithShape="1">
          <a:gsLst>
            <a:gs pos="0">
              <a:srgbClr val="A5A5A5">
                <a:lumMod val="0"/>
                <a:lumOff val="100000"/>
              </a:srgbClr>
            </a:gs>
            <a:gs pos="35000">
              <a:srgbClr val="A5A5A5">
                <a:lumMod val="0"/>
                <a:lumOff val="100000"/>
              </a:srgbClr>
            </a:gs>
            <a:gs pos="100000">
              <a:srgbClr val="A5A5A5">
                <a:lumMod val="100000"/>
              </a:srgbClr>
            </a:gs>
          </a:gsLst>
          <a:path path="circle">
            <a:fillToRect l="50000" t="-80000" r="50000" b="180000"/>
          </a:path>
          <a:tileRect/>
        </a:gradFill>
        <a:ln>
          <a:noFill/>
        </a:ln>
        <a:effectLst/>
      </c:spPr>
    </c:plotArea>
    <c:plotVisOnly val="1"/>
    <c:dispBlanksAs val="gap"/>
    <c:showDLblsOverMax val="0"/>
  </c:chart>
  <c:spPr>
    <a:solidFill>
      <a:sysClr val="window" lastClr="FFFFFF"/>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550151975683892"/>
          <c:y val="5.9818738968294018E-2"/>
          <c:w val="0.86255546602457656"/>
          <c:h val="0.78293767905325751"/>
        </c:manualLayout>
      </c:layout>
      <c:lineChart>
        <c:grouping val="standard"/>
        <c:varyColors val="0"/>
        <c:ser>
          <c:idx val="0"/>
          <c:order val="0"/>
          <c:tx>
            <c:strRef>
              <c:f>'Fig8'!$B$6</c:f>
              <c:strCache>
                <c:ptCount val="1"/>
                <c:pt idx="0">
                  <c:v>Total</c:v>
                </c:pt>
              </c:strCache>
            </c:strRef>
          </c:tx>
          <c:spPr>
            <a:ln w="76200" cmpd="dbl">
              <a:solidFill>
                <a:srgbClr val="E7E6E6">
                  <a:lumMod val="50000"/>
                </a:srgbClr>
              </a:solidFill>
              <a:prstDash val="solid"/>
            </a:ln>
          </c:spPr>
          <c:marker>
            <c:symbol val="none"/>
          </c:marker>
          <c:dLbls>
            <c:numFmt formatCode="\$#,##0" sourceLinked="0"/>
            <c:spPr>
              <a:noFill/>
              <a:ln w="25415">
                <a:noFill/>
              </a:ln>
            </c:spPr>
            <c:txPr>
              <a:bodyPr/>
              <a:lstStyle/>
              <a:p>
                <a:pPr>
                  <a:defRPr sz="9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'Fig8'!$C$5:$M$5</c15:sqref>
                  </c15:fullRef>
                </c:ext>
              </c:extLst>
              <c:f>'Fig8'!$D$5:$M$5</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extLst>
                <c:ext xmlns:c15="http://schemas.microsoft.com/office/drawing/2012/chart" uri="{02D57815-91ED-43cb-92C2-25804820EDAC}">
                  <c15:fullRef>
                    <c15:sqref>'Fig8'!$C$6:$M$6</c15:sqref>
                  </c15:fullRef>
                </c:ext>
              </c:extLst>
              <c:f>'Fig8'!$D$6:$M$6</c:f>
              <c:numCache>
                <c:formatCode>General</c:formatCode>
                <c:ptCount val="10"/>
                <c:pt idx="0">
                  <c:v>111613</c:v>
                </c:pt>
                <c:pt idx="1">
                  <c:v>117959</c:v>
                </c:pt>
                <c:pt idx="2">
                  <c:v>120248</c:v>
                </c:pt>
                <c:pt idx="3">
                  <c:v>117425</c:v>
                </c:pt>
                <c:pt idx="4">
                  <c:v>118778</c:v>
                </c:pt>
                <c:pt idx="5">
                  <c:v>119160</c:v>
                </c:pt>
                <c:pt idx="6">
                  <c:v>124487</c:v>
                </c:pt>
                <c:pt idx="7">
                  <c:v>128535</c:v>
                </c:pt>
                <c:pt idx="8">
                  <c:v>129549</c:v>
                </c:pt>
                <c:pt idx="9">
                  <c:v>124258</c:v>
                </c:pt>
              </c:numCache>
            </c:numRef>
          </c:val>
          <c:smooth val="0"/>
        </c:ser>
        <c:ser>
          <c:idx val="1"/>
          <c:order val="1"/>
          <c:tx>
            <c:strRef>
              <c:f>'Fig8'!$B$7</c:f>
              <c:strCache>
                <c:ptCount val="1"/>
                <c:pt idx="0">
                  <c:v>Excluding Research</c:v>
                </c:pt>
              </c:strCache>
            </c:strRef>
          </c:tx>
          <c:spPr>
            <a:ln w="53975">
              <a:solidFill>
                <a:srgbClr val="009999"/>
              </a:solidFill>
              <a:prstDash val="solid"/>
            </a:ln>
          </c:spPr>
          <c:marker>
            <c:symbol val="circle"/>
            <c:size val="9"/>
            <c:spPr>
              <a:solidFill>
                <a:srgbClr val="009999"/>
              </a:solidFill>
              <a:ln>
                <a:solidFill>
                  <a:srgbClr val="009999"/>
                </a:solidFill>
              </a:ln>
            </c:spPr>
          </c:marker>
          <c:dLbls>
            <c:numFmt formatCode="\$#,##0" sourceLinked="0"/>
            <c:spPr>
              <a:noFill/>
              <a:ln w="25415">
                <a:noFill/>
              </a:ln>
            </c:spPr>
            <c:txPr>
              <a:bodyPr/>
              <a:lstStyle/>
              <a:p>
                <a:pPr>
                  <a:defRPr sz="9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'Fig8'!$C$5:$M$5</c15:sqref>
                  </c15:fullRef>
                </c:ext>
              </c:extLst>
              <c:f>'Fig8'!$D$5:$M$5</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extLst>
                <c:ext xmlns:c15="http://schemas.microsoft.com/office/drawing/2012/chart" uri="{02D57815-91ED-43cb-92C2-25804820EDAC}">
                  <c15:fullRef>
                    <c15:sqref>'Fig8'!$C$7:$M$7</c15:sqref>
                  </c15:fullRef>
                </c:ext>
              </c:extLst>
              <c:f>'Fig8'!$D$7:$M$7</c:f>
              <c:numCache>
                <c:formatCode>General</c:formatCode>
                <c:ptCount val="10"/>
                <c:pt idx="0">
                  <c:v>98786</c:v>
                </c:pt>
                <c:pt idx="1">
                  <c:v>105962</c:v>
                </c:pt>
                <c:pt idx="2">
                  <c:v>108596</c:v>
                </c:pt>
                <c:pt idx="3">
                  <c:v>106187</c:v>
                </c:pt>
                <c:pt idx="4">
                  <c:v>107606</c:v>
                </c:pt>
                <c:pt idx="5">
                  <c:v>107892</c:v>
                </c:pt>
                <c:pt idx="6">
                  <c:v>113070</c:v>
                </c:pt>
                <c:pt idx="7">
                  <c:v>117119</c:v>
                </c:pt>
                <c:pt idx="8">
                  <c:v>118124</c:v>
                </c:pt>
                <c:pt idx="9">
                  <c:v>113054</c:v>
                </c:pt>
              </c:numCache>
            </c:numRef>
          </c:val>
          <c:smooth val="0"/>
        </c:ser>
        <c:ser>
          <c:idx val="2"/>
          <c:order val="2"/>
          <c:tx>
            <c:strRef>
              <c:f>'Fig8'!$B$8</c:f>
              <c:strCache>
                <c:ptCount val="1"/>
                <c:pt idx="0">
                  <c:v>Excluding Research and Faculty Practice</c:v>
                </c:pt>
              </c:strCache>
            </c:strRef>
          </c:tx>
          <c:spPr>
            <a:ln w="53975">
              <a:solidFill>
                <a:srgbClr val="993365"/>
              </a:solidFill>
              <a:prstDash val="solid"/>
            </a:ln>
          </c:spPr>
          <c:marker>
            <c:symbol val="circle"/>
            <c:size val="9"/>
            <c:spPr>
              <a:solidFill>
                <a:srgbClr val="993365"/>
              </a:solidFill>
              <a:ln>
                <a:solidFill>
                  <a:srgbClr val="993365"/>
                </a:solidFill>
                <a:prstDash val="solid"/>
              </a:ln>
            </c:spPr>
          </c:marker>
          <c:dLbls>
            <c:numFmt formatCode="\$#,##0" sourceLinked="0"/>
            <c:spPr>
              <a:noFill/>
              <a:ln w="25415">
                <a:noFill/>
              </a:ln>
            </c:spPr>
            <c:txPr>
              <a:bodyPr/>
              <a:lstStyle/>
              <a:p>
                <a:pPr>
                  <a:defRPr sz="900" b="1" i="0" u="none" strike="noStrike" baseline="0">
                    <a:solidFill>
                      <a:srgbClr val="000000"/>
                    </a:solidFill>
                    <a:latin typeface="Arial"/>
                    <a:ea typeface="Arial"/>
                    <a:cs typeface="Aria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'Fig8'!$C$5:$M$5</c15:sqref>
                  </c15:fullRef>
                </c:ext>
              </c:extLst>
              <c:f>'Fig8'!$D$5:$M$5</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extLst>
                <c:ext xmlns:c15="http://schemas.microsoft.com/office/drawing/2012/chart" uri="{02D57815-91ED-43cb-92C2-25804820EDAC}">
                  <c15:fullRef>
                    <c15:sqref>'Fig8'!$C$8:$M$8</c15:sqref>
                  </c15:fullRef>
                </c:ext>
              </c:extLst>
              <c:f>'Fig8'!$D$8:$M$8</c:f>
              <c:numCache>
                <c:formatCode>General</c:formatCode>
                <c:ptCount val="10"/>
                <c:pt idx="0">
                  <c:v>91402</c:v>
                </c:pt>
                <c:pt idx="1">
                  <c:v>98752</c:v>
                </c:pt>
                <c:pt idx="2">
                  <c:v>101261</c:v>
                </c:pt>
                <c:pt idx="3">
                  <c:v>98550</c:v>
                </c:pt>
                <c:pt idx="4">
                  <c:v>99966</c:v>
                </c:pt>
                <c:pt idx="5">
                  <c:v>99873</c:v>
                </c:pt>
                <c:pt idx="6">
                  <c:v>104698</c:v>
                </c:pt>
                <c:pt idx="7">
                  <c:v>108679</c:v>
                </c:pt>
                <c:pt idx="8">
                  <c:v>109912</c:v>
                </c:pt>
                <c:pt idx="9">
                  <c:v>105771</c:v>
                </c:pt>
              </c:numCache>
            </c:numRef>
          </c:val>
          <c:smooth val="0"/>
        </c:ser>
        <c:dLbls>
          <c:showLegendKey val="0"/>
          <c:showVal val="1"/>
          <c:showCatName val="0"/>
          <c:showSerName val="0"/>
          <c:showPercent val="0"/>
          <c:showBubbleSize val="0"/>
        </c:dLbls>
        <c:smooth val="0"/>
        <c:axId val="372380488"/>
        <c:axId val="372386368"/>
      </c:lineChart>
      <c:catAx>
        <c:axId val="37238048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Fiscal Year Ending</a:t>
                </a:r>
              </a:p>
            </c:rich>
          </c:tx>
          <c:layout>
            <c:manualLayout>
              <c:xMode val="edge"/>
              <c:yMode val="edge"/>
              <c:x val="0.48024309342736332"/>
              <c:y val="0.92315808766715657"/>
            </c:manualLayout>
          </c:layout>
          <c:overlay val="0"/>
          <c:spPr>
            <a:noFill/>
            <a:ln w="25415">
              <a:noFill/>
            </a:ln>
          </c:spPr>
        </c:title>
        <c:numFmt formatCode="General" sourceLinked="1"/>
        <c:majorTickMark val="none"/>
        <c:minorTickMark val="none"/>
        <c:tickLblPos val="nextTo"/>
        <c:spPr>
          <a:ln w="3177">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2386368"/>
        <c:crosses val="autoZero"/>
        <c:auto val="1"/>
        <c:lblAlgn val="ctr"/>
        <c:lblOffset val="100"/>
        <c:tickLblSkip val="1"/>
        <c:tickMarkSkip val="1"/>
        <c:noMultiLvlLbl val="0"/>
      </c:catAx>
      <c:valAx>
        <c:axId val="372386368"/>
        <c:scaling>
          <c:orientation val="minMax"/>
        </c:scaling>
        <c:delete val="0"/>
        <c:axPos val="l"/>
        <c:majorGridlines>
          <c:spPr>
            <a:ln w="3177">
              <a:solidFill>
                <a:schemeClr val="bg1">
                  <a:lumMod val="75000"/>
                </a:schemeClr>
              </a:solidFill>
              <a:prstDash val="solid"/>
            </a:ln>
          </c:spPr>
        </c:majorGridlines>
        <c:title>
          <c:tx>
            <c:rich>
              <a:bodyPr/>
              <a:lstStyle/>
              <a:p>
                <a:pPr>
                  <a:defRPr sz="1000"/>
                </a:pPr>
                <a:r>
                  <a:rPr lang="en-US"/>
                  <a:t>Average Dollars</a:t>
                </a:r>
              </a:p>
            </c:rich>
          </c:tx>
          <c:layout>
            <c:manualLayout>
              <c:xMode val="edge"/>
              <c:yMode val="edge"/>
              <c:x val="1.2617867211043066E-2"/>
              <c:y val="0.39370672646194271"/>
            </c:manualLayout>
          </c:layout>
          <c:overlay val="0"/>
        </c:title>
        <c:numFmt formatCode="\$#,##0" sourceLinked="0"/>
        <c:majorTickMark val="none"/>
        <c:minorTickMark val="none"/>
        <c:tickLblPos val="nextTo"/>
        <c:spPr>
          <a:ln w="3177">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2380488"/>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3177">
          <a:solidFill>
            <a:srgbClr val="000000"/>
          </a:solidFill>
          <a:prstDash val="solid"/>
        </a:ln>
      </c:spPr>
    </c:plotArea>
    <c:legend>
      <c:legendPos val="r"/>
      <c:layout>
        <c:manualLayout>
          <c:xMode val="edge"/>
          <c:yMode val="edge"/>
          <c:x val="0.63796984200504347"/>
          <c:y val="0.47614173228346457"/>
          <c:w val="0.29411181998834585"/>
          <c:h val="0.1064145735776638"/>
        </c:manualLayout>
      </c:layout>
      <c:overlay val="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19050">
          <a:solidFill>
            <a:srgbClr val="E7E6E6">
              <a:lumMod val="50000"/>
            </a:srgbClr>
          </a:solid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c:spPr>
  <c:txPr>
    <a:bodyPr/>
    <a:lstStyle/>
    <a:p>
      <a:pPr>
        <a:defRPr sz="1751" b="1"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57900" cy="866775"/>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7620</xdr:colOff>
      <xdr:row>2</xdr:row>
      <xdr:rowOff>8570</xdr:rowOff>
    </xdr:from>
    <xdr:to>
      <xdr:col>14</xdr:col>
      <xdr:colOff>537845</xdr:colOff>
      <xdr:row>44</xdr:row>
      <xdr:rowOff>65720</xdr:rowOff>
    </xdr:to>
    <xdr:graphicFrame macro="">
      <xdr:nvGraphicFramePr>
        <xdr:cNvPr id="2" name="Objec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90486</xdr:rowOff>
    </xdr:from>
    <xdr:to>
      <xdr:col>14</xdr:col>
      <xdr:colOff>508000</xdr:colOff>
      <xdr:row>35</xdr:row>
      <xdr:rowOff>100011</xdr:rowOff>
    </xdr:to>
    <xdr:graphicFrame macro="">
      <xdr:nvGraphicFramePr>
        <xdr:cNvPr id="2" name="Objec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42861</xdr:rowOff>
    </xdr:from>
    <xdr:to>
      <xdr:col>15</xdr:col>
      <xdr:colOff>409575</xdr:colOff>
      <xdr:row>37</xdr:row>
      <xdr:rowOff>19050</xdr:rowOff>
    </xdr:to>
    <xdr:graphicFrame macro="">
      <xdr:nvGraphicFramePr>
        <xdr:cNvPr id="2" name="Objec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12926</xdr:rowOff>
    </xdr:from>
    <xdr:to>
      <xdr:col>13</xdr:col>
      <xdr:colOff>508000</xdr:colOff>
      <xdr:row>37</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53340</xdr:colOff>
      <xdr:row>2</xdr:row>
      <xdr:rowOff>100328</xdr:rowOff>
    </xdr:from>
    <xdr:to>
      <xdr:col>14</xdr:col>
      <xdr:colOff>565785</xdr:colOff>
      <xdr:row>35</xdr:row>
      <xdr:rowOff>154303</xdr:rowOff>
    </xdr:to>
    <xdr:graphicFrame macro="">
      <xdr:nvGraphicFramePr>
        <xdr:cNvPr id="2" name="Objec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2</xdr:row>
      <xdr:rowOff>38100</xdr:rowOff>
    </xdr:from>
    <xdr:to>
      <xdr:col>15</xdr:col>
      <xdr:colOff>38101</xdr:colOff>
      <xdr:row>36</xdr:row>
      <xdr:rowOff>19050</xdr:rowOff>
    </xdr:to>
    <xdr:graphicFrame macro="">
      <xdr:nvGraphicFramePr>
        <xdr:cNvPr id="2" name="Objec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145097</xdr:rowOff>
    </xdr:from>
    <xdr:to>
      <xdr:col>15</xdr:col>
      <xdr:colOff>228600</xdr:colOff>
      <xdr:row>36</xdr:row>
      <xdr:rowOff>116522</xdr:rowOff>
    </xdr:to>
    <xdr:graphicFrame macro="">
      <xdr:nvGraphicFramePr>
        <xdr:cNvPr id="2" name="Objec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28573</xdr:rowOff>
    </xdr:from>
    <xdr:to>
      <xdr:col>15</xdr:col>
      <xdr:colOff>0</xdr:colOff>
      <xdr:row>37</xdr:row>
      <xdr:rowOff>9523</xdr:rowOff>
    </xdr:to>
    <xdr:graphicFrame macro="">
      <xdr:nvGraphicFramePr>
        <xdr:cNvPr id="2" name="Objec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4:B60"/>
  <sheetViews>
    <sheetView tabSelected="1" zoomScaleNormal="100" workbookViewId="0">
      <pane ySplit="8" topLeftCell="A9" activePane="bottomLeft" state="frozen"/>
      <selection activeCell="A63" sqref="A63"/>
      <selection pane="bottomLeft" activeCell="A5" sqref="A5"/>
    </sheetView>
  </sheetViews>
  <sheetFormatPr defaultColWidth="9.140625" defaultRowHeight="12.75" x14ac:dyDescent="0.2"/>
  <cols>
    <col min="1" max="1" width="172.42578125" style="5" customWidth="1"/>
    <col min="2" max="2" width="9.140625" style="6"/>
    <col min="3" max="16384" width="9.140625" style="5"/>
  </cols>
  <sheetData>
    <row r="4" spans="1:1" ht="32.1" customHeight="1" x14ac:dyDescent="0.2"/>
    <row r="5" spans="1:1" s="6" customFormat="1" ht="15.75" x14ac:dyDescent="0.25">
      <c r="A5" s="230" t="s">
        <v>524</v>
      </c>
    </row>
    <row r="6" spans="1:1" s="6" customFormat="1" ht="15.75" x14ac:dyDescent="0.25">
      <c r="A6" s="230" t="s">
        <v>525</v>
      </c>
    </row>
    <row r="7" spans="1:1" s="6" customFormat="1" ht="15" customHeight="1" x14ac:dyDescent="0.25">
      <c r="A7" s="230" t="s">
        <v>526</v>
      </c>
    </row>
    <row r="8" spans="1:1" s="6" customFormat="1" ht="20.25" customHeight="1" x14ac:dyDescent="0.2">
      <c r="A8" s="7"/>
    </row>
    <row r="9" spans="1:1" s="6" customFormat="1" ht="20.100000000000001" customHeight="1" x14ac:dyDescent="0.2">
      <c r="A9" s="8" t="s">
        <v>527</v>
      </c>
    </row>
    <row r="10" spans="1:1" s="6" customFormat="1" ht="20.100000000000001" customHeight="1" x14ac:dyDescent="0.2">
      <c r="A10" s="8" t="s">
        <v>528</v>
      </c>
    </row>
    <row r="11" spans="1:1" s="6" customFormat="1" ht="20.100000000000001" customHeight="1" x14ac:dyDescent="0.2">
      <c r="A11" s="8" t="s">
        <v>529</v>
      </c>
    </row>
    <row r="12" spans="1:1" s="6" customFormat="1" ht="20.100000000000001" customHeight="1" x14ac:dyDescent="0.2">
      <c r="A12" s="8" t="s">
        <v>530</v>
      </c>
    </row>
    <row r="13" spans="1:1" s="6" customFormat="1" ht="20.100000000000001" customHeight="1" x14ac:dyDescent="0.2">
      <c r="A13" s="8" t="s">
        <v>531</v>
      </c>
    </row>
    <row r="14" spans="1:1" s="6" customFormat="1" ht="20.100000000000001" customHeight="1" x14ac:dyDescent="0.2">
      <c r="A14" s="8" t="s">
        <v>532</v>
      </c>
    </row>
    <row r="15" spans="1:1" s="6" customFormat="1" ht="20.100000000000001" customHeight="1" x14ac:dyDescent="0.2">
      <c r="A15" s="8" t="s">
        <v>533</v>
      </c>
    </row>
    <row r="16" spans="1:1" s="6" customFormat="1" ht="20.100000000000001" customHeight="1" x14ac:dyDescent="0.2">
      <c r="A16" s="8" t="s">
        <v>171</v>
      </c>
    </row>
    <row r="17" spans="1:1" s="6" customFormat="1" ht="20.100000000000001" customHeight="1" x14ac:dyDescent="0.2">
      <c r="A17" s="8" t="s">
        <v>534</v>
      </c>
    </row>
    <row r="18" spans="1:1" s="6" customFormat="1" ht="20.100000000000001" customHeight="1" x14ac:dyDescent="0.2">
      <c r="A18" s="8" t="s">
        <v>248</v>
      </c>
    </row>
    <row r="19" spans="1:1" s="6" customFormat="1" ht="20.100000000000001" customHeight="1" x14ac:dyDescent="0.2">
      <c r="A19" s="8" t="s">
        <v>253</v>
      </c>
    </row>
    <row r="20" spans="1:1" s="6" customFormat="1" ht="20.100000000000001" customHeight="1" x14ac:dyDescent="0.2">
      <c r="A20" s="8" t="s">
        <v>255</v>
      </c>
    </row>
    <row r="21" spans="1:1" s="6" customFormat="1" ht="20.100000000000001" customHeight="1" x14ac:dyDescent="0.2">
      <c r="A21" s="8" t="s">
        <v>257</v>
      </c>
    </row>
    <row r="22" spans="1:1" s="6" customFormat="1" ht="20.100000000000001" customHeight="1" x14ac:dyDescent="0.2">
      <c r="A22" s="8" t="s">
        <v>259</v>
      </c>
    </row>
    <row r="23" spans="1:1" s="6" customFormat="1" ht="20.100000000000001" customHeight="1" x14ac:dyDescent="0.2">
      <c r="A23" s="8" t="s">
        <v>261</v>
      </c>
    </row>
    <row r="24" spans="1:1" s="6" customFormat="1" ht="20.100000000000001" customHeight="1" x14ac:dyDescent="0.2">
      <c r="A24" s="8" t="s">
        <v>263</v>
      </c>
    </row>
    <row r="25" spans="1:1" s="6" customFormat="1" ht="20.100000000000001" customHeight="1" x14ac:dyDescent="0.2">
      <c r="A25" s="8" t="s">
        <v>265</v>
      </c>
    </row>
    <row r="26" spans="1:1" s="6" customFormat="1" ht="20.100000000000001" customHeight="1" x14ac:dyDescent="0.2">
      <c r="A26" s="8" t="s">
        <v>535</v>
      </c>
    </row>
    <row r="27" spans="1:1" s="6" customFormat="1" ht="20.100000000000001" customHeight="1" x14ac:dyDescent="0.2">
      <c r="A27" s="8" t="s">
        <v>268</v>
      </c>
    </row>
    <row r="28" spans="1:1" s="6" customFormat="1" ht="20.100000000000001" customHeight="1" x14ac:dyDescent="0.2">
      <c r="A28" s="8" t="s">
        <v>536</v>
      </c>
    </row>
    <row r="29" spans="1:1" s="6" customFormat="1" ht="20.100000000000001" customHeight="1" x14ac:dyDescent="0.2">
      <c r="A29" s="8" t="s">
        <v>276</v>
      </c>
    </row>
    <row r="30" spans="1:1" s="6" customFormat="1" ht="20.100000000000001" customHeight="1" x14ac:dyDescent="0.2">
      <c r="A30" s="8" t="s">
        <v>537</v>
      </c>
    </row>
    <row r="31" spans="1:1" s="6" customFormat="1" ht="20.100000000000001" customHeight="1" x14ac:dyDescent="0.2">
      <c r="A31" s="8" t="s">
        <v>281</v>
      </c>
    </row>
    <row r="32" spans="1:1" s="6" customFormat="1" ht="20.100000000000001" customHeight="1" x14ac:dyDescent="0.2">
      <c r="A32" s="8" t="s">
        <v>538</v>
      </c>
    </row>
    <row r="33" spans="1:1" s="6" customFormat="1" ht="20.100000000000001" customHeight="1" x14ac:dyDescent="0.2">
      <c r="A33" s="8" t="s">
        <v>539</v>
      </c>
    </row>
    <row r="34" spans="1:1" s="6" customFormat="1" ht="20.100000000000001" customHeight="1" x14ac:dyDescent="0.2">
      <c r="A34" s="8" t="s">
        <v>540</v>
      </c>
    </row>
    <row r="35" spans="1:1" s="6" customFormat="1" ht="20.100000000000001" customHeight="1" x14ac:dyDescent="0.2">
      <c r="A35" s="8" t="s">
        <v>337</v>
      </c>
    </row>
    <row r="36" spans="1:1" s="6" customFormat="1" ht="20.100000000000001" customHeight="1" x14ac:dyDescent="0.2">
      <c r="A36" s="8" t="s">
        <v>541</v>
      </c>
    </row>
    <row r="37" spans="1:1" s="6" customFormat="1" ht="20.100000000000001" customHeight="1" x14ac:dyDescent="0.2">
      <c r="A37" s="8" t="s">
        <v>542</v>
      </c>
    </row>
    <row r="38" spans="1:1" s="6" customFormat="1" ht="20.100000000000001" customHeight="1" x14ac:dyDescent="0.2">
      <c r="A38" s="8" t="s">
        <v>543</v>
      </c>
    </row>
    <row r="39" spans="1:1" s="6" customFormat="1" ht="20.100000000000001" customHeight="1" x14ac:dyDescent="0.2">
      <c r="A39" s="8" t="s">
        <v>351</v>
      </c>
    </row>
    <row r="40" spans="1:1" s="6" customFormat="1" ht="20.100000000000001" customHeight="1" x14ac:dyDescent="0.2">
      <c r="A40" s="8" t="s">
        <v>544</v>
      </c>
    </row>
    <row r="41" spans="1:1" s="6" customFormat="1" ht="20.100000000000001" customHeight="1" x14ac:dyDescent="0.2">
      <c r="A41" s="8" t="s">
        <v>545</v>
      </c>
    </row>
    <row r="42" spans="1:1" s="6" customFormat="1" ht="20.100000000000001" customHeight="1" x14ac:dyDescent="0.2">
      <c r="A42" s="8" t="s">
        <v>546</v>
      </c>
    </row>
    <row r="43" spans="1:1" s="6" customFormat="1" ht="20.100000000000001" customHeight="1" x14ac:dyDescent="0.2">
      <c r="A43" s="8" t="s">
        <v>547</v>
      </c>
    </row>
    <row r="44" spans="1:1" s="6" customFormat="1" ht="20.100000000000001" customHeight="1" x14ac:dyDescent="0.2">
      <c r="A44" s="8" t="s">
        <v>548</v>
      </c>
    </row>
    <row r="45" spans="1:1" s="6" customFormat="1" ht="20.100000000000001" customHeight="1" x14ac:dyDescent="0.2">
      <c r="A45" s="8" t="s">
        <v>549</v>
      </c>
    </row>
    <row r="46" spans="1:1" s="6" customFormat="1" ht="20.100000000000001" customHeight="1" x14ac:dyDescent="0.2">
      <c r="A46" s="8" t="s">
        <v>550</v>
      </c>
    </row>
    <row r="47" spans="1:1" s="6" customFormat="1" ht="20.100000000000001" customHeight="1" x14ac:dyDescent="0.2">
      <c r="A47" s="8" t="s">
        <v>551</v>
      </c>
    </row>
    <row r="48" spans="1:1" s="6" customFormat="1" ht="20.100000000000001" customHeight="1" x14ac:dyDescent="0.2">
      <c r="A48" s="8" t="s">
        <v>384</v>
      </c>
    </row>
    <row r="49" spans="1:1" s="6" customFormat="1" ht="20.100000000000001" customHeight="1" x14ac:dyDescent="0.2">
      <c r="A49" s="8" t="s">
        <v>552</v>
      </c>
    </row>
    <row r="50" spans="1:1" s="6" customFormat="1" ht="20.100000000000001" customHeight="1" x14ac:dyDescent="0.2">
      <c r="A50" s="8" t="s">
        <v>444</v>
      </c>
    </row>
    <row r="51" spans="1:1" s="6" customFormat="1" ht="20.100000000000001" customHeight="1" x14ac:dyDescent="0.2">
      <c r="A51" s="8" t="s">
        <v>553</v>
      </c>
    </row>
    <row r="52" spans="1:1" s="6" customFormat="1" ht="20.100000000000001" customHeight="1" x14ac:dyDescent="0.2">
      <c r="A52" s="8" t="s">
        <v>554</v>
      </c>
    </row>
    <row r="53" spans="1:1" s="6" customFormat="1" ht="20.100000000000001" customHeight="1" x14ac:dyDescent="0.2">
      <c r="A53" s="8" t="s">
        <v>555</v>
      </c>
    </row>
    <row r="54" spans="1:1" s="6" customFormat="1" ht="20.100000000000001" customHeight="1" x14ac:dyDescent="0.2">
      <c r="A54" s="8" t="s">
        <v>504</v>
      </c>
    </row>
    <row r="55" spans="1:1" s="6" customFormat="1" ht="20.100000000000001" customHeight="1" x14ac:dyDescent="0.2">
      <c r="A55" s="8" t="s">
        <v>556</v>
      </c>
    </row>
    <row r="56" spans="1:1" s="6" customFormat="1" ht="20.100000000000001" customHeight="1" x14ac:dyDescent="0.2">
      <c r="A56" s="8" t="s">
        <v>557</v>
      </c>
    </row>
    <row r="57" spans="1:1" s="6" customFormat="1" ht="20.100000000000001" customHeight="1" x14ac:dyDescent="0.2">
      <c r="A57" s="8" t="s">
        <v>558</v>
      </c>
    </row>
    <row r="58" spans="1:1" s="6" customFormat="1" ht="20.100000000000001" customHeight="1" x14ac:dyDescent="0.2">
      <c r="A58" s="8" t="s">
        <v>559</v>
      </c>
    </row>
    <row r="60" spans="1:1" s="6" customFormat="1" x14ac:dyDescent="0.2">
      <c r="A60" s="9" t="s">
        <v>777</v>
      </c>
    </row>
  </sheetData>
  <conditionalFormatting sqref="A9:A58">
    <cfRule type="expression" dxfId="28" priority="1">
      <formula>MOD( ROW( ), 2) =0</formula>
    </cfRule>
  </conditionalFormatting>
  <hyperlinks>
    <hyperlink ref="A12" location="'Tab1'!A1" display="Table 1: Fiscal Statistics for Dental Schools, FYE 2010 to 2020"/>
    <hyperlink ref="A13" location="'Tab2'!A1" display="Table 2: Summary of Revenue by All Major Sources, FYE 2020"/>
    <hyperlink ref="A9" location="Notes!A1" display="Notes to the Reader"/>
    <hyperlink ref="A10" location="Glossary!A1" display="Glossary of Terms"/>
    <hyperlink ref="A14" location="'Tab3'!A1" display="Table 3: Summary of Expenditures by All Major Areas, FYE 2020"/>
    <hyperlink ref="A16" location="'Tab4'!A1" display="Table 4: Schools Rank Ordered by Full-Time Equivalent (FTE) Enrollment, FYE 2020"/>
    <hyperlink ref="A15" location="'Fig2'!A1" display="Figure 2: Average Full-Time Equivalent (FTE) and Undergraduate Equivalent (DDSE) Enrollment, FYE 2010 to 2020"/>
    <hyperlink ref="A17" location="'Fig3'!A1" display="Figure 3: Revenue from Tuition and Fees per FTE for All Dental Schools, FYE 2010 to 2020"/>
    <hyperlink ref="A11" location="'Fig1'!A1" display="Figure 1: Total Revenue and Total Expenditures at All Dental Schools, FYE 2010 to 2020"/>
    <hyperlink ref="A18" location="'Tab5'!A1" display="Table 5: Schools Rank Ordered by Tuition and Fees Revenue per FTE, FYE 2020"/>
    <hyperlink ref="A19" location="Tab6a!A1" display="Table 6a: Schools Rank Ordered by Patient Care Service Revenue Generated by DDS/DMD Predoctoral Student/Teaching Clinics per DDS/DMD Enrollment, FYE 2020"/>
    <hyperlink ref="A20" location="Tab6b!A1" display="Table 6b: Schools Rank Ordered by Patient Care Service Revenue Generated by Advanced Program Student/Teaching Clinics per Advanced Enrollment, FYE 2020"/>
    <hyperlink ref="A21" location="Tab6c!A1" display="Table 6c: Schools Rank Ordered by Patient Care Service Revenue Generated by Allied Dental Health Student/Teaching Clinics per Allied Enrollment, FYE 2020"/>
    <hyperlink ref="A22" location="Tab6d!A1" display="Table 6d: Schools Rank Ordered by Patient Care Service Revenue Generated by All Student/Teaching Clinics per FTE, FYE 2020"/>
    <hyperlink ref="A23" location="Tab6e!A1" display="Table 6e: Schools Rank Ordered by Percentage of Total Revenue from Patient Care Service Revenue Retained by Dental School for Non-Faculty Related Purposes, FYE 2020"/>
    <hyperlink ref="A24" location="Tab6f!A1" display="Table 6f: Schools Rank Ordered by Percentage of Total Revenue from Patient Care Service Revenue Generated by Faculty Practice, FYE 2020"/>
    <hyperlink ref="A25" location="Tab6g!A1" display="Table 6g: Schools Rank Ordered by Percentage of Total Revenue from Patient Care Service Revenue Generated by Community Based Clinics, FYE 2020"/>
    <hyperlink ref="A26" location="Tab6h!A1" display="Table 6h: Schools Rank Ordered by Percentage of Total Revenue from Total Patient Care Service, FYE 2020"/>
    <hyperlink ref="A27" location="'Tab7'!A1" display="Table 7: Total Revenue from Endowment Earnings and Market Value of All Endowments, FYE 2020"/>
    <hyperlink ref="A28" location="'Tab8'!A1" display="Table 8: Schools Rank Ordered by Percentage of Total Revenue from Gifts, FYE 2020"/>
    <hyperlink ref="A29" location="'Tab9'!A1" display="Table 9: Schools Rank Ordered by Percentage of Total Revenue from Graduate Medical Education (GME), FYE 2020"/>
    <hyperlink ref="A30" location="Tab10a!A1" display="Table 10a: Schools Rank Ordered by Percentage of Total Revenue from Other Sources, FYE 2020"/>
    <hyperlink ref="A31" location="Tab10b!A1" display="Table 10b: Other Revenue Sources Listed, FYE 2020"/>
    <hyperlink ref="A32" location="'Tab11'!A1" display="Table 11: Research and Sponsored Training Programs Recovery of Direct and Indirect Costs and Yield, FYE 2020"/>
    <hyperlink ref="A33" location="'Tab12'!A1" display="Table 12: Schools Rank Ordered by Percentage of Total Revenue from Financial Aid, FYE 2020"/>
    <hyperlink ref="A34" location="'Fig4'!A1" display="Figure 4: Revenue from State and Local Governments per FTE for All Dental Schools, FYE 2010 to 2020"/>
    <hyperlink ref="A35" location="'Tab13'!A1" display="Table 13: Schools Rank Ordered by State and Local Government Appropriations per FTE, FYE 2020"/>
    <hyperlink ref="A36" location="'Fig5'!A1" display="Figure 5: Total Revenue per FTE for All Dental Schools, FYE 2010 to 2020"/>
    <hyperlink ref="A37" location="'Tab14'!A1" display="Table 14: Direct, Indirect, and Total Revenue, FYE 2020"/>
    <hyperlink ref="A39" location="'Tab15'!A1" display="Table 15: Basic Science, Clinical Science and Other Educational Expenditures, FYE 2020"/>
    <hyperlink ref="A38" location="'Fig6'!A1" display="Figure 6: Basic Science, Clinical Science, Other, and Total Educational Expenditures per FTE for All Dental Schools, FYE 2010 to 2020"/>
    <hyperlink ref="A40" location="'Tab16'!A1" display="Table 16: Schools Rank Ordered by Percentage of Total Expenditures on Research and Sponsored Training Programs' Direct Costs and Operating Research Activities, FYE 2020"/>
    <hyperlink ref="A41" location="'Tab17'!A1" display="Table 17: Schools Rank Ordered by Percentage of Total Expenditures on Patient Care Services, FYE 2020"/>
    <hyperlink ref="A42" location="'Tab18'!A1" display="Table 18: Schools Rank Ordered by Percentage of Total Expenditures on Dental School Administration, FYE 2020"/>
    <hyperlink ref="A43" location="'Tab19'!A1" display="Table 19: Schools Rank Ordered by Percentage of Total Expenditures on Library/Learning Resources, FYE 2020"/>
    <hyperlink ref="A44" location="'Tab20'!A1" display="Table 20: Schools Rank Ordered by Percentage of Total Expenditures on Computer Services, FYE 2020"/>
    <hyperlink ref="A45" location="'Tab21'!A1" display="Table 21: Schools Rank Ordered by Percentage of Total Expenditures on Continuing Education, FYE 2020"/>
    <hyperlink ref="A46" location="'Tab22'!A1" display="Table 22: Schools Rank Ordered by Percentage of Total Expenditures on Physical Plant, FYE 2020"/>
    <hyperlink ref="A47" location="Tab24a!A1" display="Table 23a: Schools Rank Ordered by Percentage of Total Expenditures on General University Overhead, FYE 2020"/>
    <hyperlink ref="A48" location="Tab23b!A1" display="Table 23b: General University Costs Listed, FYE 2020"/>
    <hyperlink ref="A49" location="Tab24a!A1" display="Table 24a: Schools Rank Ordered by Percentage of Total Expenditures in Other Areas, FYE 2020"/>
    <hyperlink ref="A50" location="Tab24b!A1" display="Table 24b: Other Expenditures Listed, FYE 2020"/>
    <hyperlink ref="A51" location="'Tab25'!A1" display="Table 25: Schools Rank Ordered by Percentage of Total Expenditures in Other Areas Combined, FYE 2020"/>
    <hyperlink ref="A52" location="'Tab26'!A1" display="Table 26: Schools Rank Ordered by Percentage of Total Expenditures on Financial Aid, FYE 2020"/>
    <hyperlink ref="A53" location="'Fig7'!A1" display="Figure 7: Average Major Capital Expenditures per Dental School, FYE 2010 to 2020"/>
    <hyperlink ref="A54" location="'Tab27'!A1" display="Table 27: Major Capital Expenditures Funded by Current Operating Funds Including School Reserves and Other Units, FYE 2020"/>
    <hyperlink ref="A56" location="'Tab28'!A1" display="Table 28: Direct, Indirect, and Total Expenditures, FYE 2020"/>
    <hyperlink ref="A55" location="'Fig8'!A1" display="Figure 8: Total Expenditures, Total Expenditures Excluding Research, and Total Expenditures Excluding Research and Faculty Practice per FTE for All Dental Schools, FYE 2010 to 2020"/>
    <hyperlink ref="A57" location="'Tab29'!A1" display="Table 29: Schools Rank Ordered by Total Expenditures Excluding Research per FTE, FYE 2020"/>
    <hyperlink ref="A58" location="'Tab30'!A1" display="Table 30: Schools Rank Ordered by Total Expenditures Excluding Research and Faculty Practice per FTE, FYE 2020"/>
  </hyperlinks>
  <pageMargins left="0.25" right="0.25" top="0.75" bottom="0.75" header="0.3" footer="0.3"/>
  <pageSetup scale="59" orientation="portrait" r:id="rId1"/>
  <rowBreaks count="1" manualBreakCount="1">
    <brk id="5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40"/>
  <sheetViews>
    <sheetView zoomScaleNormal="100" zoomScaleSheetLayoutView="100" workbookViewId="0">
      <pane ySplit="2" topLeftCell="A3" activePane="bottomLeft" state="frozen"/>
      <selection activeCell="A63" sqref="A63"/>
      <selection pane="bottomLeft"/>
    </sheetView>
  </sheetViews>
  <sheetFormatPr defaultColWidth="9" defaultRowHeight="12.75" x14ac:dyDescent="0.2"/>
  <cols>
    <col min="1" max="15" width="9" style="10"/>
    <col min="16" max="16" width="6.5703125" style="10" customWidth="1"/>
    <col min="17" max="17" width="1" style="10" customWidth="1"/>
    <col min="18" max="16384" width="9" style="10"/>
  </cols>
  <sheetData>
    <row r="1" spans="1:15" ht="15" x14ac:dyDescent="0.25">
      <c r="A1" s="30" t="s">
        <v>649</v>
      </c>
      <c r="B1" s="160"/>
      <c r="C1" s="160"/>
      <c r="D1" s="160"/>
      <c r="E1" s="160"/>
      <c r="F1" s="160"/>
      <c r="G1" s="160"/>
      <c r="H1" s="160"/>
      <c r="I1" s="160"/>
      <c r="J1" s="160"/>
      <c r="K1" s="160"/>
    </row>
    <row r="2" spans="1:15" ht="20.25" customHeight="1" x14ac:dyDescent="0.2">
      <c r="A2" s="387" t="s">
        <v>1</v>
      </c>
      <c r="B2" s="387"/>
      <c r="C2" s="387"/>
    </row>
    <row r="5" spans="1:15" ht="13.5" thickBot="1" x14ac:dyDescent="0.25">
      <c r="C5" s="10">
        <v>2009</v>
      </c>
      <c r="D5" s="10">
        <v>2010</v>
      </c>
      <c r="E5" s="10">
        <v>2011</v>
      </c>
      <c r="F5" s="10">
        <v>2012</v>
      </c>
      <c r="G5" s="10">
        <v>2013</v>
      </c>
      <c r="H5" s="10">
        <v>2014</v>
      </c>
      <c r="I5" s="10">
        <v>2015</v>
      </c>
      <c r="J5" s="10">
        <v>2016</v>
      </c>
      <c r="K5" s="10">
        <v>2017</v>
      </c>
      <c r="L5" s="10">
        <v>2018</v>
      </c>
      <c r="M5" s="10">
        <v>2019</v>
      </c>
      <c r="N5" s="10">
        <v>2020</v>
      </c>
    </row>
    <row r="6" spans="1:15" x14ac:dyDescent="0.2">
      <c r="B6" s="10" t="s">
        <v>650</v>
      </c>
      <c r="C6" s="167">
        <v>34528</v>
      </c>
      <c r="D6" s="10">
        <v>36702</v>
      </c>
      <c r="E6" s="167">
        <v>38890</v>
      </c>
      <c r="F6" s="10">
        <v>42429</v>
      </c>
      <c r="G6" s="10">
        <v>44889</v>
      </c>
      <c r="H6" s="10">
        <v>46676</v>
      </c>
      <c r="I6" s="168">
        <v>47947</v>
      </c>
      <c r="J6" s="10">
        <v>51449</v>
      </c>
      <c r="K6" s="10">
        <v>53072</v>
      </c>
      <c r="L6" s="10">
        <v>55860</v>
      </c>
      <c r="M6" s="10">
        <v>57384</v>
      </c>
      <c r="N6" s="10">
        <v>59686</v>
      </c>
    </row>
    <row r="7" spans="1:15" x14ac:dyDescent="0.2">
      <c r="L7" s="169"/>
      <c r="O7" s="32"/>
    </row>
    <row r="38" spans="1:10" x14ac:dyDescent="0.2">
      <c r="B38" s="380"/>
      <c r="C38" s="380"/>
      <c r="D38" s="380"/>
      <c r="E38" s="380"/>
      <c r="F38" s="380"/>
      <c r="G38" s="380"/>
      <c r="H38" s="380"/>
      <c r="I38" s="380"/>
      <c r="J38" s="380"/>
    </row>
    <row r="39" spans="1:10" x14ac:dyDescent="0.2">
      <c r="A39" s="161" t="s">
        <v>738</v>
      </c>
      <c r="B39" s="35"/>
      <c r="C39" s="35"/>
      <c r="D39" s="35"/>
      <c r="E39" s="35"/>
      <c r="F39" s="35"/>
      <c r="G39" s="35"/>
      <c r="H39" s="35"/>
      <c r="I39" s="35"/>
      <c r="J39" s="35"/>
    </row>
    <row r="40" spans="1:10" x14ac:dyDescent="0.2">
      <c r="A40" s="34" t="s">
        <v>663</v>
      </c>
    </row>
  </sheetData>
  <mergeCells count="1">
    <mergeCell ref="A2:C2"/>
  </mergeCells>
  <hyperlinks>
    <hyperlink ref="A2" location="TOC!A1" display="Return to Table of Contents"/>
  </hyperlinks>
  <pageMargins left="0.25" right="0.25" top="0.75" bottom="0.75" header="0.3" footer="0.3"/>
  <pageSetup scale="73" orientation="portrait" r:id="rId1"/>
  <headerFooter>
    <oddHeader>&amp;L2020-21 &amp;"Arial,Italic"Survey of Dental Education&amp;"Arial,Regular" 
Report 3 - Finances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75"/>
  <sheetViews>
    <sheetView workbookViewId="0">
      <pane ySplit="3" topLeftCell="A4" activePane="bottomLeft" state="frozen"/>
      <selection activeCell="A63" sqref="A63"/>
      <selection pane="bottomLeft"/>
    </sheetView>
  </sheetViews>
  <sheetFormatPr defaultColWidth="8.85546875" defaultRowHeight="12.75" x14ac:dyDescent="0.2"/>
  <cols>
    <col min="1" max="1" width="11.140625" style="1" customWidth="1"/>
    <col min="2" max="2" width="16.85546875" style="1" customWidth="1"/>
    <col min="3" max="3" width="25.42578125" style="1" customWidth="1"/>
    <col min="4" max="4" width="16.85546875" style="1" customWidth="1"/>
    <col min="5" max="6" width="15.85546875" style="1" customWidth="1"/>
    <col min="7" max="16384" width="8.85546875" style="1"/>
  </cols>
  <sheetData>
    <row r="1" spans="1:6" ht="15" x14ac:dyDescent="0.25">
      <c r="A1" s="3" t="s">
        <v>248</v>
      </c>
      <c r="B1" s="147"/>
    </row>
    <row r="2" spans="1:6" ht="23.45" customHeight="1" x14ac:dyDescent="0.2">
      <c r="A2" s="393" t="s">
        <v>1</v>
      </c>
      <c r="B2" s="393"/>
    </row>
    <row r="3" spans="1:6" ht="36" customHeight="1" x14ac:dyDescent="0.2">
      <c r="A3" s="71" t="s">
        <v>172</v>
      </c>
      <c r="B3" s="72" t="s">
        <v>173</v>
      </c>
      <c r="C3" s="73" t="s">
        <v>174</v>
      </c>
      <c r="D3" s="73" t="s">
        <v>249</v>
      </c>
      <c r="E3" s="74" t="s">
        <v>250</v>
      </c>
      <c r="F3" s="73" t="s">
        <v>3</v>
      </c>
    </row>
    <row r="4" spans="1:6" ht="20.100000000000001" customHeight="1" x14ac:dyDescent="0.2">
      <c r="A4" s="75">
        <v>1</v>
      </c>
      <c r="B4" s="90">
        <v>2886</v>
      </c>
      <c r="C4" s="77" t="s">
        <v>180</v>
      </c>
      <c r="D4" s="148">
        <v>112105</v>
      </c>
      <c r="E4" s="149">
        <v>115968</v>
      </c>
      <c r="F4" s="114">
        <v>71.5</v>
      </c>
    </row>
    <row r="5" spans="1:6" ht="20.100000000000001" customHeight="1" x14ac:dyDescent="0.2">
      <c r="A5" s="92">
        <v>2</v>
      </c>
      <c r="B5" s="99">
        <v>9432</v>
      </c>
      <c r="C5" s="94" t="s">
        <v>180</v>
      </c>
      <c r="D5" s="150">
        <v>94996</v>
      </c>
      <c r="E5" s="151">
        <v>94996</v>
      </c>
      <c r="F5" s="116">
        <v>87.6</v>
      </c>
    </row>
    <row r="6" spans="1:6" ht="20.100000000000001" customHeight="1" x14ac:dyDescent="0.2">
      <c r="A6" s="75">
        <v>3</v>
      </c>
      <c r="B6" s="90">
        <v>7066</v>
      </c>
      <c r="C6" s="85" t="s">
        <v>180</v>
      </c>
      <c r="D6" s="148">
        <v>91525</v>
      </c>
      <c r="E6" s="149">
        <v>91525</v>
      </c>
      <c r="F6" s="114">
        <v>91.2</v>
      </c>
    </row>
    <row r="7" spans="1:6" ht="20.100000000000001" customHeight="1" x14ac:dyDescent="0.2">
      <c r="A7" s="92">
        <v>4</v>
      </c>
      <c r="B7" s="99">
        <v>8166</v>
      </c>
      <c r="C7" s="81" t="s">
        <v>180</v>
      </c>
      <c r="D7" s="150">
        <v>82572</v>
      </c>
      <c r="E7" s="151">
        <v>90866</v>
      </c>
      <c r="F7" s="116">
        <v>55.6</v>
      </c>
    </row>
    <row r="8" spans="1:6" ht="20.100000000000001" customHeight="1" x14ac:dyDescent="0.2">
      <c r="A8" s="75">
        <v>5</v>
      </c>
      <c r="B8" s="90">
        <v>4019</v>
      </c>
      <c r="C8" s="85" t="s">
        <v>180</v>
      </c>
      <c r="D8" s="148">
        <v>86198</v>
      </c>
      <c r="E8" s="149">
        <v>89080</v>
      </c>
      <c r="F8" s="114">
        <v>58</v>
      </c>
    </row>
    <row r="9" spans="1:6" ht="20.100000000000001" customHeight="1" x14ac:dyDescent="0.2">
      <c r="A9" s="92">
        <v>6</v>
      </c>
      <c r="B9" s="99">
        <v>4388</v>
      </c>
      <c r="C9" s="94" t="s">
        <v>180</v>
      </c>
      <c r="D9" s="150">
        <v>84513</v>
      </c>
      <c r="E9" s="151">
        <v>88891</v>
      </c>
      <c r="F9" s="116">
        <v>68.900000000000006</v>
      </c>
    </row>
    <row r="10" spans="1:6" ht="20.100000000000001" customHeight="1" x14ac:dyDescent="0.2">
      <c r="A10" s="75">
        <v>7</v>
      </c>
      <c r="B10" s="90">
        <v>4980</v>
      </c>
      <c r="C10" s="85" t="s">
        <v>180</v>
      </c>
      <c r="D10" s="148">
        <v>86296</v>
      </c>
      <c r="E10" s="149">
        <v>87588</v>
      </c>
      <c r="F10" s="114">
        <v>71</v>
      </c>
    </row>
    <row r="11" spans="1:6" ht="20.100000000000001" customHeight="1" x14ac:dyDescent="0.2">
      <c r="A11" s="92">
        <v>8</v>
      </c>
      <c r="B11" s="99">
        <v>4478</v>
      </c>
      <c r="C11" s="81" t="s">
        <v>180</v>
      </c>
      <c r="D11" s="150">
        <v>80051</v>
      </c>
      <c r="E11" s="151">
        <v>86625</v>
      </c>
      <c r="F11" s="116">
        <v>69.2</v>
      </c>
    </row>
    <row r="12" spans="1:6" ht="20.100000000000001" customHeight="1" x14ac:dyDescent="0.2">
      <c r="A12" s="75">
        <v>9</v>
      </c>
      <c r="B12" s="90">
        <v>1409</v>
      </c>
      <c r="C12" s="85" t="s">
        <v>180</v>
      </c>
      <c r="D12" s="148">
        <v>94236</v>
      </c>
      <c r="E12" s="149">
        <v>85776</v>
      </c>
      <c r="F12" s="114">
        <v>78.400000000000006</v>
      </c>
    </row>
    <row r="13" spans="1:6" ht="20.100000000000001" customHeight="1" x14ac:dyDescent="0.2">
      <c r="A13" s="92">
        <v>10</v>
      </c>
      <c r="B13" s="99">
        <v>6683</v>
      </c>
      <c r="C13" s="94" t="s">
        <v>180</v>
      </c>
      <c r="D13" s="150">
        <v>81404</v>
      </c>
      <c r="E13" s="151">
        <v>85206</v>
      </c>
      <c r="F13" s="116">
        <v>68.7</v>
      </c>
    </row>
    <row r="14" spans="1:6" ht="20.100000000000001" customHeight="1" x14ac:dyDescent="0.2">
      <c r="A14" s="75">
        <v>11</v>
      </c>
      <c r="B14" s="90">
        <v>6182</v>
      </c>
      <c r="C14" s="85" t="s">
        <v>180</v>
      </c>
      <c r="D14" s="148">
        <v>84171</v>
      </c>
      <c r="E14" s="149">
        <v>84171</v>
      </c>
      <c r="F14" s="114">
        <v>61.9</v>
      </c>
    </row>
    <row r="15" spans="1:6" ht="20.100000000000001" customHeight="1" x14ac:dyDescent="0.2">
      <c r="A15" s="92">
        <v>12</v>
      </c>
      <c r="B15" s="99">
        <v>7502</v>
      </c>
      <c r="C15" s="81" t="s">
        <v>180</v>
      </c>
      <c r="D15" s="150">
        <v>86518</v>
      </c>
      <c r="E15" s="151">
        <v>83482</v>
      </c>
      <c r="F15" s="116">
        <v>67.5</v>
      </c>
    </row>
    <row r="16" spans="1:6" ht="20.100000000000001" customHeight="1" x14ac:dyDescent="0.2">
      <c r="A16" s="75">
        <v>13</v>
      </c>
      <c r="B16" s="90">
        <v>1561</v>
      </c>
      <c r="C16" s="85" t="s">
        <v>180</v>
      </c>
      <c r="D16" s="148">
        <v>74984</v>
      </c>
      <c r="E16" s="149">
        <v>82640</v>
      </c>
      <c r="F16" s="114">
        <v>56.7</v>
      </c>
    </row>
    <row r="17" spans="1:6" ht="20.100000000000001" customHeight="1" x14ac:dyDescent="0.2">
      <c r="A17" s="92">
        <v>14</v>
      </c>
      <c r="B17" s="99">
        <v>7315</v>
      </c>
      <c r="C17" s="94" t="s">
        <v>180</v>
      </c>
      <c r="D17" s="150">
        <v>79265</v>
      </c>
      <c r="E17" s="151">
        <v>81462</v>
      </c>
      <c r="F17" s="116">
        <v>69</v>
      </c>
    </row>
    <row r="18" spans="1:6" ht="20.100000000000001" customHeight="1" x14ac:dyDescent="0.2">
      <c r="A18" s="75">
        <v>15</v>
      </c>
      <c r="B18" s="90">
        <v>3861</v>
      </c>
      <c r="C18" s="77" t="s">
        <v>180</v>
      </c>
      <c r="D18" s="148">
        <v>77654</v>
      </c>
      <c r="E18" s="149">
        <v>77654</v>
      </c>
      <c r="F18" s="114">
        <v>77</v>
      </c>
    </row>
    <row r="19" spans="1:6" ht="20.100000000000001" customHeight="1" x14ac:dyDescent="0.2">
      <c r="A19" s="92">
        <v>16</v>
      </c>
      <c r="B19" s="99">
        <v>8878</v>
      </c>
      <c r="C19" s="81" t="s">
        <v>180</v>
      </c>
      <c r="D19" s="150">
        <v>77424</v>
      </c>
      <c r="E19" s="151">
        <v>76590</v>
      </c>
      <c r="F19" s="116">
        <v>81.599999999999994</v>
      </c>
    </row>
    <row r="20" spans="1:6" ht="20.100000000000001" customHeight="1" x14ac:dyDescent="0.2">
      <c r="A20" s="75">
        <v>17</v>
      </c>
      <c r="B20" s="90">
        <v>6655</v>
      </c>
      <c r="C20" s="85" t="s">
        <v>180</v>
      </c>
      <c r="D20" s="148">
        <v>73922</v>
      </c>
      <c r="E20" s="149">
        <v>73922</v>
      </c>
      <c r="F20" s="114">
        <v>85.7</v>
      </c>
    </row>
    <row r="21" spans="1:6" ht="20.100000000000001" customHeight="1" x14ac:dyDescent="0.2">
      <c r="A21" s="92">
        <v>18</v>
      </c>
      <c r="B21" s="99">
        <v>6937</v>
      </c>
      <c r="C21" s="81" t="s">
        <v>180</v>
      </c>
      <c r="D21" s="150">
        <v>62522</v>
      </c>
      <c r="E21" s="151">
        <v>72766</v>
      </c>
      <c r="F21" s="116">
        <v>37.700000000000003</v>
      </c>
    </row>
    <row r="22" spans="1:6" ht="20.100000000000001" customHeight="1" x14ac:dyDescent="0.2">
      <c r="A22" s="75">
        <v>19</v>
      </c>
      <c r="B22" s="90">
        <v>8534</v>
      </c>
      <c r="C22" s="85" t="s">
        <v>180</v>
      </c>
      <c r="D22" s="148">
        <v>71806</v>
      </c>
      <c r="E22" s="149">
        <v>71806</v>
      </c>
      <c r="F22" s="114">
        <v>70.900000000000006</v>
      </c>
    </row>
    <row r="23" spans="1:6" ht="20.100000000000001" customHeight="1" x14ac:dyDescent="0.2">
      <c r="A23" s="92">
        <v>20</v>
      </c>
      <c r="B23" s="99">
        <v>6397</v>
      </c>
      <c r="C23" s="81" t="s">
        <v>193</v>
      </c>
      <c r="D23" s="150">
        <v>64750</v>
      </c>
      <c r="E23" s="151">
        <v>67886</v>
      </c>
      <c r="F23" s="116">
        <v>73.3</v>
      </c>
    </row>
    <row r="24" spans="1:6" ht="20.100000000000001" customHeight="1" x14ac:dyDescent="0.2">
      <c r="A24" s="75">
        <v>21</v>
      </c>
      <c r="B24" s="90">
        <v>7471</v>
      </c>
      <c r="C24" s="85" t="s">
        <v>180</v>
      </c>
      <c r="D24" s="148">
        <v>58346</v>
      </c>
      <c r="E24" s="149">
        <v>66783</v>
      </c>
      <c r="F24" s="114">
        <v>67.900000000000006</v>
      </c>
    </row>
    <row r="25" spans="1:6" ht="20.100000000000001" customHeight="1" x14ac:dyDescent="0.2">
      <c r="A25" s="92">
        <v>22</v>
      </c>
      <c r="B25" s="99">
        <v>9328</v>
      </c>
      <c r="C25" s="94" t="s">
        <v>180</v>
      </c>
      <c r="D25" s="150">
        <v>63453</v>
      </c>
      <c r="E25" s="151">
        <v>66243</v>
      </c>
      <c r="F25" s="116">
        <v>72.400000000000006</v>
      </c>
    </row>
    <row r="26" spans="1:6" ht="20.100000000000001" customHeight="1" x14ac:dyDescent="0.2">
      <c r="A26" s="75">
        <v>23</v>
      </c>
      <c r="B26" s="90">
        <v>7382</v>
      </c>
      <c r="C26" s="77" t="s">
        <v>186</v>
      </c>
      <c r="D26" s="148">
        <v>59110</v>
      </c>
      <c r="E26" s="149">
        <v>65055</v>
      </c>
      <c r="F26" s="114">
        <v>37</v>
      </c>
    </row>
    <row r="27" spans="1:6" ht="20.100000000000001" customHeight="1" x14ac:dyDescent="0.2">
      <c r="A27" s="92">
        <v>24</v>
      </c>
      <c r="B27" s="99">
        <v>3404</v>
      </c>
      <c r="C27" s="81" t="s">
        <v>186</v>
      </c>
      <c r="D27" s="150">
        <v>60305</v>
      </c>
      <c r="E27" s="151">
        <v>64625</v>
      </c>
      <c r="F27" s="116">
        <v>46.4</v>
      </c>
    </row>
    <row r="28" spans="1:6" ht="20.100000000000001" customHeight="1" x14ac:dyDescent="0.2">
      <c r="A28" s="75">
        <v>25</v>
      </c>
      <c r="B28" s="90">
        <v>3334</v>
      </c>
      <c r="C28" s="85" t="s">
        <v>193</v>
      </c>
      <c r="D28" s="148">
        <v>60175</v>
      </c>
      <c r="E28" s="149">
        <v>62644</v>
      </c>
      <c r="F28" s="114">
        <v>49</v>
      </c>
    </row>
    <row r="29" spans="1:6" ht="20.100000000000001" customHeight="1" x14ac:dyDescent="0.2">
      <c r="A29" s="92">
        <v>26</v>
      </c>
      <c r="B29" s="99">
        <v>7378</v>
      </c>
      <c r="C29" s="81" t="s">
        <v>186</v>
      </c>
      <c r="D29" s="150">
        <v>52245</v>
      </c>
      <c r="E29" s="151">
        <v>59956</v>
      </c>
      <c r="F29" s="116">
        <v>36.5</v>
      </c>
    </row>
    <row r="30" spans="1:6" ht="20.100000000000001" customHeight="1" x14ac:dyDescent="0.2">
      <c r="A30" s="75">
        <v>27</v>
      </c>
      <c r="B30" s="90">
        <v>8685</v>
      </c>
      <c r="C30" s="85" t="s">
        <v>186</v>
      </c>
      <c r="D30" s="148">
        <v>59480</v>
      </c>
      <c r="E30" s="149">
        <v>59480</v>
      </c>
      <c r="F30" s="114">
        <v>50.1</v>
      </c>
    </row>
    <row r="31" spans="1:6" ht="20.100000000000001" customHeight="1" x14ac:dyDescent="0.2">
      <c r="A31" s="92">
        <v>28</v>
      </c>
      <c r="B31" s="99">
        <v>7096</v>
      </c>
      <c r="C31" s="81" t="s">
        <v>186</v>
      </c>
      <c r="D31" s="150">
        <v>57532</v>
      </c>
      <c r="E31" s="151">
        <v>58502</v>
      </c>
      <c r="F31" s="116">
        <v>35.200000000000003</v>
      </c>
    </row>
    <row r="32" spans="1:6" ht="20.100000000000001" customHeight="1" x14ac:dyDescent="0.2">
      <c r="A32" s="75">
        <v>29</v>
      </c>
      <c r="B32" s="90">
        <v>1781</v>
      </c>
      <c r="C32" s="85" t="s">
        <v>186</v>
      </c>
      <c r="D32" s="148">
        <v>53235</v>
      </c>
      <c r="E32" s="149">
        <v>58118</v>
      </c>
      <c r="F32" s="114">
        <v>28</v>
      </c>
    </row>
    <row r="33" spans="1:6" ht="20.100000000000001" customHeight="1" x14ac:dyDescent="0.2">
      <c r="A33" s="92">
        <v>30</v>
      </c>
      <c r="B33" s="99">
        <v>1348</v>
      </c>
      <c r="C33" s="94" t="s">
        <v>186</v>
      </c>
      <c r="D33" s="150">
        <v>52173</v>
      </c>
      <c r="E33" s="151">
        <v>56451</v>
      </c>
      <c r="F33" s="116">
        <v>50.5</v>
      </c>
    </row>
    <row r="34" spans="1:6" ht="20.100000000000001" customHeight="1" x14ac:dyDescent="0.2">
      <c r="A34" s="75">
        <v>31</v>
      </c>
      <c r="B34" s="90">
        <v>3309</v>
      </c>
      <c r="C34" s="77" t="s">
        <v>193</v>
      </c>
      <c r="D34" s="148">
        <v>54878</v>
      </c>
      <c r="E34" s="149">
        <v>56347</v>
      </c>
      <c r="F34" s="114">
        <v>49.7</v>
      </c>
    </row>
    <row r="35" spans="1:6" ht="20.100000000000001" customHeight="1" x14ac:dyDescent="0.2">
      <c r="A35" s="92">
        <v>32</v>
      </c>
      <c r="B35" s="99">
        <v>4500</v>
      </c>
      <c r="C35" s="94" t="s">
        <v>186</v>
      </c>
      <c r="D35" s="150">
        <v>51816</v>
      </c>
      <c r="E35" s="151">
        <v>54734</v>
      </c>
      <c r="F35" s="116">
        <v>54.4</v>
      </c>
    </row>
    <row r="36" spans="1:6" ht="20.100000000000001" customHeight="1" x14ac:dyDescent="0.2">
      <c r="A36" s="75">
        <v>33</v>
      </c>
      <c r="B36" s="90">
        <v>3459</v>
      </c>
      <c r="C36" s="85" t="s">
        <v>186</v>
      </c>
      <c r="D36" s="148">
        <v>57337</v>
      </c>
      <c r="E36" s="149">
        <v>52876</v>
      </c>
      <c r="F36" s="114">
        <v>48.5</v>
      </c>
    </row>
    <row r="37" spans="1:6" ht="20.100000000000001" customHeight="1" x14ac:dyDescent="0.2">
      <c r="A37" s="92">
        <v>34</v>
      </c>
      <c r="B37" s="99">
        <v>8017</v>
      </c>
      <c r="C37" s="81" t="s">
        <v>180</v>
      </c>
      <c r="D37" s="150">
        <v>52726</v>
      </c>
      <c r="E37" s="151">
        <v>52726</v>
      </c>
      <c r="F37" s="116">
        <v>87.3</v>
      </c>
    </row>
    <row r="38" spans="1:6" ht="20.100000000000001" customHeight="1" x14ac:dyDescent="0.2">
      <c r="A38" s="75">
        <v>35</v>
      </c>
      <c r="B38" s="90">
        <v>3483</v>
      </c>
      <c r="C38" s="85" t="s">
        <v>186</v>
      </c>
      <c r="D38" s="148">
        <v>53026</v>
      </c>
      <c r="E38" s="149">
        <v>52403</v>
      </c>
      <c r="F38" s="114">
        <v>49</v>
      </c>
    </row>
    <row r="39" spans="1:6" ht="20.100000000000001" customHeight="1" x14ac:dyDescent="0.2">
      <c r="A39" s="92">
        <v>36</v>
      </c>
      <c r="B39" s="99">
        <v>8931</v>
      </c>
      <c r="C39" s="94" t="s">
        <v>186</v>
      </c>
      <c r="D39" s="150">
        <v>50120</v>
      </c>
      <c r="E39" s="151">
        <v>51700</v>
      </c>
      <c r="F39" s="116">
        <v>37.6</v>
      </c>
    </row>
    <row r="40" spans="1:6" ht="20.100000000000001" customHeight="1" x14ac:dyDescent="0.2">
      <c r="A40" s="75">
        <v>37</v>
      </c>
      <c r="B40" s="90">
        <v>7650</v>
      </c>
      <c r="C40" s="85" t="s">
        <v>180</v>
      </c>
      <c r="D40" s="148">
        <v>50712</v>
      </c>
      <c r="E40" s="149">
        <v>51273</v>
      </c>
      <c r="F40" s="114">
        <v>57.8</v>
      </c>
    </row>
    <row r="41" spans="1:6" ht="20.100000000000001" customHeight="1" x14ac:dyDescent="0.2">
      <c r="A41" s="92">
        <v>38</v>
      </c>
      <c r="B41" s="99">
        <v>5065</v>
      </c>
      <c r="C41" s="81" t="s">
        <v>186</v>
      </c>
      <c r="D41" s="150">
        <v>52325</v>
      </c>
      <c r="E41" s="151">
        <v>50803</v>
      </c>
      <c r="F41" s="116">
        <v>30.8</v>
      </c>
    </row>
    <row r="42" spans="1:6" ht="20.100000000000001" customHeight="1" x14ac:dyDescent="0.2">
      <c r="A42" s="75">
        <v>39</v>
      </c>
      <c r="B42" s="90">
        <v>3043</v>
      </c>
      <c r="C42" s="85" t="s">
        <v>186</v>
      </c>
      <c r="D42" s="148">
        <v>43589</v>
      </c>
      <c r="E42" s="149">
        <v>50504</v>
      </c>
      <c r="F42" s="114">
        <v>29.3</v>
      </c>
    </row>
    <row r="43" spans="1:6" ht="20.100000000000001" customHeight="1" x14ac:dyDescent="0.2">
      <c r="A43" s="92">
        <v>40</v>
      </c>
      <c r="B43" s="99">
        <v>2969</v>
      </c>
      <c r="C43" s="94" t="s">
        <v>186</v>
      </c>
      <c r="D43" s="150">
        <v>53937</v>
      </c>
      <c r="E43" s="151">
        <v>50252</v>
      </c>
      <c r="F43" s="116">
        <v>36</v>
      </c>
    </row>
    <row r="44" spans="1:6" ht="20.100000000000001" customHeight="1" x14ac:dyDescent="0.2">
      <c r="A44" s="75">
        <v>41</v>
      </c>
      <c r="B44" s="90">
        <v>1449</v>
      </c>
      <c r="C44" s="85" t="s">
        <v>186</v>
      </c>
      <c r="D44" s="148">
        <v>51887</v>
      </c>
      <c r="E44" s="149">
        <v>50167</v>
      </c>
      <c r="F44" s="114">
        <v>46.3</v>
      </c>
    </row>
    <row r="45" spans="1:6" ht="20.100000000000001" customHeight="1" x14ac:dyDescent="0.2">
      <c r="A45" s="92">
        <v>42</v>
      </c>
      <c r="B45" s="99">
        <v>4824</v>
      </c>
      <c r="C45" s="81" t="s">
        <v>186</v>
      </c>
      <c r="D45" s="150">
        <v>44822</v>
      </c>
      <c r="E45" s="151">
        <v>47331</v>
      </c>
      <c r="F45" s="116">
        <v>28.6</v>
      </c>
    </row>
    <row r="46" spans="1:6" ht="20.100000000000001" customHeight="1" x14ac:dyDescent="0.2">
      <c r="A46" s="75">
        <v>43</v>
      </c>
      <c r="B46" s="90">
        <v>4969</v>
      </c>
      <c r="C46" s="85" t="s">
        <v>186</v>
      </c>
      <c r="D46" s="148">
        <v>46722</v>
      </c>
      <c r="E46" s="149">
        <v>46462</v>
      </c>
      <c r="F46" s="114">
        <v>29.1</v>
      </c>
    </row>
    <row r="47" spans="1:6" ht="20.100000000000001" customHeight="1" x14ac:dyDescent="0.2">
      <c r="A47" s="92">
        <v>44</v>
      </c>
      <c r="B47" s="99">
        <v>1654</v>
      </c>
      <c r="C47" s="94" t="s">
        <v>186</v>
      </c>
      <c r="D47" s="150">
        <v>41322</v>
      </c>
      <c r="E47" s="151">
        <v>44807</v>
      </c>
      <c r="F47" s="116">
        <v>22.3</v>
      </c>
    </row>
    <row r="48" spans="1:6" ht="20.100000000000001" customHeight="1" x14ac:dyDescent="0.2">
      <c r="A48" s="75">
        <v>45</v>
      </c>
      <c r="B48" s="90">
        <v>8381</v>
      </c>
      <c r="C48" s="85" t="s">
        <v>186</v>
      </c>
      <c r="D48" s="148">
        <v>44777</v>
      </c>
      <c r="E48" s="149">
        <v>43959</v>
      </c>
      <c r="F48" s="114">
        <v>30.9</v>
      </c>
    </row>
    <row r="49" spans="1:7" ht="20.100000000000001" customHeight="1" x14ac:dyDescent="0.2">
      <c r="A49" s="92">
        <v>46</v>
      </c>
      <c r="B49" s="99">
        <v>9228</v>
      </c>
      <c r="C49" s="81" t="s">
        <v>186</v>
      </c>
      <c r="D49" s="150">
        <v>37686</v>
      </c>
      <c r="E49" s="151">
        <v>43540</v>
      </c>
      <c r="F49" s="116">
        <v>26.6</v>
      </c>
      <c r="G49" s="251"/>
    </row>
    <row r="50" spans="1:7" ht="20.100000000000001" customHeight="1" x14ac:dyDescent="0.2">
      <c r="A50" s="75">
        <v>47</v>
      </c>
      <c r="B50" s="90">
        <v>1016</v>
      </c>
      <c r="C50" s="85" t="s">
        <v>186</v>
      </c>
      <c r="D50" s="148">
        <v>41254</v>
      </c>
      <c r="E50" s="149">
        <v>41690</v>
      </c>
      <c r="F50" s="114">
        <v>22.8</v>
      </c>
    </row>
    <row r="51" spans="1:7" ht="20.100000000000001" customHeight="1" x14ac:dyDescent="0.2">
      <c r="A51" s="92">
        <v>48</v>
      </c>
      <c r="B51" s="99">
        <v>5961</v>
      </c>
      <c r="C51" s="94" t="s">
        <v>180</v>
      </c>
      <c r="D51" s="150">
        <v>39069</v>
      </c>
      <c r="E51" s="151">
        <v>40850</v>
      </c>
      <c r="F51" s="116">
        <v>69.099999999999994</v>
      </c>
    </row>
    <row r="52" spans="1:7" ht="20.100000000000001" customHeight="1" x14ac:dyDescent="0.2">
      <c r="A52" s="75">
        <v>49</v>
      </c>
      <c r="B52" s="90">
        <v>8090</v>
      </c>
      <c r="C52" s="85" t="s">
        <v>186</v>
      </c>
      <c r="D52" s="148">
        <v>40887</v>
      </c>
      <c r="E52" s="149">
        <v>40470</v>
      </c>
      <c r="F52" s="114">
        <v>40.4</v>
      </c>
    </row>
    <row r="53" spans="1:7" ht="20.100000000000001" customHeight="1" x14ac:dyDescent="0.2">
      <c r="A53" s="92">
        <v>50</v>
      </c>
      <c r="B53" s="99">
        <v>7707</v>
      </c>
      <c r="C53" s="81" t="s">
        <v>186</v>
      </c>
      <c r="D53" s="150">
        <v>34597</v>
      </c>
      <c r="E53" s="151">
        <v>39426</v>
      </c>
      <c r="F53" s="116">
        <v>17</v>
      </c>
    </row>
    <row r="54" spans="1:7" ht="20.100000000000001" customHeight="1" x14ac:dyDescent="0.2">
      <c r="A54" s="75">
        <v>51</v>
      </c>
      <c r="B54" s="90">
        <v>2460</v>
      </c>
      <c r="C54" s="85" t="s">
        <v>186</v>
      </c>
      <c r="D54" s="148">
        <v>42008</v>
      </c>
      <c r="E54" s="149">
        <v>39110</v>
      </c>
      <c r="F54" s="114">
        <v>51.8</v>
      </c>
    </row>
    <row r="55" spans="1:7" ht="20.100000000000001" customHeight="1" x14ac:dyDescent="0.2">
      <c r="A55" s="92">
        <v>52</v>
      </c>
      <c r="B55" s="99">
        <v>2474</v>
      </c>
      <c r="C55" s="94" t="s">
        <v>186</v>
      </c>
      <c r="D55" s="150">
        <v>36020</v>
      </c>
      <c r="E55" s="151">
        <v>38866</v>
      </c>
      <c r="F55" s="116">
        <v>32.299999999999997</v>
      </c>
    </row>
    <row r="56" spans="1:7" ht="20.100000000000001" customHeight="1" x14ac:dyDescent="0.2">
      <c r="A56" s="75">
        <v>53</v>
      </c>
      <c r="B56" s="90">
        <v>9635</v>
      </c>
      <c r="C56" s="85" t="s">
        <v>186</v>
      </c>
      <c r="D56" s="148">
        <v>38241</v>
      </c>
      <c r="E56" s="149">
        <v>37595</v>
      </c>
      <c r="F56" s="114">
        <v>32.6</v>
      </c>
    </row>
    <row r="57" spans="1:7" ht="20.100000000000001" customHeight="1" x14ac:dyDescent="0.2">
      <c r="A57" s="92">
        <v>54</v>
      </c>
      <c r="B57" s="99">
        <v>9306</v>
      </c>
      <c r="C57" s="81" t="s">
        <v>186</v>
      </c>
      <c r="D57" s="150">
        <v>36535</v>
      </c>
      <c r="E57" s="151">
        <v>36947</v>
      </c>
      <c r="F57" s="116">
        <v>20.399999999999999</v>
      </c>
    </row>
    <row r="58" spans="1:7" ht="20.100000000000001" customHeight="1" x14ac:dyDescent="0.2">
      <c r="A58" s="75">
        <v>55</v>
      </c>
      <c r="B58" s="90">
        <v>6226</v>
      </c>
      <c r="C58" s="85" t="s">
        <v>186</v>
      </c>
      <c r="D58" s="148">
        <v>35717</v>
      </c>
      <c r="E58" s="149">
        <v>35212</v>
      </c>
      <c r="F58" s="114">
        <v>26.6</v>
      </c>
    </row>
    <row r="59" spans="1:7" ht="20.100000000000001" customHeight="1" x14ac:dyDescent="0.2">
      <c r="A59" s="92">
        <v>56</v>
      </c>
      <c r="B59" s="99">
        <v>9219</v>
      </c>
      <c r="C59" s="94" t="s">
        <v>186</v>
      </c>
      <c r="D59" s="150">
        <v>36862</v>
      </c>
      <c r="E59" s="151">
        <v>34452</v>
      </c>
      <c r="F59" s="116">
        <v>36.200000000000003</v>
      </c>
    </row>
    <row r="60" spans="1:7" ht="20.100000000000001" customHeight="1" x14ac:dyDescent="0.2">
      <c r="A60" s="75">
        <v>57</v>
      </c>
      <c r="B60" s="90">
        <v>3935</v>
      </c>
      <c r="C60" s="85" t="s">
        <v>186</v>
      </c>
      <c r="D60" s="148">
        <v>28572</v>
      </c>
      <c r="E60" s="149">
        <v>33596</v>
      </c>
      <c r="F60" s="114">
        <v>23.7</v>
      </c>
    </row>
    <row r="61" spans="1:7" ht="20.100000000000001" customHeight="1" x14ac:dyDescent="0.2">
      <c r="A61" s="92">
        <v>58</v>
      </c>
      <c r="B61" s="99">
        <v>4729</v>
      </c>
      <c r="C61" s="81" t="s">
        <v>186</v>
      </c>
      <c r="D61" s="150">
        <v>28584</v>
      </c>
      <c r="E61" s="151">
        <v>30521</v>
      </c>
      <c r="F61" s="116">
        <v>22.8</v>
      </c>
    </row>
    <row r="62" spans="1:7" ht="20.100000000000001" customHeight="1" x14ac:dyDescent="0.2">
      <c r="A62" s="75">
        <v>59</v>
      </c>
      <c r="B62" s="90">
        <v>2306</v>
      </c>
      <c r="C62" s="85" t="s">
        <v>186</v>
      </c>
      <c r="D62" s="148">
        <v>28957</v>
      </c>
      <c r="E62" s="149">
        <v>30379</v>
      </c>
      <c r="F62" s="114">
        <v>17.7</v>
      </c>
    </row>
    <row r="63" spans="1:7" ht="20.100000000000001" customHeight="1" x14ac:dyDescent="0.2">
      <c r="A63" s="92">
        <v>60</v>
      </c>
      <c r="B63" s="99">
        <v>7692</v>
      </c>
      <c r="C63" s="81" t="s">
        <v>186</v>
      </c>
      <c r="D63" s="150">
        <v>26266</v>
      </c>
      <c r="E63" s="151">
        <v>26726</v>
      </c>
      <c r="F63" s="116">
        <v>13.3</v>
      </c>
    </row>
    <row r="64" spans="1:7" ht="20.100000000000001" customHeight="1" x14ac:dyDescent="0.2">
      <c r="A64" s="75">
        <v>61</v>
      </c>
      <c r="B64" s="90">
        <v>8242</v>
      </c>
      <c r="C64" s="77" t="s">
        <v>186</v>
      </c>
      <c r="D64" s="148">
        <v>24669</v>
      </c>
      <c r="E64" s="149">
        <v>25824</v>
      </c>
      <c r="F64" s="114">
        <v>14.8</v>
      </c>
    </row>
    <row r="65" spans="1:6" ht="20.100000000000001" customHeight="1" x14ac:dyDescent="0.2">
      <c r="A65" s="92">
        <v>62</v>
      </c>
      <c r="B65" s="99">
        <v>8416</v>
      </c>
      <c r="C65" s="94" t="s">
        <v>186</v>
      </c>
      <c r="D65" s="150">
        <v>27224</v>
      </c>
      <c r="E65" s="151">
        <v>25041</v>
      </c>
      <c r="F65" s="116">
        <v>16.8</v>
      </c>
    </row>
    <row r="66" spans="1:6" ht="20.100000000000001" customHeight="1" x14ac:dyDescent="0.2">
      <c r="A66" s="75">
        <v>63</v>
      </c>
      <c r="B66" s="90">
        <v>1367</v>
      </c>
      <c r="C66" s="85" t="s">
        <v>186</v>
      </c>
      <c r="D66" s="148">
        <v>23749</v>
      </c>
      <c r="E66" s="149">
        <v>24336</v>
      </c>
      <c r="F66" s="114">
        <v>21.5</v>
      </c>
    </row>
    <row r="67" spans="1:6" ht="20.100000000000001" customHeight="1" x14ac:dyDescent="0.2">
      <c r="A67" s="92">
        <v>64</v>
      </c>
      <c r="B67" s="99">
        <v>8858</v>
      </c>
      <c r="C67" s="81" t="s">
        <v>186</v>
      </c>
      <c r="D67" s="150">
        <v>20119</v>
      </c>
      <c r="E67" s="151">
        <v>21208</v>
      </c>
      <c r="F67" s="116">
        <v>17.5</v>
      </c>
    </row>
    <row r="68" spans="1:6" ht="20.100000000000001" customHeight="1" x14ac:dyDescent="0.2">
      <c r="A68" s="75">
        <v>65</v>
      </c>
      <c r="B68" s="90">
        <v>5595</v>
      </c>
      <c r="C68" s="85" t="s">
        <v>186</v>
      </c>
      <c r="D68" s="148">
        <v>13957</v>
      </c>
      <c r="E68" s="149">
        <v>15387</v>
      </c>
      <c r="F68" s="114">
        <v>15.2</v>
      </c>
    </row>
    <row r="69" spans="1:6" ht="20.100000000000001" customHeight="1" x14ac:dyDescent="0.2">
      <c r="A69" s="92">
        <v>66</v>
      </c>
      <c r="B69" s="99">
        <v>5505</v>
      </c>
      <c r="C69" s="94" t="s">
        <v>186</v>
      </c>
      <c r="D69" s="150">
        <v>14055</v>
      </c>
      <c r="E69" s="151">
        <v>14960</v>
      </c>
      <c r="F69" s="116">
        <v>12.4</v>
      </c>
    </row>
    <row r="70" spans="1:6" ht="20.100000000000001" customHeight="1" x14ac:dyDescent="0.2">
      <c r="A70" s="104"/>
      <c r="B70" s="397" t="s">
        <v>644</v>
      </c>
      <c r="C70" s="398"/>
      <c r="D70" s="152">
        <v>57830</v>
      </c>
      <c r="E70" s="153">
        <v>59686</v>
      </c>
      <c r="F70" s="123">
        <v>45.5</v>
      </c>
    </row>
    <row r="71" spans="1:6" ht="20.100000000000001" customHeight="1" x14ac:dyDescent="0.2">
      <c r="A71" s="104"/>
      <c r="B71" s="397" t="s">
        <v>251</v>
      </c>
      <c r="C71" s="398"/>
      <c r="D71" s="152">
        <v>13957</v>
      </c>
      <c r="E71" s="153">
        <v>14960</v>
      </c>
      <c r="F71" s="123">
        <v>12.4</v>
      </c>
    </row>
    <row r="72" spans="1:6" ht="20.100000000000001" customHeight="1" x14ac:dyDescent="0.2">
      <c r="A72" s="104"/>
      <c r="B72" s="397" t="s">
        <v>252</v>
      </c>
      <c r="C72" s="398"/>
      <c r="D72" s="152">
        <v>112105</v>
      </c>
      <c r="E72" s="153">
        <v>115968</v>
      </c>
      <c r="F72" s="123">
        <v>91.2</v>
      </c>
    </row>
    <row r="74" spans="1:6" x14ac:dyDescent="0.2">
      <c r="A74" s="299" t="s">
        <v>739</v>
      </c>
      <c r="B74" s="299"/>
      <c r="C74" s="299"/>
      <c r="D74" s="299"/>
      <c r="E74" s="299"/>
      <c r="F74" s="299"/>
    </row>
    <row r="75" spans="1:6" x14ac:dyDescent="0.2">
      <c r="A75" s="34" t="s">
        <v>663</v>
      </c>
      <c r="B75" s="129"/>
      <c r="C75" s="129"/>
      <c r="D75" s="154"/>
      <c r="E75" s="154"/>
      <c r="F75" s="155"/>
    </row>
  </sheetData>
  <autoFilter ref="A3:F72"/>
  <mergeCells count="4">
    <mergeCell ref="A2:B2"/>
    <mergeCell ref="B70:C70"/>
    <mergeCell ref="B71:C71"/>
    <mergeCell ref="B72:C72"/>
  </mergeCells>
  <hyperlinks>
    <hyperlink ref="A2:B2" location="TOC!A1" display="Return to Table of Contents"/>
  </hyperlinks>
  <pageMargins left="0.5" right="0.25" top="0.5" bottom="0.25" header="0.3" footer="0.3"/>
  <pageSetup scale="52" orientation="portrait" r:id="rId1"/>
  <headerFooter>
    <oddHeader>&amp;L2020-21 &amp;"Arial,Italic"Survey of Dental Education&amp;"Arial,Regular" 
Report 3 - Finances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76"/>
  <sheetViews>
    <sheetView workbookViewId="0">
      <pane ySplit="4" topLeftCell="A5" activePane="bottomLeft" state="frozen"/>
      <selection activeCell="A63" sqref="A63"/>
      <selection pane="bottomLeft"/>
    </sheetView>
  </sheetViews>
  <sheetFormatPr defaultColWidth="8.85546875" defaultRowHeight="12.75" x14ac:dyDescent="0.2"/>
  <cols>
    <col min="1" max="1" width="11.140625" style="1" customWidth="1"/>
    <col min="2" max="2" width="16.85546875" style="1" customWidth="1"/>
    <col min="3" max="3" width="25.42578125" style="1" customWidth="1"/>
    <col min="4" max="6" width="15.85546875" style="1" customWidth="1"/>
    <col min="7" max="16384" width="8.85546875" style="1"/>
  </cols>
  <sheetData>
    <row r="1" spans="1:6" ht="15" x14ac:dyDescent="0.25">
      <c r="A1" s="3" t="s">
        <v>253</v>
      </c>
    </row>
    <row r="2" spans="1:6" ht="18.600000000000001" customHeight="1" x14ac:dyDescent="0.2">
      <c r="A2" s="393" t="s">
        <v>1</v>
      </c>
      <c r="B2" s="393"/>
    </row>
    <row r="3" spans="1:6" ht="13.35" customHeight="1" x14ac:dyDescent="0.2">
      <c r="A3" s="399" t="s">
        <v>645</v>
      </c>
      <c r="B3" s="400" t="s">
        <v>173</v>
      </c>
      <c r="C3" s="399" t="s">
        <v>174</v>
      </c>
      <c r="D3" s="399" t="s">
        <v>646</v>
      </c>
      <c r="E3" s="399" t="s">
        <v>729</v>
      </c>
      <c r="F3" s="399" t="s">
        <v>3</v>
      </c>
    </row>
    <row r="4" spans="1:6" ht="93" customHeight="1" x14ac:dyDescent="0.2">
      <c r="A4" s="399"/>
      <c r="B4" s="400"/>
      <c r="C4" s="399"/>
      <c r="D4" s="399"/>
      <c r="E4" s="399"/>
      <c r="F4" s="399"/>
    </row>
    <row r="5" spans="1:6" ht="20.100000000000001" customHeight="1" x14ac:dyDescent="0.2">
      <c r="A5" s="75">
        <v>1</v>
      </c>
      <c r="B5" s="90">
        <v>8381</v>
      </c>
      <c r="C5" s="77" t="s">
        <v>186</v>
      </c>
      <c r="D5" s="148">
        <v>3465145</v>
      </c>
      <c r="E5" s="149">
        <v>16345</v>
      </c>
      <c r="F5" s="114">
        <v>11.1</v>
      </c>
    </row>
    <row r="6" spans="1:6" ht="20.100000000000001" customHeight="1" x14ac:dyDescent="0.2">
      <c r="A6" s="92">
        <v>2</v>
      </c>
      <c r="B6" s="99">
        <v>2969</v>
      </c>
      <c r="C6" s="94" t="s">
        <v>186</v>
      </c>
      <c r="D6" s="150">
        <v>7655028</v>
      </c>
      <c r="E6" s="151">
        <v>15849</v>
      </c>
      <c r="F6" s="116">
        <v>8</v>
      </c>
    </row>
    <row r="7" spans="1:6" ht="20.100000000000001" customHeight="1" x14ac:dyDescent="0.2">
      <c r="A7" s="75">
        <v>3</v>
      </c>
      <c r="B7" s="90">
        <v>7692</v>
      </c>
      <c r="C7" s="85" t="s">
        <v>186</v>
      </c>
      <c r="D7" s="148">
        <v>3300167</v>
      </c>
      <c r="E7" s="149">
        <v>15790</v>
      </c>
      <c r="F7" s="114">
        <v>6.9</v>
      </c>
    </row>
    <row r="8" spans="1:6" ht="20.100000000000001" customHeight="1" x14ac:dyDescent="0.2">
      <c r="A8" s="92">
        <v>4</v>
      </c>
      <c r="B8" s="99">
        <v>6226</v>
      </c>
      <c r="C8" s="81" t="s">
        <v>186</v>
      </c>
      <c r="D8" s="150">
        <v>5151311</v>
      </c>
      <c r="E8" s="151">
        <v>15516</v>
      </c>
      <c r="F8" s="116">
        <v>7.4</v>
      </c>
    </row>
    <row r="9" spans="1:6" ht="20.100000000000001" customHeight="1" x14ac:dyDescent="0.2">
      <c r="A9" s="75">
        <v>5</v>
      </c>
      <c r="B9" s="90">
        <v>8685</v>
      </c>
      <c r="C9" s="85" t="s">
        <v>186</v>
      </c>
      <c r="D9" s="148">
        <v>2538317</v>
      </c>
      <c r="E9" s="149">
        <v>13152</v>
      </c>
      <c r="F9" s="114">
        <v>11.1</v>
      </c>
    </row>
    <row r="10" spans="1:6" ht="20.100000000000001" customHeight="1" x14ac:dyDescent="0.2">
      <c r="A10" s="92">
        <v>6</v>
      </c>
      <c r="B10" s="99">
        <v>9432</v>
      </c>
      <c r="C10" s="94" t="s">
        <v>180</v>
      </c>
      <c r="D10" s="150">
        <v>7429300</v>
      </c>
      <c r="E10" s="151">
        <v>12966</v>
      </c>
      <c r="F10" s="116">
        <v>11.9</v>
      </c>
    </row>
    <row r="11" spans="1:6" ht="20.100000000000001" customHeight="1" x14ac:dyDescent="0.2">
      <c r="A11" s="75">
        <v>7</v>
      </c>
      <c r="B11" s="90">
        <v>2886</v>
      </c>
      <c r="C11" s="85" t="s">
        <v>180</v>
      </c>
      <c r="D11" s="148">
        <v>6080530</v>
      </c>
      <c r="E11" s="149">
        <v>12694</v>
      </c>
      <c r="F11" s="114">
        <v>7.1</v>
      </c>
    </row>
    <row r="12" spans="1:6" ht="20.100000000000001" customHeight="1" x14ac:dyDescent="0.2">
      <c r="A12" s="92">
        <v>8</v>
      </c>
      <c r="B12" s="99">
        <v>7378</v>
      </c>
      <c r="C12" s="81" t="s">
        <v>186</v>
      </c>
      <c r="D12" s="150">
        <v>4699033</v>
      </c>
      <c r="E12" s="151">
        <v>12431</v>
      </c>
      <c r="F12" s="116">
        <v>6</v>
      </c>
    </row>
    <row r="13" spans="1:6" ht="20.100000000000001" customHeight="1" x14ac:dyDescent="0.2">
      <c r="A13" s="75">
        <v>9</v>
      </c>
      <c r="B13" s="90">
        <v>1654</v>
      </c>
      <c r="C13" s="85" t="s">
        <v>186</v>
      </c>
      <c r="D13" s="148">
        <v>2200560</v>
      </c>
      <c r="E13" s="149">
        <v>12363</v>
      </c>
      <c r="F13" s="114">
        <v>4.8</v>
      </c>
    </row>
    <row r="14" spans="1:6" ht="20.100000000000001" customHeight="1" x14ac:dyDescent="0.2">
      <c r="A14" s="92">
        <v>10</v>
      </c>
      <c r="B14" s="99">
        <v>4969</v>
      </c>
      <c r="C14" s="94" t="s">
        <v>186</v>
      </c>
      <c r="D14" s="150">
        <v>3945896</v>
      </c>
      <c r="E14" s="151">
        <v>11814</v>
      </c>
      <c r="F14" s="116">
        <v>5.5</v>
      </c>
    </row>
    <row r="15" spans="1:6" ht="20.100000000000001" customHeight="1" x14ac:dyDescent="0.2">
      <c r="A15" s="75">
        <v>11</v>
      </c>
      <c r="B15" s="90">
        <v>1016</v>
      </c>
      <c r="C15" s="85" t="s">
        <v>186</v>
      </c>
      <c r="D15" s="148">
        <v>4519663</v>
      </c>
      <c r="E15" s="149">
        <v>11649</v>
      </c>
      <c r="F15" s="114">
        <v>5</v>
      </c>
    </row>
    <row r="16" spans="1:6" ht="20.100000000000001" customHeight="1" x14ac:dyDescent="0.2">
      <c r="A16" s="92">
        <v>12</v>
      </c>
      <c r="B16" s="99">
        <v>9306</v>
      </c>
      <c r="C16" s="81" t="s">
        <v>186</v>
      </c>
      <c r="D16" s="150">
        <v>4411085</v>
      </c>
      <c r="E16" s="151">
        <v>10785</v>
      </c>
      <c r="F16" s="116">
        <v>4.4000000000000004</v>
      </c>
    </row>
    <row r="17" spans="1:6" ht="20.100000000000001" customHeight="1" x14ac:dyDescent="0.2">
      <c r="A17" s="75">
        <v>13</v>
      </c>
      <c r="B17" s="90">
        <v>4729</v>
      </c>
      <c r="C17" s="85" t="s">
        <v>186</v>
      </c>
      <c r="D17" s="148">
        <v>4368917</v>
      </c>
      <c r="E17" s="149">
        <v>10452</v>
      </c>
      <c r="F17" s="114">
        <v>5.6</v>
      </c>
    </row>
    <row r="18" spans="1:6" ht="20.100000000000001" customHeight="1" x14ac:dyDescent="0.2">
      <c r="A18" s="92">
        <v>14</v>
      </c>
      <c r="B18" s="99">
        <v>8090</v>
      </c>
      <c r="C18" s="94" t="s">
        <v>186</v>
      </c>
      <c r="D18" s="150">
        <v>2039660</v>
      </c>
      <c r="E18" s="151">
        <v>9901</v>
      </c>
      <c r="F18" s="116">
        <v>6.9</v>
      </c>
    </row>
    <row r="19" spans="1:6" ht="20.100000000000001" customHeight="1" x14ac:dyDescent="0.2">
      <c r="A19" s="75">
        <v>15</v>
      </c>
      <c r="B19" s="90">
        <v>3861</v>
      </c>
      <c r="C19" s="77" t="s">
        <v>180</v>
      </c>
      <c r="D19" s="148">
        <v>2501356</v>
      </c>
      <c r="E19" s="149">
        <v>9887</v>
      </c>
      <c r="F19" s="114">
        <v>9.8000000000000007</v>
      </c>
    </row>
    <row r="20" spans="1:6" ht="20.100000000000001" customHeight="1" x14ac:dyDescent="0.2">
      <c r="A20" s="92">
        <v>16</v>
      </c>
      <c r="B20" s="99">
        <v>3043</v>
      </c>
      <c r="C20" s="81" t="s">
        <v>186</v>
      </c>
      <c r="D20" s="150">
        <v>2562629</v>
      </c>
      <c r="E20" s="151">
        <v>9670</v>
      </c>
      <c r="F20" s="116">
        <v>4.2</v>
      </c>
    </row>
    <row r="21" spans="1:6" ht="20.100000000000001" customHeight="1" x14ac:dyDescent="0.2">
      <c r="A21" s="75">
        <v>17</v>
      </c>
      <c r="B21" s="90">
        <v>1781</v>
      </c>
      <c r="C21" s="85" t="s">
        <v>186</v>
      </c>
      <c r="D21" s="148">
        <v>2884805</v>
      </c>
      <c r="E21" s="149">
        <v>9648</v>
      </c>
      <c r="F21" s="114">
        <v>4</v>
      </c>
    </row>
    <row r="22" spans="1:6" ht="20.100000000000001" customHeight="1" x14ac:dyDescent="0.2">
      <c r="A22" s="92">
        <v>18</v>
      </c>
      <c r="B22" s="99">
        <v>8931</v>
      </c>
      <c r="C22" s="81" t="s">
        <v>186</v>
      </c>
      <c r="D22" s="150">
        <v>4957124</v>
      </c>
      <c r="E22" s="151">
        <v>9496</v>
      </c>
      <c r="F22" s="116">
        <v>5.6</v>
      </c>
    </row>
    <row r="23" spans="1:6" ht="20.100000000000001" customHeight="1" x14ac:dyDescent="0.2">
      <c r="A23" s="75">
        <v>19</v>
      </c>
      <c r="B23" s="90">
        <v>7707</v>
      </c>
      <c r="C23" s="85" t="s">
        <v>186</v>
      </c>
      <c r="D23" s="148">
        <v>2644393</v>
      </c>
      <c r="E23" s="149">
        <v>9377</v>
      </c>
      <c r="F23" s="114">
        <v>3</v>
      </c>
    </row>
    <row r="24" spans="1:6" ht="20.100000000000001" customHeight="1" x14ac:dyDescent="0.2">
      <c r="A24" s="92">
        <v>20</v>
      </c>
      <c r="B24" s="99">
        <v>8166</v>
      </c>
      <c r="C24" s="81" t="s">
        <v>180</v>
      </c>
      <c r="D24" s="150">
        <v>3304254</v>
      </c>
      <c r="E24" s="151">
        <v>9334</v>
      </c>
      <c r="F24" s="116">
        <v>4.5</v>
      </c>
    </row>
    <row r="25" spans="1:6" ht="20.100000000000001" customHeight="1" x14ac:dyDescent="0.2">
      <c r="A25" s="75">
        <v>21</v>
      </c>
      <c r="B25" s="90">
        <v>2460</v>
      </c>
      <c r="C25" s="85" t="s">
        <v>186</v>
      </c>
      <c r="D25" s="148">
        <v>1716914</v>
      </c>
      <c r="E25" s="149">
        <v>8989</v>
      </c>
      <c r="F25" s="114">
        <v>7.5</v>
      </c>
    </row>
    <row r="26" spans="1:6" ht="20.100000000000001" customHeight="1" x14ac:dyDescent="0.2">
      <c r="A26" s="92">
        <v>22</v>
      </c>
      <c r="B26" s="99">
        <v>5065</v>
      </c>
      <c r="C26" s="94" t="s">
        <v>186</v>
      </c>
      <c r="D26" s="150">
        <v>4215915</v>
      </c>
      <c r="E26" s="151">
        <v>8894</v>
      </c>
      <c r="F26" s="116">
        <v>3.8</v>
      </c>
    </row>
    <row r="27" spans="1:6" ht="20.100000000000001" customHeight="1" x14ac:dyDescent="0.2">
      <c r="A27" s="75">
        <v>23</v>
      </c>
      <c r="B27" s="90">
        <v>7066</v>
      </c>
      <c r="C27" s="77" t="s">
        <v>180</v>
      </c>
      <c r="D27" s="148">
        <v>4656300</v>
      </c>
      <c r="E27" s="149">
        <v>8819</v>
      </c>
      <c r="F27" s="114">
        <v>8.8000000000000007</v>
      </c>
    </row>
    <row r="28" spans="1:6" ht="20.100000000000001" customHeight="1" x14ac:dyDescent="0.2">
      <c r="A28" s="92">
        <v>24</v>
      </c>
      <c r="B28" s="99">
        <v>8416</v>
      </c>
      <c r="C28" s="81" t="s">
        <v>186</v>
      </c>
      <c r="D28" s="150">
        <v>1402331</v>
      </c>
      <c r="E28" s="151">
        <v>8765</v>
      </c>
      <c r="F28" s="116">
        <v>4.3</v>
      </c>
    </row>
    <row r="29" spans="1:6" ht="20.100000000000001" customHeight="1" x14ac:dyDescent="0.2">
      <c r="A29" s="75">
        <v>25</v>
      </c>
      <c r="B29" s="90">
        <v>1561</v>
      </c>
      <c r="C29" s="85" t="s">
        <v>180</v>
      </c>
      <c r="D29" s="148">
        <v>5061359</v>
      </c>
      <c r="E29" s="149">
        <v>8550</v>
      </c>
      <c r="F29" s="114">
        <v>4.9000000000000004</v>
      </c>
    </row>
    <row r="30" spans="1:6" ht="20.100000000000001" customHeight="1" x14ac:dyDescent="0.2">
      <c r="A30" s="92">
        <v>26</v>
      </c>
      <c r="B30" s="99">
        <v>8534</v>
      </c>
      <c r="C30" s="81" t="s">
        <v>180</v>
      </c>
      <c r="D30" s="150">
        <v>3392891</v>
      </c>
      <c r="E30" s="151">
        <v>8440</v>
      </c>
      <c r="F30" s="116">
        <v>8.3000000000000007</v>
      </c>
    </row>
    <row r="31" spans="1:6" ht="20.100000000000001" customHeight="1" x14ac:dyDescent="0.2">
      <c r="A31" s="75">
        <v>27</v>
      </c>
      <c r="B31" s="90">
        <v>1367</v>
      </c>
      <c r="C31" s="85" t="s">
        <v>186</v>
      </c>
      <c r="D31" s="148">
        <v>2362462</v>
      </c>
      <c r="E31" s="149">
        <v>8378</v>
      </c>
      <c r="F31" s="114">
        <v>4.8</v>
      </c>
    </row>
    <row r="32" spans="1:6" ht="20.100000000000001" customHeight="1" x14ac:dyDescent="0.2">
      <c r="A32" s="92">
        <v>28</v>
      </c>
      <c r="B32" s="99">
        <v>7096</v>
      </c>
      <c r="C32" s="81" t="s">
        <v>186</v>
      </c>
      <c r="D32" s="150">
        <v>3394716</v>
      </c>
      <c r="E32" s="151">
        <v>8341</v>
      </c>
      <c r="F32" s="116">
        <v>4.0999999999999996</v>
      </c>
    </row>
    <row r="33" spans="1:6" ht="20.100000000000001" customHeight="1" x14ac:dyDescent="0.2">
      <c r="A33" s="75">
        <v>29</v>
      </c>
      <c r="B33" s="90">
        <v>7315</v>
      </c>
      <c r="C33" s="85" t="s">
        <v>180</v>
      </c>
      <c r="D33" s="148">
        <v>4075016</v>
      </c>
      <c r="E33" s="149">
        <v>8232</v>
      </c>
      <c r="F33" s="114">
        <v>5.3</v>
      </c>
    </row>
    <row r="34" spans="1:6" ht="20.100000000000001" customHeight="1" x14ac:dyDescent="0.2">
      <c r="A34" s="92">
        <v>30</v>
      </c>
      <c r="B34" s="99">
        <v>3309</v>
      </c>
      <c r="C34" s="94" t="s">
        <v>193</v>
      </c>
      <c r="D34" s="150">
        <v>2656239</v>
      </c>
      <c r="E34" s="151">
        <v>8148</v>
      </c>
      <c r="F34" s="116">
        <v>5.4</v>
      </c>
    </row>
    <row r="35" spans="1:6" ht="20.100000000000001" customHeight="1" x14ac:dyDescent="0.2">
      <c r="A35" s="75">
        <v>31</v>
      </c>
      <c r="B35" s="90">
        <v>4980</v>
      </c>
      <c r="C35" s="77" t="s">
        <v>180</v>
      </c>
      <c r="D35" s="148">
        <v>12069560</v>
      </c>
      <c r="E35" s="149">
        <v>7941</v>
      </c>
      <c r="F35" s="114">
        <v>5.4</v>
      </c>
    </row>
    <row r="36" spans="1:6" ht="20.100000000000001" customHeight="1" x14ac:dyDescent="0.2">
      <c r="A36" s="92">
        <v>32</v>
      </c>
      <c r="B36" s="99">
        <v>4500</v>
      </c>
      <c r="C36" s="94" t="s">
        <v>186</v>
      </c>
      <c r="D36" s="150">
        <v>2658651</v>
      </c>
      <c r="E36" s="151">
        <v>7889</v>
      </c>
      <c r="F36" s="116">
        <v>7.1</v>
      </c>
    </row>
    <row r="37" spans="1:6" ht="20.100000000000001" customHeight="1" x14ac:dyDescent="0.2">
      <c r="A37" s="75">
        <v>33</v>
      </c>
      <c r="B37" s="90">
        <v>7471</v>
      </c>
      <c r="C37" s="85" t="s">
        <v>180</v>
      </c>
      <c r="D37" s="148">
        <v>2289052</v>
      </c>
      <c r="E37" s="149">
        <v>7707</v>
      </c>
      <c r="F37" s="114">
        <v>6.4</v>
      </c>
    </row>
    <row r="38" spans="1:6" ht="20.100000000000001" customHeight="1" x14ac:dyDescent="0.2">
      <c r="A38" s="92">
        <v>34</v>
      </c>
      <c r="B38" s="99">
        <v>8858</v>
      </c>
      <c r="C38" s="81" t="s">
        <v>186</v>
      </c>
      <c r="D38" s="150">
        <v>3123647</v>
      </c>
      <c r="E38" s="151">
        <v>7437</v>
      </c>
      <c r="F38" s="116">
        <v>4.2</v>
      </c>
    </row>
    <row r="39" spans="1:6" ht="20.100000000000001" customHeight="1" x14ac:dyDescent="0.2">
      <c r="A39" s="75">
        <v>35</v>
      </c>
      <c r="B39" s="90">
        <v>6397</v>
      </c>
      <c r="C39" s="85" t="s">
        <v>193</v>
      </c>
      <c r="D39" s="148">
        <v>4356643</v>
      </c>
      <c r="E39" s="149">
        <v>7435</v>
      </c>
      <c r="F39" s="114">
        <v>7.4</v>
      </c>
    </row>
    <row r="40" spans="1:6" ht="20.100000000000001" customHeight="1" x14ac:dyDescent="0.2">
      <c r="A40" s="92">
        <v>36</v>
      </c>
      <c r="B40" s="99">
        <v>9219</v>
      </c>
      <c r="C40" s="94" t="s">
        <v>186</v>
      </c>
      <c r="D40" s="150">
        <v>1724661</v>
      </c>
      <c r="E40" s="151">
        <v>7434</v>
      </c>
      <c r="F40" s="116">
        <v>5</v>
      </c>
    </row>
    <row r="41" spans="1:6" ht="20.100000000000001" customHeight="1" x14ac:dyDescent="0.2">
      <c r="A41" s="75">
        <v>37</v>
      </c>
      <c r="B41" s="90">
        <v>4019</v>
      </c>
      <c r="C41" s="85" t="s">
        <v>180</v>
      </c>
      <c r="D41" s="148">
        <v>2208785</v>
      </c>
      <c r="E41" s="149">
        <v>7387</v>
      </c>
      <c r="F41" s="114">
        <v>4.5999999999999996</v>
      </c>
    </row>
    <row r="42" spans="1:6" ht="20.100000000000001" customHeight="1" x14ac:dyDescent="0.2">
      <c r="A42" s="92">
        <v>38</v>
      </c>
      <c r="B42" s="99">
        <v>1449</v>
      </c>
      <c r="C42" s="81" t="s">
        <v>186</v>
      </c>
      <c r="D42" s="150">
        <v>3146658</v>
      </c>
      <c r="E42" s="151">
        <v>7284</v>
      </c>
      <c r="F42" s="116">
        <v>5.4</v>
      </c>
    </row>
    <row r="43" spans="1:6" ht="20.100000000000001" customHeight="1" x14ac:dyDescent="0.2">
      <c r="A43" s="75">
        <v>39</v>
      </c>
      <c r="B43" s="90">
        <v>2474</v>
      </c>
      <c r="C43" s="85" t="s">
        <v>186</v>
      </c>
      <c r="D43" s="148">
        <v>2588677</v>
      </c>
      <c r="E43" s="149">
        <v>6867</v>
      </c>
      <c r="F43" s="114">
        <v>4.9000000000000004</v>
      </c>
    </row>
    <row r="44" spans="1:6" ht="20.100000000000001" customHeight="1" x14ac:dyDescent="0.2">
      <c r="A44" s="92">
        <v>40</v>
      </c>
      <c r="B44" s="99">
        <v>3404</v>
      </c>
      <c r="C44" s="94" t="s">
        <v>186</v>
      </c>
      <c r="D44" s="150">
        <v>2063651</v>
      </c>
      <c r="E44" s="151">
        <v>6833</v>
      </c>
      <c r="F44" s="116">
        <v>4.3</v>
      </c>
    </row>
    <row r="45" spans="1:6" ht="20.100000000000001" customHeight="1" x14ac:dyDescent="0.2">
      <c r="A45" s="75">
        <v>41</v>
      </c>
      <c r="B45" s="90">
        <v>8242</v>
      </c>
      <c r="C45" s="85" t="s">
        <v>186</v>
      </c>
      <c r="D45" s="148">
        <v>2635971</v>
      </c>
      <c r="E45" s="149">
        <v>6759</v>
      </c>
      <c r="F45" s="114">
        <v>2.9</v>
      </c>
    </row>
    <row r="46" spans="1:6" ht="20.100000000000001" customHeight="1" x14ac:dyDescent="0.2">
      <c r="A46" s="92">
        <v>42</v>
      </c>
      <c r="B46" s="99">
        <v>1409</v>
      </c>
      <c r="C46" s="81" t="s">
        <v>180</v>
      </c>
      <c r="D46" s="150">
        <v>2464775</v>
      </c>
      <c r="E46" s="151">
        <v>6753</v>
      </c>
      <c r="F46" s="116">
        <v>5.6</v>
      </c>
    </row>
    <row r="47" spans="1:6" ht="20.100000000000001" customHeight="1" x14ac:dyDescent="0.2">
      <c r="A47" s="75">
        <v>43</v>
      </c>
      <c r="B47" s="90">
        <v>8017</v>
      </c>
      <c r="C47" s="85" t="s">
        <v>180</v>
      </c>
      <c r="D47" s="148">
        <v>2701908</v>
      </c>
      <c r="E47" s="149">
        <v>6622</v>
      </c>
      <c r="F47" s="114">
        <v>11</v>
      </c>
    </row>
    <row r="48" spans="1:6" ht="20.100000000000001" customHeight="1" x14ac:dyDescent="0.2">
      <c r="A48" s="92">
        <v>44</v>
      </c>
      <c r="B48" s="99">
        <v>5595</v>
      </c>
      <c r="C48" s="94" t="s">
        <v>186</v>
      </c>
      <c r="D48" s="150">
        <v>1256103</v>
      </c>
      <c r="E48" s="151">
        <v>6344</v>
      </c>
      <c r="F48" s="116">
        <v>5</v>
      </c>
    </row>
    <row r="49" spans="1:7" ht="20.100000000000001" customHeight="1" x14ac:dyDescent="0.2">
      <c r="A49" s="75">
        <v>45</v>
      </c>
      <c r="B49" s="90">
        <v>7382</v>
      </c>
      <c r="C49" s="85" t="s">
        <v>186</v>
      </c>
      <c r="D49" s="148">
        <v>2713589</v>
      </c>
      <c r="E49" s="149">
        <v>6325</v>
      </c>
      <c r="F49" s="114">
        <v>2.9</v>
      </c>
    </row>
    <row r="50" spans="1:7" ht="20.100000000000001" customHeight="1" x14ac:dyDescent="0.2">
      <c r="A50" s="92">
        <v>46</v>
      </c>
      <c r="B50" s="99">
        <v>3459</v>
      </c>
      <c r="C50" s="81" t="s">
        <v>186</v>
      </c>
      <c r="D50" s="150">
        <v>2773684</v>
      </c>
      <c r="E50" s="151">
        <v>6177</v>
      </c>
      <c r="F50" s="116">
        <v>3.6</v>
      </c>
    </row>
    <row r="51" spans="1:7" ht="20.100000000000001" customHeight="1" x14ac:dyDescent="0.2">
      <c r="A51" s="75">
        <v>47</v>
      </c>
      <c r="B51" s="90">
        <v>6683</v>
      </c>
      <c r="C51" s="85" t="s">
        <v>180</v>
      </c>
      <c r="D51" s="148">
        <v>5371048</v>
      </c>
      <c r="E51" s="149">
        <v>6069</v>
      </c>
      <c r="F51" s="114">
        <v>4.2</v>
      </c>
    </row>
    <row r="52" spans="1:7" ht="20.100000000000001" customHeight="1" x14ac:dyDescent="0.2">
      <c r="A52" s="92">
        <v>48</v>
      </c>
      <c r="B52" s="99">
        <v>4388</v>
      </c>
      <c r="C52" s="94" t="s">
        <v>180</v>
      </c>
      <c r="D52" s="150">
        <v>3743839</v>
      </c>
      <c r="E52" s="151">
        <v>5832</v>
      </c>
      <c r="F52" s="116">
        <v>3.6</v>
      </c>
    </row>
    <row r="53" spans="1:7" ht="20.100000000000001" customHeight="1" x14ac:dyDescent="0.2">
      <c r="A53" s="75">
        <v>49</v>
      </c>
      <c r="B53" s="90">
        <v>7502</v>
      </c>
      <c r="C53" s="85" t="s">
        <v>180</v>
      </c>
      <c r="D53" s="148">
        <v>1595786</v>
      </c>
      <c r="E53" s="149">
        <v>5803</v>
      </c>
      <c r="F53" s="114">
        <v>4.5</v>
      </c>
    </row>
    <row r="54" spans="1:7" ht="20.100000000000001" customHeight="1" x14ac:dyDescent="0.2">
      <c r="A54" s="92">
        <v>50</v>
      </c>
      <c r="B54" s="99">
        <v>3483</v>
      </c>
      <c r="C54" s="81" t="s">
        <v>186</v>
      </c>
      <c r="D54" s="150">
        <v>2707007</v>
      </c>
      <c r="E54" s="151">
        <v>5663</v>
      </c>
      <c r="F54" s="116">
        <v>4.0999999999999996</v>
      </c>
    </row>
    <row r="55" spans="1:7" ht="20.100000000000001" customHeight="1" x14ac:dyDescent="0.2">
      <c r="A55" s="75">
        <v>51</v>
      </c>
      <c r="B55" s="90">
        <v>2306</v>
      </c>
      <c r="C55" s="85" t="s">
        <v>186</v>
      </c>
      <c r="D55" s="148">
        <v>1931024</v>
      </c>
      <c r="E55" s="149">
        <v>5334</v>
      </c>
      <c r="F55" s="114">
        <v>2.2999999999999998</v>
      </c>
    </row>
    <row r="56" spans="1:7" ht="20.100000000000001" customHeight="1" x14ac:dyDescent="0.2">
      <c r="A56" s="92">
        <v>52</v>
      </c>
      <c r="B56" s="99">
        <v>9228</v>
      </c>
      <c r="C56" s="94" t="s">
        <v>186</v>
      </c>
      <c r="D56" s="150">
        <v>1404297</v>
      </c>
      <c r="E56" s="151">
        <v>5299</v>
      </c>
      <c r="F56" s="116">
        <v>2.8</v>
      </c>
      <c r="G56" s="251"/>
    </row>
    <row r="57" spans="1:7" ht="20.100000000000001" customHeight="1" x14ac:dyDescent="0.2">
      <c r="A57" s="75">
        <v>53</v>
      </c>
      <c r="B57" s="90">
        <v>3334</v>
      </c>
      <c r="C57" s="85" t="s">
        <v>193</v>
      </c>
      <c r="D57" s="148">
        <v>2076033</v>
      </c>
      <c r="E57" s="149">
        <v>5243</v>
      </c>
      <c r="F57" s="114">
        <v>3.8</v>
      </c>
    </row>
    <row r="58" spans="1:7" ht="20.100000000000001" customHeight="1" x14ac:dyDescent="0.2">
      <c r="A58" s="92">
        <v>54</v>
      </c>
      <c r="B58" s="99">
        <v>6655</v>
      </c>
      <c r="C58" s="81" t="s">
        <v>180</v>
      </c>
      <c r="D58" s="150">
        <v>2254020</v>
      </c>
      <c r="E58" s="151">
        <v>5218</v>
      </c>
      <c r="F58" s="116">
        <v>6.1</v>
      </c>
    </row>
    <row r="59" spans="1:7" ht="20.100000000000001" customHeight="1" x14ac:dyDescent="0.2">
      <c r="A59" s="75">
        <v>55</v>
      </c>
      <c r="B59" s="90">
        <v>8878</v>
      </c>
      <c r="C59" s="85" t="s">
        <v>180</v>
      </c>
      <c r="D59" s="148">
        <v>2941535</v>
      </c>
      <c r="E59" s="149">
        <v>5152</v>
      </c>
      <c r="F59" s="114">
        <v>4.8</v>
      </c>
    </row>
    <row r="60" spans="1:7" ht="20.100000000000001" customHeight="1" x14ac:dyDescent="0.2">
      <c r="A60" s="92">
        <v>56</v>
      </c>
      <c r="B60" s="99">
        <v>1348</v>
      </c>
      <c r="C60" s="94" t="s">
        <v>186</v>
      </c>
      <c r="D60" s="150">
        <v>2020299</v>
      </c>
      <c r="E60" s="151">
        <v>5051</v>
      </c>
      <c r="F60" s="116">
        <v>3.9</v>
      </c>
    </row>
    <row r="61" spans="1:7" ht="20.100000000000001" customHeight="1" x14ac:dyDescent="0.2">
      <c r="A61" s="75">
        <v>57</v>
      </c>
      <c r="B61" s="90">
        <v>3935</v>
      </c>
      <c r="C61" s="85" t="s">
        <v>186</v>
      </c>
      <c r="D61" s="148">
        <v>1006052</v>
      </c>
      <c r="E61" s="149">
        <v>4980</v>
      </c>
      <c r="F61" s="114">
        <v>2.4</v>
      </c>
    </row>
    <row r="62" spans="1:7" ht="20.100000000000001" customHeight="1" x14ac:dyDescent="0.2">
      <c r="A62" s="92">
        <v>58</v>
      </c>
      <c r="B62" s="99">
        <v>9328</v>
      </c>
      <c r="C62" s="81" t="s">
        <v>180</v>
      </c>
      <c r="D62" s="150">
        <v>2500600</v>
      </c>
      <c r="E62" s="151">
        <v>4962</v>
      </c>
      <c r="F62" s="116">
        <v>4.5</v>
      </c>
    </row>
    <row r="63" spans="1:7" ht="20.100000000000001" customHeight="1" x14ac:dyDescent="0.2">
      <c r="A63" s="75">
        <v>59</v>
      </c>
      <c r="B63" s="90">
        <v>5505</v>
      </c>
      <c r="C63" s="85" t="s">
        <v>186</v>
      </c>
      <c r="D63" s="148">
        <v>2020600</v>
      </c>
      <c r="E63" s="149">
        <v>4904</v>
      </c>
      <c r="F63" s="114">
        <v>2.9</v>
      </c>
    </row>
    <row r="64" spans="1:7" ht="20.100000000000001" customHeight="1" x14ac:dyDescent="0.2">
      <c r="A64" s="92">
        <v>60</v>
      </c>
      <c r="B64" s="99">
        <v>7650</v>
      </c>
      <c r="C64" s="81" t="s">
        <v>180</v>
      </c>
      <c r="D64" s="150">
        <v>1073916</v>
      </c>
      <c r="E64" s="151">
        <v>4419</v>
      </c>
      <c r="F64" s="116">
        <v>4.8</v>
      </c>
    </row>
    <row r="65" spans="1:6" ht="20.100000000000001" customHeight="1" x14ac:dyDescent="0.2">
      <c r="A65" s="75">
        <v>61</v>
      </c>
      <c r="B65" s="90">
        <v>4824</v>
      </c>
      <c r="C65" s="77" t="s">
        <v>186</v>
      </c>
      <c r="D65" s="148">
        <v>1847076</v>
      </c>
      <c r="E65" s="149">
        <v>4387</v>
      </c>
      <c r="F65" s="114">
        <v>2.1</v>
      </c>
    </row>
    <row r="66" spans="1:6" ht="20.100000000000001" customHeight="1" x14ac:dyDescent="0.2">
      <c r="A66" s="92">
        <v>62</v>
      </c>
      <c r="B66" s="99">
        <v>9635</v>
      </c>
      <c r="C66" s="94" t="s">
        <v>186</v>
      </c>
      <c r="D66" s="150">
        <v>1913554</v>
      </c>
      <c r="E66" s="151">
        <v>4187</v>
      </c>
      <c r="F66" s="116">
        <v>2.6</v>
      </c>
    </row>
    <row r="67" spans="1:6" ht="20.100000000000001" customHeight="1" x14ac:dyDescent="0.2">
      <c r="A67" s="75">
        <v>63</v>
      </c>
      <c r="B67" s="90">
        <v>6937</v>
      </c>
      <c r="C67" s="85" t="s">
        <v>180</v>
      </c>
      <c r="D67" s="148">
        <v>547000</v>
      </c>
      <c r="E67" s="149">
        <v>3907</v>
      </c>
      <c r="F67" s="114">
        <v>1.3</v>
      </c>
    </row>
    <row r="68" spans="1:6" ht="20.100000000000001" customHeight="1" x14ac:dyDescent="0.2">
      <c r="A68" s="92">
        <v>64</v>
      </c>
      <c r="B68" s="99">
        <v>4478</v>
      </c>
      <c r="C68" s="81" t="s">
        <v>180</v>
      </c>
      <c r="D68" s="150">
        <v>2211420</v>
      </c>
      <c r="E68" s="151">
        <v>3533</v>
      </c>
      <c r="F68" s="116">
        <v>2.2000000000000002</v>
      </c>
    </row>
    <row r="69" spans="1:6" ht="20.100000000000001" customHeight="1" x14ac:dyDescent="0.2">
      <c r="A69" s="75">
        <v>65</v>
      </c>
      <c r="B69" s="90">
        <v>5961</v>
      </c>
      <c r="C69" s="85" t="s">
        <v>180</v>
      </c>
      <c r="D69" s="148">
        <v>748468</v>
      </c>
      <c r="E69" s="149">
        <v>2654</v>
      </c>
      <c r="F69" s="114">
        <v>3.7</v>
      </c>
    </row>
    <row r="70" spans="1:6" ht="20.100000000000001" customHeight="1" x14ac:dyDescent="0.2">
      <c r="A70" s="92">
        <v>66</v>
      </c>
      <c r="B70" s="99">
        <v>6182</v>
      </c>
      <c r="C70" s="94" t="s">
        <v>180</v>
      </c>
      <c r="D70" s="162">
        <v>0</v>
      </c>
      <c r="E70" s="151" t="s">
        <v>648</v>
      </c>
      <c r="F70" s="116">
        <v>0</v>
      </c>
    </row>
    <row r="71" spans="1:6" ht="22.35" customHeight="1" x14ac:dyDescent="0.2">
      <c r="A71" s="104"/>
      <c r="B71" s="397" t="s">
        <v>647</v>
      </c>
      <c r="C71" s="398" t="s">
        <v>5</v>
      </c>
      <c r="D71" s="152">
        <v>3142814</v>
      </c>
      <c r="E71" s="153">
        <v>7962</v>
      </c>
      <c r="F71" s="123">
        <v>4.9000000000000004</v>
      </c>
    </row>
    <row r="72" spans="1:6" ht="22.35" customHeight="1" x14ac:dyDescent="0.2">
      <c r="A72" s="104"/>
      <c r="B72" s="163" t="s">
        <v>251</v>
      </c>
      <c r="C72" s="164"/>
      <c r="D72" s="152">
        <v>547000</v>
      </c>
      <c r="E72" s="153">
        <v>2654</v>
      </c>
      <c r="F72" s="123">
        <v>1.3</v>
      </c>
    </row>
    <row r="73" spans="1:6" ht="22.35" customHeight="1" x14ac:dyDescent="0.2">
      <c r="A73" s="104"/>
      <c r="B73" s="163" t="s">
        <v>252</v>
      </c>
      <c r="C73" s="164"/>
      <c r="D73" s="152">
        <v>12069560</v>
      </c>
      <c r="E73" s="153">
        <v>16345</v>
      </c>
      <c r="F73" s="123">
        <v>11.9</v>
      </c>
    </row>
    <row r="75" spans="1:6" ht="13.15" customHeight="1" x14ac:dyDescent="0.2">
      <c r="A75" s="179" t="s">
        <v>740</v>
      </c>
      <c r="B75" s="179"/>
      <c r="C75" s="179"/>
      <c r="D75" s="179"/>
      <c r="E75" s="179"/>
      <c r="F75" s="179"/>
    </row>
    <row r="76" spans="1:6" x14ac:dyDescent="0.2">
      <c r="A76" s="34" t="s">
        <v>663</v>
      </c>
      <c r="B76" s="165"/>
      <c r="C76" s="125"/>
      <c r="D76" s="166"/>
      <c r="E76" s="125"/>
      <c r="F76" s="127"/>
    </row>
  </sheetData>
  <autoFilter ref="A3:F4"/>
  <mergeCells count="8">
    <mergeCell ref="F3:F4"/>
    <mergeCell ref="A2:B2"/>
    <mergeCell ref="D3:D4"/>
    <mergeCell ref="E3:E4"/>
    <mergeCell ref="B71:C71"/>
    <mergeCell ref="A3:A4"/>
    <mergeCell ref="B3:B4"/>
    <mergeCell ref="C3:C4"/>
  </mergeCells>
  <hyperlinks>
    <hyperlink ref="A2:B2" location="TOC!A1" display="Return to Table of Contents"/>
  </hyperlinks>
  <pageMargins left="0.5" right="0.25" top="0.5" bottom="0.25" header="0.3" footer="0.3"/>
  <pageSetup scale="50" orientation="portrait" r:id="rId1"/>
  <headerFooter>
    <oddHeader>&amp;L2020-21 &amp;"Arial,Italic"Survey of Dental Education&amp;"Arial,Regular" 
Report 3 - Finances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88"/>
  <sheetViews>
    <sheetView workbookViewId="0">
      <pane ySplit="4" topLeftCell="A5" activePane="bottomLeft" state="frozen"/>
      <selection activeCell="A63" sqref="A63"/>
      <selection pane="bottomLeft"/>
    </sheetView>
  </sheetViews>
  <sheetFormatPr defaultColWidth="8.85546875" defaultRowHeight="12.75" x14ac:dyDescent="0.2"/>
  <cols>
    <col min="1" max="1" width="11.140625" style="1" customWidth="1"/>
    <col min="2" max="2" width="16.85546875" style="1" customWidth="1"/>
    <col min="3" max="3" width="25.42578125" style="1" customWidth="1"/>
    <col min="4" max="6" width="15.85546875" style="1" customWidth="1"/>
    <col min="7" max="9" width="8.85546875" style="1"/>
    <col min="10" max="10" width="8.85546875" style="1" customWidth="1"/>
    <col min="11" max="16384" width="8.85546875" style="1"/>
  </cols>
  <sheetData>
    <row r="1" spans="1:7" ht="15" x14ac:dyDescent="0.25">
      <c r="A1" s="3" t="s">
        <v>255</v>
      </c>
    </row>
    <row r="2" spans="1:7" ht="20.100000000000001" customHeight="1" x14ac:dyDescent="0.2">
      <c r="A2" s="393" t="s">
        <v>1</v>
      </c>
      <c r="B2" s="393"/>
    </row>
    <row r="3" spans="1:7" ht="13.35" customHeight="1" x14ac:dyDescent="0.2">
      <c r="A3" s="399" t="s">
        <v>645</v>
      </c>
      <c r="B3" s="400" t="s">
        <v>173</v>
      </c>
      <c r="C3" s="399" t="s">
        <v>174</v>
      </c>
      <c r="D3" s="399" t="s">
        <v>651</v>
      </c>
      <c r="E3" s="399" t="s">
        <v>652</v>
      </c>
      <c r="F3" s="399" t="s">
        <v>3</v>
      </c>
    </row>
    <row r="4" spans="1:7" ht="92.45" customHeight="1" x14ac:dyDescent="0.2">
      <c r="A4" s="399"/>
      <c r="B4" s="400"/>
      <c r="C4" s="399"/>
      <c r="D4" s="399" t="s">
        <v>254</v>
      </c>
      <c r="E4" s="399" t="s">
        <v>256</v>
      </c>
      <c r="F4" s="399"/>
    </row>
    <row r="5" spans="1:7" ht="20.100000000000001" customHeight="1" x14ac:dyDescent="0.2">
      <c r="A5" s="75">
        <v>1</v>
      </c>
      <c r="B5" s="90">
        <v>4019</v>
      </c>
      <c r="C5" s="77" t="s">
        <v>180</v>
      </c>
      <c r="D5" s="148">
        <v>2645004</v>
      </c>
      <c r="E5" s="149">
        <v>176334</v>
      </c>
      <c r="F5" s="114">
        <v>5.5</v>
      </c>
    </row>
    <row r="6" spans="1:7" ht="20.100000000000001" customHeight="1" x14ac:dyDescent="0.2">
      <c r="A6" s="92">
        <v>2</v>
      </c>
      <c r="B6" s="99">
        <v>7378</v>
      </c>
      <c r="C6" s="94" t="s">
        <v>186</v>
      </c>
      <c r="D6" s="150">
        <v>16918628</v>
      </c>
      <c r="E6" s="151">
        <v>167511</v>
      </c>
      <c r="F6" s="116">
        <v>21.5</v>
      </c>
    </row>
    <row r="7" spans="1:7" ht="20.100000000000001" customHeight="1" x14ac:dyDescent="0.2">
      <c r="A7" s="75">
        <v>3</v>
      </c>
      <c r="B7" s="90">
        <v>7096</v>
      </c>
      <c r="C7" s="85" t="s">
        <v>186</v>
      </c>
      <c r="D7" s="148">
        <v>10203764</v>
      </c>
      <c r="E7" s="149">
        <v>164577</v>
      </c>
      <c r="F7" s="114">
        <v>12.3</v>
      </c>
    </row>
    <row r="8" spans="1:7" ht="20.100000000000001" customHeight="1" x14ac:dyDescent="0.2">
      <c r="A8" s="92">
        <v>4</v>
      </c>
      <c r="B8" s="99">
        <v>7315</v>
      </c>
      <c r="C8" s="81" t="s">
        <v>180</v>
      </c>
      <c r="D8" s="150">
        <v>11285322</v>
      </c>
      <c r="E8" s="151">
        <v>150471</v>
      </c>
      <c r="F8" s="116">
        <v>14.8</v>
      </c>
    </row>
    <row r="9" spans="1:7" ht="20.100000000000001" customHeight="1" x14ac:dyDescent="0.2">
      <c r="A9" s="75">
        <v>5</v>
      </c>
      <c r="B9" s="90">
        <v>7692</v>
      </c>
      <c r="C9" s="85" t="s">
        <v>186</v>
      </c>
      <c r="D9" s="148">
        <v>3853965</v>
      </c>
      <c r="E9" s="149">
        <v>124321</v>
      </c>
      <c r="F9" s="114">
        <v>8</v>
      </c>
    </row>
    <row r="10" spans="1:7" ht="20.100000000000001" customHeight="1" x14ac:dyDescent="0.2">
      <c r="A10" s="92">
        <v>6</v>
      </c>
      <c r="B10" s="99">
        <v>8381</v>
      </c>
      <c r="C10" s="94" t="s">
        <v>186</v>
      </c>
      <c r="D10" s="150">
        <v>820794</v>
      </c>
      <c r="E10" s="151">
        <v>117256</v>
      </c>
      <c r="F10" s="116">
        <v>2.6</v>
      </c>
    </row>
    <row r="11" spans="1:7" ht="20.100000000000001" customHeight="1" x14ac:dyDescent="0.2">
      <c r="A11" s="75">
        <v>7</v>
      </c>
      <c r="B11" s="90">
        <v>1654</v>
      </c>
      <c r="C11" s="85" t="s">
        <v>186</v>
      </c>
      <c r="D11" s="148">
        <v>5371449</v>
      </c>
      <c r="E11" s="149">
        <v>103297</v>
      </c>
      <c r="F11" s="114">
        <v>11.6</v>
      </c>
    </row>
    <row r="12" spans="1:7" ht="20.100000000000001" customHeight="1" x14ac:dyDescent="0.2">
      <c r="A12" s="92">
        <v>8</v>
      </c>
      <c r="B12" s="99">
        <v>8416</v>
      </c>
      <c r="C12" s="81" t="s">
        <v>186</v>
      </c>
      <c r="D12" s="150">
        <v>1932622</v>
      </c>
      <c r="E12" s="151">
        <v>101717</v>
      </c>
      <c r="F12" s="116">
        <v>6</v>
      </c>
    </row>
    <row r="13" spans="1:7" ht="20.100000000000001" customHeight="1" x14ac:dyDescent="0.2">
      <c r="A13" s="75">
        <v>9</v>
      </c>
      <c r="B13" s="90">
        <v>1781</v>
      </c>
      <c r="C13" s="85" t="s">
        <v>186</v>
      </c>
      <c r="D13" s="148">
        <v>4658505</v>
      </c>
      <c r="E13" s="149">
        <v>89587</v>
      </c>
      <c r="F13" s="114">
        <v>6.4</v>
      </c>
    </row>
    <row r="14" spans="1:7" ht="20.100000000000001" customHeight="1" x14ac:dyDescent="0.2">
      <c r="A14" s="92">
        <v>10</v>
      </c>
      <c r="B14" s="99">
        <v>6683</v>
      </c>
      <c r="C14" s="94" t="s">
        <v>180</v>
      </c>
      <c r="D14" s="150">
        <v>12325705</v>
      </c>
      <c r="E14" s="151">
        <v>83848</v>
      </c>
      <c r="F14" s="116">
        <v>9.6</v>
      </c>
    </row>
    <row r="15" spans="1:7" ht="20.100000000000001" customHeight="1" x14ac:dyDescent="0.2">
      <c r="A15" s="75">
        <v>11</v>
      </c>
      <c r="B15" s="90">
        <v>9219</v>
      </c>
      <c r="C15" s="85" t="s">
        <v>186</v>
      </c>
      <c r="D15" s="148">
        <v>3402931</v>
      </c>
      <c r="E15" s="149">
        <v>82998</v>
      </c>
      <c r="F15" s="114">
        <v>9.8000000000000007</v>
      </c>
    </row>
    <row r="16" spans="1:7" ht="20.100000000000001" customHeight="1" x14ac:dyDescent="0.2">
      <c r="A16" s="92">
        <v>12</v>
      </c>
      <c r="B16" s="99">
        <v>9228</v>
      </c>
      <c r="C16" s="81" t="s">
        <v>186</v>
      </c>
      <c r="D16" s="150">
        <v>3524537</v>
      </c>
      <c r="E16" s="151">
        <v>80103</v>
      </c>
      <c r="F16" s="116">
        <v>7</v>
      </c>
      <c r="G16" s="251"/>
    </row>
    <row r="17" spans="1:6" ht="20.100000000000001" customHeight="1" x14ac:dyDescent="0.2">
      <c r="A17" s="75">
        <v>13</v>
      </c>
      <c r="B17" s="90">
        <v>3404</v>
      </c>
      <c r="C17" s="85" t="s">
        <v>186</v>
      </c>
      <c r="D17" s="148">
        <v>3185961</v>
      </c>
      <c r="E17" s="149">
        <v>79649</v>
      </c>
      <c r="F17" s="114">
        <v>6.7</v>
      </c>
    </row>
    <row r="18" spans="1:6" ht="20.100000000000001" customHeight="1" x14ac:dyDescent="0.2">
      <c r="A18" s="92">
        <v>14</v>
      </c>
      <c r="B18" s="99">
        <v>8166</v>
      </c>
      <c r="C18" s="94" t="s">
        <v>180</v>
      </c>
      <c r="D18" s="150">
        <v>7067665</v>
      </c>
      <c r="E18" s="151">
        <v>76822</v>
      </c>
      <c r="F18" s="116">
        <v>9.6999999999999993</v>
      </c>
    </row>
    <row r="19" spans="1:6" ht="20.100000000000001" customHeight="1" x14ac:dyDescent="0.2">
      <c r="A19" s="75">
        <v>15</v>
      </c>
      <c r="B19" s="90">
        <v>3043</v>
      </c>
      <c r="C19" s="77" t="s">
        <v>186</v>
      </c>
      <c r="D19" s="148">
        <v>6667006</v>
      </c>
      <c r="E19" s="149">
        <v>75761</v>
      </c>
      <c r="F19" s="114">
        <v>11</v>
      </c>
    </row>
    <row r="20" spans="1:6" ht="20.100000000000001" customHeight="1" x14ac:dyDescent="0.2">
      <c r="A20" s="92">
        <v>16</v>
      </c>
      <c r="B20" s="99">
        <v>2474</v>
      </c>
      <c r="C20" s="81" t="s">
        <v>186</v>
      </c>
      <c r="D20" s="150">
        <v>4947856</v>
      </c>
      <c r="E20" s="151">
        <v>74968</v>
      </c>
      <c r="F20" s="116">
        <v>9.3000000000000007</v>
      </c>
    </row>
    <row r="21" spans="1:6" ht="20.100000000000001" customHeight="1" x14ac:dyDescent="0.2">
      <c r="A21" s="75">
        <v>17</v>
      </c>
      <c r="B21" s="90">
        <v>4729</v>
      </c>
      <c r="C21" s="85" t="s">
        <v>186</v>
      </c>
      <c r="D21" s="148">
        <v>7923091</v>
      </c>
      <c r="E21" s="149">
        <v>70116</v>
      </c>
      <c r="F21" s="114">
        <v>10.199999999999999</v>
      </c>
    </row>
    <row r="22" spans="1:6" ht="20.100000000000001" customHeight="1" x14ac:dyDescent="0.2">
      <c r="A22" s="92">
        <v>18</v>
      </c>
      <c r="B22" s="99">
        <v>2460</v>
      </c>
      <c r="C22" s="81" t="s">
        <v>186</v>
      </c>
      <c r="D22" s="150">
        <v>2006575</v>
      </c>
      <c r="E22" s="151">
        <v>69192</v>
      </c>
      <c r="F22" s="116">
        <v>8.8000000000000007</v>
      </c>
    </row>
    <row r="23" spans="1:6" ht="20.100000000000001" customHeight="1" x14ac:dyDescent="0.2">
      <c r="A23" s="75">
        <v>19</v>
      </c>
      <c r="B23" s="90">
        <v>3459</v>
      </c>
      <c r="C23" s="85" t="s">
        <v>186</v>
      </c>
      <c r="D23" s="148">
        <v>6453471</v>
      </c>
      <c r="E23" s="149">
        <v>67224</v>
      </c>
      <c r="F23" s="114">
        <v>8.3000000000000007</v>
      </c>
    </row>
    <row r="24" spans="1:6" ht="20.100000000000001" customHeight="1" x14ac:dyDescent="0.2">
      <c r="A24" s="92">
        <v>20</v>
      </c>
      <c r="B24" s="99">
        <v>4980</v>
      </c>
      <c r="C24" s="81" t="s">
        <v>180</v>
      </c>
      <c r="D24" s="150">
        <v>9622769</v>
      </c>
      <c r="E24" s="151">
        <v>65909</v>
      </c>
      <c r="F24" s="116">
        <v>4.3</v>
      </c>
    </row>
    <row r="25" spans="1:6" ht="20.100000000000001" customHeight="1" x14ac:dyDescent="0.2">
      <c r="A25" s="75">
        <v>21</v>
      </c>
      <c r="B25" s="90">
        <v>3483</v>
      </c>
      <c r="C25" s="85" t="s">
        <v>186</v>
      </c>
      <c r="D25" s="148">
        <v>4836485</v>
      </c>
      <c r="E25" s="149">
        <v>63638</v>
      </c>
      <c r="F25" s="114">
        <v>7.4</v>
      </c>
    </row>
    <row r="26" spans="1:6" ht="20.100000000000001" customHeight="1" x14ac:dyDescent="0.2">
      <c r="A26" s="92">
        <v>22</v>
      </c>
      <c r="B26" s="99">
        <v>1348</v>
      </c>
      <c r="C26" s="94" t="s">
        <v>186</v>
      </c>
      <c r="D26" s="150">
        <v>3800654</v>
      </c>
      <c r="E26" s="151">
        <v>62306</v>
      </c>
      <c r="F26" s="116">
        <v>7.4</v>
      </c>
    </row>
    <row r="27" spans="1:6" ht="20.100000000000001" customHeight="1" x14ac:dyDescent="0.2">
      <c r="A27" s="75">
        <v>23</v>
      </c>
      <c r="B27" s="90">
        <v>9635</v>
      </c>
      <c r="C27" s="77" t="s">
        <v>186</v>
      </c>
      <c r="D27" s="148">
        <v>6694080</v>
      </c>
      <c r="E27" s="149">
        <v>58720</v>
      </c>
      <c r="F27" s="114">
        <v>9.1</v>
      </c>
    </row>
    <row r="28" spans="1:6" ht="20.100000000000001" customHeight="1" x14ac:dyDescent="0.2">
      <c r="A28" s="92">
        <v>24</v>
      </c>
      <c r="B28" s="99">
        <v>4500</v>
      </c>
      <c r="C28" s="81" t="s">
        <v>186</v>
      </c>
      <c r="D28" s="150">
        <v>2112923</v>
      </c>
      <c r="E28" s="151">
        <v>58692</v>
      </c>
      <c r="F28" s="116">
        <v>5.6</v>
      </c>
    </row>
    <row r="29" spans="1:6" ht="20.100000000000001" customHeight="1" x14ac:dyDescent="0.2">
      <c r="A29" s="75">
        <v>25</v>
      </c>
      <c r="B29" s="90">
        <v>1561</v>
      </c>
      <c r="C29" s="85" t="s">
        <v>180</v>
      </c>
      <c r="D29" s="148">
        <v>6989495</v>
      </c>
      <c r="E29" s="149">
        <v>57764</v>
      </c>
      <c r="F29" s="114">
        <v>6.7</v>
      </c>
    </row>
    <row r="30" spans="1:6" ht="20.100000000000001" customHeight="1" x14ac:dyDescent="0.2">
      <c r="A30" s="92">
        <v>26</v>
      </c>
      <c r="B30" s="99">
        <v>2886</v>
      </c>
      <c r="C30" s="81" t="s">
        <v>180</v>
      </c>
      <c r="D30" s="150">
        <v>2356824</v>
      </c>
      <c r="E30" s="151">
        <v>57484</v>
      </c>
      <c r="F30" s="116">
        <v>2.7</v>
      </c>
    </row>
    <row r="31" spans="1:6" ht="20.100000000000001" customHeight="1" x14ac:dyDescent="0.2">
      <c r="A31" s="75">
        <v>27</v>
      </c>
      <c r="B31" s="90">
        <v>7382</v>
      </c>
      <c r="C31" s="85" t="s">
        <v>186</v>
      </c>
      <c r="D31" s="148">
        <v>5457967</v>
      </c>
      <c r="E31" s="149">
        <v>56854</v>
      </c>
      <c r="F31" s="114">
        <v>5.9</v>
      </c>
    </row>
    <row r="32" spans="1:6" ht="20.100000000000001" customHeight="1" x14ac:dyDescent="0.2">
      <c r="A32" s="92">
        <v>28</v>
      </c>
      <c r="B32" s="99">
        <v>8090</v>
      </c>
      <c r="C32" s="81" t="s">
        <v>186</v>
      </c>
      <c r="D32" s="150">
        <v>2242430</v>
      </c>
      <c r="E32" s="151">
        <v>56061</v>
      </c>
      <c r="F32" s="116">
        <v>7.6</v>
      </c>
    </row>
    <row r="33" spans="1:6" ht="20.100000000000001" customHeight="1" x14ac:dyDescent="0.2">
      <c r="A33" s="75">
        <v>29</v>
      </c>
      <c r="B33" s="90">
        <v>9328</v>
      </c>
      <c r="C33" s="85" t="s">
        <v>180</v>
      </c>
      <c r="D33" s="148">
        <v>5383000</v>
      </c>
      <c r="E33" s="149">
        <v>53297</v>
      </c>
      <c r="F33" s="114">
        <v>9.6999999999999993</v>
      </c>
    </row>
    <row r="34" spans="1:6" ht="20.100000000000001" customHeight="1" x14ac:dyDescent="0.2">
      <c r="A34" s="92">
        <v>30</v>
      </c>
      <c r="B34" s="99">
        <v>7707</v>
      </c>
      <c r="C34" s="94" t="s">
        <v>186</v>
      </c>
      <c r="D34" s="150">
        <v>5378372</v>
      </c>
      <c r="E34" s="151">
        <v>52729</v>
      </c>
      <c r="F34" s="116">
        <v>6</v>
      </c>
    </row>
    <row r="35" spans="1:6" ht="20.100000000000001" customHeight="1" x14ac:dyDescent="0.2">
      <c r="A35" s="75">
        <v>31</v>
      </c>
      <c r="B35" s="90">
        <v>9306</v>
      </c>
      <c r="C35" s="77" t="s">
        <v>186</v>
      </c>
      <c r="D35" s="148">
        <v>7809407</v>
      </c>
      <c r="E35" s="149">
        <v>52412</v>
      </c>
      <c r="F35" s="114">
        <v>7.7</v>
      </c>
    </row>
    <row r="36" spans="1:6" ht="20.100000000000001" customHeight="1" x14ac:dyDescent="0.2">
      <c r="A36" s="92">
        <v>32</v>
      </c>
      <c r="B36" s="99">
        <v>8931</v>
      </c>
      <c r="C36" s="94" t="s">
        <v>186</v>
      </c>
      <c r="D36" s="150">
        <v>4843244</v>
      </c>
      <c r="E36" s="151">
        <v>51524</v>
      </c>
      <c r="F36" s="116">
        <v>5.5</v>
      </c>
    </row>
    <row r="37" spans="1:6" ht="20.100000000000001" customHeight="1" x14ac:dyDescent="0.2">
      <c r="A37" s="75">
        <v>33</v>
      </c>
      <c r="B37" s="90">
        <v>8242</v>
      </c>
      <c r="C37" s="85" t="s">
        <v>186</v>
      </c>
      <c r="D37" s="148">
        <v>6705618</v>
      </c>
      <c r="E37" s="149">
        <v>50418</v>
      </c>
      <c r="F37" s="114">
        <v>7.4</v>
      </c>
    </row>
    <row r="38" spans="1:6" ht="20.100000000000001" customHeight="1" x14ac:dyDescent="0.2">
      <c r="A38" s="92">
        <v>34</v>
      </c>
      <c r="B38" s="99">
        <v>6397</v>
      </c>
      <c r="C38" s="81" t="s">
        <v>193</v>
      </c>
      <c r="D38" s="150">
        <v>2519742</v>
      </c>
      <c r="E38" s="151">
        <v>50395</v>
      </c>
      <c r="F38" s="116">
        <v>4.3</v>
      </c>
    </row>
    <row r="39" spans="1:6" ht="20.100000000000001" customHeight="1" x14ac:dyDescent="0.2">
      <c r="A39" s="75">
        <v>35</v>
      </c>
      <c r="B39" s="90">
        <v>3935</v>
      </c>
      <c r="C39" s="85" t="s">
        <v>186</v>
      </c>
      <c r="D39" s="148">
        <v>4911899</v>
      </c>
      <c r="E39" s="149">
        <v>49119</v>
      </c>
      <c r="F39" s="114">
        <v>11.5</v>
      </c>
    </row>
    <row r="40" spans="1:6" ht="20.100000000000001" customHeight="1" x14ac:dyDescent="0.2">
      <c r="A40" s="92">
        <v>36</v>
      </c>
      <c r="B40" s="99">
        <v>3309</v>
      </c>
      <c r="C40" s="94" t="s">
        <v>193</v>
      </c>
      <c r="D40" s="150">
        <v>2734796</v>
      </c>
      <c r="E40" s="151">
        <v>48836</v>
      </c>
      <c r="F40" s="116">
        <v>5.5</v>
      </c>
    </row>
    <row r="41" spans="1:6" ht="20.100000000000001" customHeight="1" x14ac:dyDescent="0.2">
      <c r="A41" s="75">
        <v>37</v>
      </c>
      <c r="B41" s="90">
        <v>8878</v>
      </c>
      <c r="C41" s="85" t="s">
        <v>180</v>
      </c>
      <c r="D41" s="148">
        <v>1402522</v>
      </c>
      <c r="E41" s="149">
        <v>46751</v>
      </c>
      <c r="F41" s="114">
        <v>2.2999999999999998</v>
      </c>
    </row>
    <row r="42" spans="1:6" ht="20.100000000000001" customHeight="1" x14ac:dyDescent="0.2">
      <c r="A42" s="92">
        <v>38</v>
      </c>
      <c r="B42" s="99">
        <v>3334</v>
      </c>
      <c r="C42" s="81" t="s">
        <v>193</v>
      </c>
      <c r="D42" s="150">
        <v>1389301</v>
      </c>
      <c r="E42" s="151">
        <v>42100</v>
      </c>
      <c r="F42" s="116">
        <v>2.5</v>
      </c>
    </row>
    <row r="43" spans="1:6" ht="20.100000000000001" customHeight="1" x14ac:dyDescent="0.2">
      <c r="A43" s="75">
        <v>39</v>
      </c>
      <c r="B43" s="90">
        <v>2306</v>
      </c>
      <c r="C43" s="85" t="s">
        <v>186</v>
      </c>
      <c r="D43" s="148">
        <v>5653825</v>
      </c>
      <c r="E43" s="149">
        <v>41269</v>
      </c>
      <c r="F43" s="114">
        <v>6.6</v>
      </c>
    </row>
    <row r="44" spans="1:6" ht="20.100000000000001" customHeight="1" x14ac:dyDescent="0.2">
      <c r="A44" s="92">
        <v>40</v>
      </c>
      <c r="B44" s="99">
        <v>4969</v>
      </c>
      <c r="C44" s="94" t="s">
        <v>186</v>
      </c>
      <c r="D44" s="150">
        <v>4702168</v>
      </c>
      <c r="E44" s="151">
        <v>40536</v>
      </c>
      <c r="F44" s="116">
        <v>6.5</v>
      </c>
    </row>
    <row r="45" spans="1:6" ht="20.100000000000001" customHeight="1" x14ac:dyDescent="0.2">
      <c r="A45" s="75">
        <v>41</v>
      </c>
      <c r="B45" s="90">
        <v>5065</v>
      </c>
      <c r="C45" s="85" t="s">
        <v>186</v>
      </c>
      <c r="D45" s="148">
        <v>5094157</v>
      </c>
      <c r="E45" s="149">
        <v>39798</v>
      </c>
      <c r="F45" s="114">
        <v>4.5999999999999996</v>
      </c>
    </row>
    <row r="46" spans="1:6" ht="20.100000000000001" customHeight="1" x14ac:dyDescent="0.2">
      <c r="A46" s="92">
        <v>42</v>
      </c>
      <c r="B46" s="99">
        <v>1409</v>
      </c>
      <c r="C46" s="81" t="s">
        <v>180</v>
      </c>
      <c r="D46" s="150">
        <v>1316062</v>
      </c>
      <c r="E46" s="151">
        <v>36557</v>
      </c>
      <c r="F46" s="116">
        <v>3</v>
      </c>
    </row>
    <row r="47" spans="1:6" ht="20.100000000000001" customHeight="1" x14ac:dyDescent="0.2">
      <c r="A47" s="75">
        <v>43</v>
      </c>
      <c r="B47" s="90">
        <v>4478</v>
      </c>
      <c r="C47" s="85" t="s">
        <v>180</v>
      </c>
      <c r="D47" s="148">
        <v>6337971</v>
      </c>
      <c r="E47" s="149">
        <v>34259</v>
      </c>
      <c r="F47" s="114">
        <v>6.2</v>
      </c>
    </row>
    <row r="48" spans="1:6" ht="20.100000000000001" customHeight="1" x14ac:dyDescent="0.2">
      <c r="A48" s="92">
        <v>44</v>
      </c>
      <c r="B48" s="99">
        <v>1016</v>
      </c>
      <c r="C48" s="94" t="s">
        <v>186</v>
      </c>
      <c r="D48" s="150">
        <v>1704444</v>
      </c>
      <c r="E48" s="151">
        <v>34089</v>
      </c>
      <c r="F48" s="116">
        <v>1.9</v>
      </c>
    </row>
    <row r="49" spans="1:6" ht="20.100000000000001" customHeight="1" x14ac:dyDescent="0.2">
      <c r="A49" s="75">
        <v>45</v>
      </c>
      <c r="B49" s="90">
        <v>1449</v>
      </c>
      <c r="C49" s="85" t="s">
        <v>186</v>
      </c>
      <c r="D49" s="148">
        <v>1502501</v>
      </c>
      <c r="E49" s="149">
        <v>31302</v>
      </c>
      <c r="F49" s="114">
        <v>2.6</v>
      </c>
    </row>
    <row r="50" spans="1:6" ht="20.100000000000001" customHeight="1" x14ac:dyDescent="0.2">
      <c r="A50" s="92">
        <v>46</v>
      </c>
      <c r="B50" s="99">
        <v>7471</v>
      </c>
      <c r="C50" s="81" t="s">
        <v>180</v>
      </c>
      <c r="D50" s="150">
        <v>1942098</v>
      </c>
      <c r="E50" s="151">
        <v>30345</v>
      </c>
      <c r="F50" s="116">
        <v>5.5</v>
      </c>
    </row>
    <row r="51" spans="1:6" ht="20.100000000000001" customHeight="1" x14ac:dyDescent="0.2">
      <c r="A51" s="75">
        <v>47</v>
      </c>
      <c r="B51" s="90">
        <v>2969</v>
      </c>
      <c r="C51" s="85" t="s">
        <v>186</v>
      </c>
      <c r="D51" s="148">
        <v>3751382</v>
      </c>
      <c r="E51" s="149">
        <v>29538</v>
      </c>
      <c r="F51" s="114">
        <v>3.9</v>
      </c>
    </row>
    <row r="52" spans="1:6" ht="20.100000000000001" customHeight="1" x14ac:dyDescent="0.2">
      <c r="A52" s="92">
        <v>48</v>
      </c>
      <c r="B52" s="99">
        <v>1367</v>
      </c>
      <c r="C52" s="94" t="s">
        <v>186</v>
      </c>
      <c r="D52" s="150">
        <v>2258865</v>
      </c>
      <c r="E52" s="151">
        <v>28236</v>
      </c>
      <c r="F52" s="116">
        <v>4.5999999999999996</v>
      </c>
    </row>
    <row r="53" spans="1:6" ht="20.100000000000001" customHeight="1" x14ac:dyDescent="0.2">
      <c r="A53" s="75">
        <v>49</v>
      </c>
      <c r="B53" s="90">
        <v>4824</v>
      </c>
      <c r="C53" s="85" t="s">
        <v>186</v>
      </c>
      <c r="D53" s="148">
        <v>2999620</v>
      </c>
      <c r="E53" s="149">
        <v>26084</v>
      </c>
      <c r="F53" s="114">
        <v>3.4</v>
      </c>
    </row>
    <row r="54" spans="1:6" ht="20.100000000000001" customHeight="1" x14ac:dyDescent="0.2">
      <c r="A54" s="92">
        <v>50</v>
      </c>
      <c r="B54" s="99">
        <v>6937</v>
      </c>
      <c r="C54" s="81" t="s">
        <v>180</v>
      </c>
      <c r="D54" s="150">
        <v>2033600</v>
      </c>
      <c r="E54" s="151">
        <v>24210</v>
      </c>
      <c r="F54" s="116">
        <v>4.7</v>
      </c>
    </row>
    <row r="55" spans="1:6" ht="20.100000000000001" customHeight="1" x14ac:dyDescent="0.2">
      <c r="A55" s="75">
        <v>51</v>
      </c>
      <c r="B55" s="90">
        <v>8858</v>
      </c>
      <c r="C55" s="85" t="s">
        <v>186</v>
      </c>
      <c r="D55" s="148">
        <v>2754859</v>
      </c>
      <c r="E55" s="149">
        <v>23749</v>
      </c>
      <c r="F55" s="114">
        <v>3.7</v>
      </c>
    </row>
    <row r="56" spans="1:6" ht="20.100000000000001" customHeight="1" x14ac:dyDescent="0.2">
      <c r="A56" s="92">
        <v>52</v>
      </c>
      <c r="B56" s="99">
        <v>5505</v>
      </c>
      <c r="C56" s="94" t="s">
        <v>186</v>
      </c>
      <c r="D56" s="162">
        <v>2240500</v>
      </c>
      <c r="E56" s="151">
        <v>21966</v>
      </c>
      <c r="F56" s="116">
        <v>3.2</v>
      </c>
    </row>
    <row r="57" spans="1:6" ht="20.100000000000001" customHeight="1" x14ac:dyDescent="0.2">
      <c r="A57" s="75">
        <v>53</v>
      </c>
      <c r="B57" s="90">
        <v>5595</v>
      </c>
      <c r="C57" s="85" t="s">
        <v>186</v>
      </c>
      <c r="D57" s="148">
        <v>1034687</v>
      </c>
      <c r="E57" s="149">
        <v>21556</v>
      </c>
      <c r="F57" s="114">
        <v>4.2</v>
      </c>
    </row>
    <row r="58" spans="1:6" ht="20.100000000000001" customHeight="1" x14ac:dyDescent="0.2">
      <c r="A58" s="92">
        <v>54</v>
      </c>
      <c r="B58" s="99">
        <v>4388</v>
      </c>
      <c r="C58" s="81" t="s">
        <v>180</v>
      </c>
      <c r="D58" s="162">
        <v>2072967</v>
      </c>
      <c r="E58" s="151">
        <v>18184</v>
      </c>
      <c r="F58" s="116">
        <v>2</v>
      </c>
    </row>
    <row r="59" spans="1:6" ht="20.100000000000001" customHeight="1" x14ac:dyDescent="0.2">
      <c r="A59" s="75">
        <v>55</v>
      </c>
      <c r="B59" s="90">
        <v>5961</v>
      </c>
      <c r="C59" s="85" t="s">
        <v>180</v>
      </c>
      <c r="D59" s="148">
        <v>415082</v>
      </c>
      <c r="E59" s="149">
        <v>10377</v>
      </c>
      <c r="F59" s="114">
        <v>2.1</v>
      </c>
    </row>
    <row r="60" spans="1:6" ht="20.100000000000001" customHeight="1" x14ac:dyDescent="0.2">
      <c r="A60" s="92">
        <v>56</v>
      </c>
      <c r="B60" s="99">
        <v>6226</v>
      </c>
      <c r="C60" s="94" t="s">
        <v>186</v>
      </c>
      <c r="D60" s="150">
        <v>868896</v>
      </c>
      <c r="E60" s="151">
        <v>7064</v>
      </c>
      <c r="F60" s="116">
        <v>1.3</v>
      </c>
    </row>
    <row r="61" spans="1:6" ht="20.100000000000001" customHeight="1" x14ac:dyDescent="0.2">
      <c r="A61" s="75">
        <v>57</v>
      </c>
      <c r="B61" s="90">
        <v>3861</v>
      </c>
      <c r="C61" s="85" t="s">
        <v>180</v>
      </c>
      <c r="D61" s="170">
        <v>0</v>
      </c>
      <c r="E61" s="149" t="s">
        <v>648</v>
      </c>
      <c r="F61" s="114">
        <v>0</v>
      </c>
    </row>
    <row r="62" spans="1:6" ht="20.100000000000001" customHeight="1" x14ac:dyDescent="0.2">
      <c r="A62" s="92">
        <v>58</v>
      </c>
      <c r="B62" s="99">
        <v>8534</v>
      </c>
      <c r="C62" s="81" t="s">
        <v>180</v>
      </c>
      <c r="D62" s="162">
        <v>0</v>
      </c>
      <c r="E62" s="151" t="s">
        <v>648</v>
      </c>
      <c r="F62" s="116">
        <v>0</v>
      </c>
    </row>
    <row r="63" spans="1:6" ht="20.100000000000001" customHeight="1" x14ac:dyDescent="0.2">
      <c r="A63" s="75">
        <v>59</v>
      </c>
      <c r="B63" s="90">
        <v>7650</v>
      </c>
      <c r="C63" s="85" t="s">
        <v>180</v>
      </c>
      <c r="D63" s="170">
        <v>0</v>
      </c>
      <c r="E63" s="149" t="s">
        <v>648</v>
      </c>
      <c r="F63" s="114">
        <v>0</v>
      </c>
    </row>
    <row r="64" spans="1:6" ht="20.100000000000001" customHeight="1" x14ac:dyDescent="0.2">
      <c r="A64" s="92">
        <v>60</v>
      </c>
      <c r="B64" s="99">
        <v>9432</v>
      </c>
      <c r="C64" s="81" t="s">
        <v>180</v>
      </c>
      <c r="D64" s="162">
        <v>0</v>
      </c>
      <c r="E64" s="151" t="s">
        <v>648</v>
      </c>
      <c r="F64" s="116">
        <v>0</v>
      </c>
    </row>
    <row r="65" spans="1:6" ht="20.100000000000001" customHeight="1" x14ac:dyDescent="0.2">
      <c r="A65" s="75">
        <v>61</v>
      </c>
      <c r="B65" s="90">
        <v>7502</v>
      </c>
      <c r="C65" s="77" t="s">
        <v>180</v>
      </c>
      <c r="D65" s="170">
        <v>0</v>
      </c>
      <c r="E65" s="149" t="s">
        <v>648</v>
      </c>
      <c r="F65" s="114">
        <v>0</v>
      </c>
    </row>
    <row r="66" spans="1:6" ht="20.100000000000001" customHeight="1" x14ac:dyDescent="0.2">
      <c r="A66" s="92">
        <v>62</v>
      </c>
      <c r="B66" s="99">
        <v>7066</v>
      </c>
      <c r="C66" s="94" t="s">
        <v>180</v>
      </c>
      <c r="D66" s="162">
        <v>0</v>
      </c>
      <c r="E66" s="151" t="s">
        <v>648</v>
      </c>
      <c r="F66" s="116">
        <v>0</v>
      </c>
    </row>
    <row r="67" spans="1:6" ht="20.100000000000001" customHeight="1" x14ac:dyDescent="0.2">
      <c r="A67" s="75">
        <v>63</v>
      </c>
      <c r="B67" s="90">
        <v>8017</v>
      </c>
      <c r="C67" s="85" t="s">
        <v>180</v>
      </c>
      <c r="D67" s="148">
        <v>365450</v>
      </c>
      <c r="E67" s="149" t="s">
        <v>648</v>
      </c>
      <c r="F67" s="114">
        <v>1.5</v>
      </c>
    </row>
    <row r="68" spans="1:6" ht="20.100000000000001" customHeight="1" x14ac:dyDescent="0.2">
      <c r="A68" s="92">
        <v>64</v>
      </c>
      <c r="B68" s="99">
        <v>8685</v>
      </c>
      <c r="C68" s="81" t="s">
        <v>186</v>
      </c>
      <c r="D68" s="150">
        <v>1127248</v>
      </c>
      <c r="E68" s="151" t="s">
        <v>648</v>
      </c>
      <c r="F68" s="116">
        <v>4.9000000000000004</v>
      </c>
    </row>
    <row r="69" spans="1:6" ht="20.100000000000001" customHeight="1" x14ac:dyDescent="0.2">
      <c r="A69" s="75">
        <v>65</v>
      </c>
      <c r="B69" s="90">
        <v>6182</v>
      </c>
      <c r="C69" s="85" t="s">
        <v>180</v>
      </c>
      <c r="D69" s="170">
        <v>0</v>
      </c>
      <c r="E69" s="149" t="s">
        <v>648</v>
      </c>
      <c r="F69" s="114">
        <v>0</v>
      </c>
    </row>
    <row r="70" spans="1:6" ht="20.100000000000001" customHeight="1" x14ac:dyDescent="0.2">
      <c r="A70" s="92">
        <v>66</v>
      </c>
      <c r="B70" s="99">
        <v>6655</v>
      </c>
      <c r="C70" s="94" t="s">
        <v>180</v>
      </c>
      <c r="D70" s="162">
        <v>0</v>
      </c>
      <c r="E70" s="151" t="s">
        <v>648</v>
      </c>
      <c r="F70" s="116">
        <v>0</v>
      </c>
    </row>
    <row r="71" spans="1:6" ht="22.35" customHeight="1" x14ac:dyDescent="0.2">
      <c r="A71" s="104"/>
      <c r="B71" s="397" t="s">
        <v>647</v>
      </c>
      <c r="C71" s="398" t="s">
        <v>5</v>
      </c>
      <c r="D71" s="152">
        <v>4354530</v>
      </c>
      <c r="E71" s="153">
        <v>56268.50359</v>
      </c>
      <c r="F71" s="123">
        <v>6</v>
      </c>
    </row>
    <row r="72" spans="1:6" ht="22.35" customHeight="1" x14ac:dyDescent="0.2">
      <c r="A72" s="104"/>
      <c r="B72" s="163" t="s">
        <v>251</v>
      </c>
      <c r="C72" s="164"/>
      <c r="D72" s="152">
        <v>365450</v>
      </c>
      <c r="E72" s="153">
        <v>7064</v>
      </c>
      <c r="F72" s="123">
        <v>1.3</v>
      </c>
    </row>
    <row r="73" spans="1:6" ht="22.35" customHeight="1" x14ac:dyDescent="0.2">
      <c r="A73" s="104"/>
      <c r="B73" s="163" t="s">
        <v>252</v>
      </c>
      <c r="C73" s="164"/>
      <c r="D73" s="152">
        <v>16918628</v>
      </c>
      <c r="E73" s="153">
        <v>176334</v>
      </c>
      <c r="F73" s="123">
        <v>21.5</v>
      </c>
    </row>
    <row r="75" spans="1:6" ht="13.15" customHeight="1" x14ac:dyDescent="0.2">
      <c r="A75" s="179" t="s">
        <v>741</v>
      </c>
      <c r="B75" s="381"/>
      <c r="C75" s="381"/>
      <c r="D75" s="381"/>
      <c r="E75" s="381"/>
      <c r="F75" s="381"/>
    </row>
    <row r="76" spans="1:6" x14ac:dyDescent="0.2">
      <c r="A76" s="34" t="s">
        <v>663</v>
      </c>
      <c r="B76" s="125"/>
      <c r="C76" s="125"/>
      <c r="D76" s="171"/>
      <c r="E76" s="125"/>
      <c r="F76" s="127"/>
    </row>
    <row r="88" spans="4:5" x14ac:dyDescent="0.2">
      <c r="D88" s="373"/>
      <c r="E88" s="372"/>
    </row>
  </sheetData>
  <autoFilter ref="A3:F4"/>
  <mergeCells count="8">
    <mergeCell ref="F3:F4"/>
    <mergeCell ref="A2:B2"/>
    <mergeCell ref="D3:D4"/>
    <mergeCell ref="E3:E4"/>
    <mergeCell ref="B71:C71"/>
    <mergeCell ref="A3:A4"/>
    <mergeCell ref="B3:B4"/>
    <mergeCell ref="C3:C4"/>
  </mergeCells>
  <hyperlinks>
    <hyperlink ref="A2:B2" location="TOC!A1" display="Return to Table of Contents"/>
  </hyperlinks>
  <pageMargins left="0.5" right="0.25" top="0.5" bottom="0.25" header="0.3" footer="0.3"/>
  <pageSetup scale="45" orientation="portrait" r:id="rId1"/>
  <headerFooter>
    <oddHeader>&amp;L2020-21 &amp;"Arial,Italic"Survey of Dental Education&amp;"Arial,Regular" 
Report 3 - Finances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76"/>
  <sheetViews>
    <sheetView workbookViewId="0">
      <pane ySplit="4" topLeftCell="A5" activePane="bottomLeft" state="frozen"/>
      <selection activeCell="A63" sqref="A63"/>
      <selection pane="bottomLeft"/>
    </sheetView>
  </sheetViews>
  <sheetFormatPr defaultColWidth="8.85546875" defaultRowHeight="12.75" x14ac:dyDescent="0.2"/>
  <cols>
    <col min="1" max="1" width="11.140625" style="1" customWidth="1"/>
    <col min="2" max="2" width="16.85546875" style="1" customWidth="1"/>
    <col min="3" max="3" width="25.42578125" style="1" customWidth="1"/>
    <col min="4" max="6" width="15.85546875" style="1" customWidth="1"/>
    <col min="7" max="16384" width="8.85546875" style="1"/>
  </cols>
  <sheetData>
    <row r="1" spans="1:6" ht="15" x14ac:dyDescent="0.25">
      <c r="A1" s="3" t="s">
        <v>257</v>
      </c>
    </row>
    <row r="2" spans="1:6" ht="21" customHeight="1" x14ac:dyDescent="0.2">
      <c r="A2" s="393" t="s">
        <v>1</v>
      </c>
      <c r="B2" s="393"/>
    </row>
    <row r="3" spans="1:6" ht="13.35" customHeight="1" x14ac:dyDescent="0.2">
      <c r="A3" s="399" t="s">
        <v>172</v>
      </c>
      <c r="B3" s="400" t="s">
        <v>173</v>
      </c>
      <c r="C3" s="399" t="s">
        <v>174</v>
      </c>
      <c r="D3" s="399" t="s">
        <v>653</v>
      </c>
      <c r="E3" s="399" t="s">
        <v>654</v>
      </c>
      <c r="F3" s="399" t="s">
        <v>3</v>
      </c>
    </row>
    <row r="4" spans="1:6" ht="88.5" customHeight="1" x14ac:dyDescent="0.2">
      <c r="A4" s="399"/>
      <c r="B4" s="400"/>
      <c r="C4" s="399"/>
      <c r="D4" s="399" t="s">
        <v>254</v>
      </c>
      <c r="E4" s="399" t="s">
        <v>258</v>
      </c>
      <c r="F4" s="399"/>
    </row>
    <row r="5" spans="1:6" ht="20.100000000000001" customHeight="1" x14ac:dyDescent="0.2">
      <c r="A5" s="75">
        <v>1</v>
      </c>
      <c r="B5" s="90">
        <v>8931</v>
      </c>
      <c r="C5" s="77" t="s">
        <v>186</v>
      </c>
      <c r="D5" s="148">
        <v>112935</v>
      </c>
      <c r="E5" s="149">
        <v>4033</v>
      </c>
      <c r="F5" s="114">
        <v>0.1</v>
      </c>
    </row>
    <row r="6" spans="1:6" ht="20.100000000000001" customHeight="1" x14ac:dyDescent="0.2">
      <c r="A6" s="92">
        <v>2</v>
      </c>
      <c r="B6" s="99">
        <v>8090</v>
      </c>
      <c r="C6" s="94" t="s">
        <v>186</v>
      </c>
      <c r="D6" s="150">
        <v>169252</v>
      </c>
      <c r="E6" s="151">
        <v>3526</v>
      </c>
      <c r="F6" s="116">
        <v>0.6</v>
      </c>
    </row>
    <row r="7" spans="1:6" ht="20.100000000000001" customHeight="1" x14ac:dyDescent="0.2">
      <c r="A7" s="75">
        <v>3</v>
      </c>
      <c r="B7" s="90">
        <v>8878</v>
      </c>
      <c r="C7" s="85" t="s">
        <v>180</v>
      </c>
      <c r="D7" s="148">
        <v>162469</v>
      </c>
      <c r="E7" s="149">
        <v>3316</v>
      </c>
      <c r="F7" s="114">
        <v>0.3</v>
      </c>
    </row>
    <row r="8" spans="1:6" ht="20.100000000000001" customHeight="1" x14ac:dyDescent="0.2">
      <c r="A8" s="92">
        <v>4</v>
      </c>
      <c r="B8" s="99">
        <v>7096</v>
      </c>
      <c r="C8" s="81" t="s">
        <v>186</v>
      </c>
      <c r="D8" s="150">
        <v>79001</v>
      </c>
      <c r="E8" s="151">
        <v>2724</v>
      </c>
      <c r="F8" s="116">
        <v>0.1</v>
      </c>
    </row>
    <row r="9" spans="1:6" ht="20.100000000000001" customHeight="1" x14ac:dyDescent="0.2">
      <c r="A9" s="75">
        <v>5</v>
      </c>
      <c r="B9" s="90">
        <v>6226</v>
      </c>
      <c r="C9" s="85" t="s">
        <v>186</v>
      </c>
      <c r="D9" s="148">
        <v>186192</v>
      </c>
      <c r="E9" s="149">
        <v>2698</v>
      </c>
      <c r="F9" s="114">
        <v>0.3</v>
      </c>
    </row>
    <row r="10" spans="1:6" ht="20.100000000000001" customHeight="1" x14ac:dyDescent="0.2">
      <c r="A10" s="92">
        <v>6</v>
      </c>
      <c r="B10" s="99">
        <v>2886</v>
      </c>
      <c r="C10" s="94" t="s">
        <v>180</v>
      </c>
      <c r="D10" s="150">
        <v>25571</v>
      </c>
      <c r="E10" s="151">
        <v>2325</v>
      </c>
      <c r="F10" s="116">
        <v>0</v>
      </c>
    </row>
    <row r="11" spans="1:6" ht="20.100000000000001" customHeight="1" x14ac:dyDescent="0.2">
      <c r="A11" s="75">
        <v>7</v>
      </c>
      <c r="B11" s="90">
        <v>2969</v>
      </c>
      <c r="C11" s="85" t="s">
        <v>186</v>
      </c>
      <c r="D11" s="148">
        <v>164559</v>
      </c>
      <c r="E11" s="149">
        <v>2110</v>
      </c>
      <c r="F11" s="114">
        <v>0.2</v>
      </c>
    </row>
    <row r="12" spans="1:6" ht="20.100000000000001" customHeight="1" x14ac:dyDescent="0.2">
      <c r="A12" s="92">
        <v>8</v>
      </c>
      <c r="B12" s="99">
        <v>1449</v>
      </c>
      <c r="C12" s="81" t="s">
        <v>186</v>
      </c>
      <c r="D12" s="150">
        <v>122998</v>
      </c>
      <c r="E12" s="151">
        <v>2050</v>
      </c>
      <c r="F12" s="116">
        <v>0.2</v>
      </c>
    </row>
    <row r="13" spans="1:6" ht="20.100000000000001" customHeight="1" x14ac:dyDescent="0.2">
      <c r="A13" s="75">
        <v>9</v>
      </c>
      <c r="B13" s="90">
        <v>4729</v>
      </c>
      <c r="C13" s="85" t="s">
        <v>186</v>
      </c>
      <c r="D13" s="148">
        <v>101468</v>
      </c>
      <c r="E13" s="149">
        <v>1951</v>
      </c>
      <c r="F13" s="114">
        <v>0.1</v>
      </c>
    </row>
    <row r="14" spans="1:6" ht="20.100000000000001" customHeight="1" x14ac:dyDescent="0.2">
      <c r="A14" s="92">
        <v>10</v>
      </c>
      <c r="B14" s="99">
        <v>3309</v>
      </c>
      <c r="C14" s="94" t="s">
        <v>193</v>
      </c>
      <c r="D14" s="150">
        <v>89610</v>
      </c>
      <c r="E14" s="151">
        <v>1629</v>
      </c>
      <c r="F14" s="116">
        <v>0.2</v>
      </c>
    </row>
    <row r="15" spans="1:6" ht="20.100000000000001" customHeight="1" x14ac:dyDescent="0.2">
      <c r="A15" s="75">
        <v>11</v>
      </c>
      <c r="B15" s="90">
        <v>4388</v>
      </c>
      <c r="C15" s="85" t="s">
        <v>180</v>
      </c>
      <c r="D15" s="148">
        <v>79004</v>
      </c>
      <c r="E15" s="149">
        <v>1612</v>
      </c>
      <c r="F15" s="114">
        <v>0.1</v>
      </c>
    </row>
    <row r="16" spans="1:6" ht="20.100000000000001" customHeight="1" x14ac:dyDescent="0.2">
      <c r="A16" s="92">
        <v>12</v>
      </c>
      <c r="B16" s="99">
        <v>1016</v>
      </c>
      <c r="C16" s="81" t="s">
        <v>186</v>
      </c>
      <c r="D16" s="150">
        <v>83021</v>
      </c>
      <c r="E16" s="151">
        <v>1537</v>
      </c>
      <c r="F16" s="116">
        <v>0.1</v>
      </c>
    </row>
    <row r="17" spans="1:6" ht="20.100000000000001" customHeight="1" x14ac:dyDescent="0.2">
      <c r="A17" s="75">
        <v>13</v>
      </c>
      <c r="B17" s="90">
        <v>5505</v>
      </c>
      <c r="C17" s="85" t="s">
        <v>186</v>
      </c>
      <c r="D17" s="148">
        <v>82400</v>
      </c>
      <c r="E17" s="149">
        <v>1421</v>
      </c>
      <c r="F17" s="114">
        <v>0.1</v>
      </c>
    </row>
    <row r="18" spans="1:6" ht="20.100000000000001" customHeight="1" x14ac:dyDescent="0.2">
      <c r="A18" s="92">
        <v>14</v>
      </c>
      <c r="B18" s="99">
        <v>9219</v>
      </c>
      <c r="C18" s="94" t="s">
        <v>186</v>
      </c>
      <c r="D18" s="150">
        <v>116154</v>
      </c>
      <c r="E18" s="151">
        <v>1276</v>
      </c>
      <c r="F18" s="116">
        <v>0.3</v>
      </c>
    </row>
    <row r="19" spans="1:6" ht="20.100000000000001" customHeight="1" x14ac:dyDescent="0.2">
      <c r="A19" s="75">
        <v>15</v>
      </c>
      <c r="B19" s="90">
        <v>8416</v>
      </c>
      <c r="C19" s="77" t="s">
        <v>186</v>
      </c>
      <c r="D19" s="148">
        <v>45094</v>
      </c>
      <c r="E19" s="149">
        <v>1187</v>
      </c>
      <c r="F19" s="114">
        <v>0.1</v>
      </c>
    </row>
    <row r="20" spans="1:6" ht="20.100000000000001" customHeight="1" x14ac:dyDescent="0.2">
      <c r="A20" s="92">
        <v>16</v>
      </c>
      <c r="B20" s="99">
        <v>8858</v>
      </c>
      <c r="C20" s="81" t="s">
        <v>186</v>
      </c>
      <c r="D20" s="150">
        <v>61732</v>
      </c>
      <c r="E20" s="151">
        <v>781</v>
      </c>
      <c r="F20" s="116">
        <v>0.1</v>
      </c>
    </row>
    <row r="21" spans="1:6" ht="20.100000000000001" customHeight="1" x14ac:dyDescent="0.2">
      <c r="A21" s="75">
        <v>17</v>
      </c>
      <c r="B21" s="90">
        <v>3459</v>
      </c>
      <c r="C21" s="85" t="s">
        <v>186</v>
      </c>
      <c r="D21" s="148">
        <v>124213</v>
      </c>
      <c r="E21" s="149">
        <v>744</v>
      </c>
      <c r="F21" s="114">
        <v>0.2</v>
      </c>
    </row>
    <row r="22" spans="1:6" ht="20.100000000000001" customHeight="1" x14ac:dyDescent="0.2">
      <c r="A22" s="92">
        <v>18</v>
      </c>
      <c r="B22" s="99">
        <v>5961</v>
      </c>
      <c r="C22" s="81" t="s">
        <v>180</v>
      </c>
      <c r="D22" s="150">
        <v>11227</v>
      </c>
      <c r="E22" s="151">
        <v>624</v>
      </c>
      <c r="F22" s="116">
        <v>0.1</v>
      </c>
    </row>
    <row r="23" spans="1:6" ht="20.100000000000001" customHeight="1" x14ac:dyDescent="0.2">
      <c r="A23" s="75">
        <v>19</v>
      </c>
      <c r="B23" s="90">
        <v>7315</v>
      </c>
      <c r="C23" s="85" t="s">
        <v>180</v>
      </c>
      <c r="D23" s="148">
        <v>45451</v>
      </c>
      <c r="E23" s="149">
        <v>598</v>
      </c>
      <c r="F23" s="114">
        <v>0.1</v>
      </c>
    </row>
    <row r="24" spans="1:6" ht="20.100000000000001" customHeight="1" x14ac:dyDescent="0.2">
      <c r="A24" s="92">
        <v>20</v>
      </c>
      <c r="B24" s="99">
        <v>4980</v>
      </c>
      <c r="C24" s="81" t="s">
        <v>180</v>
      </c>
      <c r="D24" s="150">
        <v>13736</v>
      </c>
      <c r="E24" s="151">
        <v>92</v>
      </c>
      <c r="F24" s="116" t="s">
        <v>658</v>
      </c>
    </row>
    <row r="25" spans="1:6" ht="20.100000000000001" customHeight="1" x14ac:dyDescent="0.2">
      <c r="A25" s="75">
        <v>21</v>
      </c>
      <c r="B25" s="90">
        <v>3861</v>
      </c>
      <c r="C25" s="85" t="s">
        <v>180</v>
      </c>
      <c r="D25" s="170">
        <v>0</v>
      </c>
      <c r="E25" s="149" t="s">
        <v>648</v>
      </c>
      <c r="F25" s="114">
        <v>0</v>
      </c>
    </row>
    <row r="26" spans="1:6" ht="20.100000000000001" customHeight="1" x14ac:dyDescent="0.2">
      <c r="A26" s="92">
        <v>22</v>
      </c>
      <c r="B26" s="99">
        <v>7707</v>
      </c>
      <c r="C26" s="94" t="s">
        <v>186</v>
      </c>
      <c r="D26" s="162">
        <v>0</v>
      </c>
      <c r="E26" s="151" t="s">
        <v>648</v>
      </c>
      <c r="F26" s="116">
        <v>0</v>
      </c>
    </row>
    <row r="27" spans="1:6" ht="20.100000000000001" customHeight="1" x14ac:dyDescent="0.2">
      <c r="A27" s="75">
        <v>23</v>
      </c>
      <c r="B27" s="90">
        <v>9306</v>
      </c>
      <c r="C27" s="77" t="s">
        <v>186</v>
      </c>
      <c r="D27" s="170">
        <v>0</v>
      </c>
      <c r="E27" s="149" t="s">
        <v>648</v>
      </c>
      <c r="F27" s="114">
        <v>0</v>
      </c>
    </row>
    <row r="28" spans="1:6" ht="20.100000000000001" customHeight="1" x14ac:dyDescent="0.2">
      <c r="A28" s="92">
        <v>24</v>
      </c>
      <c r="B28" s="99">
        <v>8242</v>
      </c>
      <c r="C28" s="81" t="s">
        <v>186</v>
      </c>
      <c r="D28" s="162">
        <v>0</v>
      </c>
      <c r="E28" s="151" t="s">
        <v>648</v>
      </c>
      <c r="F28" s="116">
        <v>0</v>
      </c>
    </row>
    <row r="29" spans="1:6" ht="20.100000000000001" customHeight="1" x14ac:dyDescent="0.2">
      <c r="A29" s="75">
        <v>25</v>
      </c>
      <c r="B29" s="90">
        <v>1348</v>
      </c>
      <c r="C29" s="85" t="s">
        <v>186</v>
      </c>
      <c r="D29" s="170">
        <v>0</v>
      </c>
      <c r="E29" s="149" t="s">
        <v>648</v>
      </c>
      <c r="F29" s="114">
        <v>0</v>
      </c>
    </row>
    <row r="30" spans="1:6" ht="20.100000000000001" customHeight="1" x14ac:dyDescent="0.2">
      <c r="A30" s="92">
        <v>26</v>
      </c>
      <c r="B30" s="99">
        <v>3935</v>
      </c>
      <c r="C30" s="81" t="s">
        <v>186</v>
      </c>
      <c r="D30" s="162">
        <v>0</v>
      </c>
      <c r="E30" s="151" t="s">
        <v>648</v>
      </c>
      <c r="F30" s="116">
        <v>0</v>
      </c>
    </row>
    <row r="31" spans="1:6" ht="20.100000000000001" customHeight="1" x14ac:dyDescent="0.2">
      <c r="A31" s="75">
        <v>27</v>
      </c>
      <c r="B31" s="90">
        <v>2306</v>
      </c>
      <c r="C31" s="85" t="s">
        <v>186</v>
      </c>
      <c r="D31" s="170">
        <v>0</v>
      </c>
      <c r="E31" s="149" t="s">
        <v>648</v>
      </c>
      <c r="F31" s="114">
        <v>0</v>
      </c>
    </row>
    <row r="32" spans="1:6" ht="20.100000000000001" customHeight="1" x14ac:dyDescent="0.2">
      <c r="A32" s="92">
        <v>28</v>
      </c>
      <c r="B32" s="99">
        <v>9328</v>
      </c>
      <c r="C32" s="81" t="s">
        <v>180</v>
      </c>
      <c r="D32" s="162">
        <v>0</v>
      </c>
      <c r="E32" s="151" t="s">
        <v>648</v>
      </c>
      <c r="F32" s="116">
        <v>0</v>
      </c>
    </row>
    <row r="33" spans="1:7" ht="20.100000000000001" customHeight="1" x14ac:dyDescent="0.2">
      <c r="A33" s="75">
        <v>29</v>
      </c>
      <c r="B33" s="90">
        <v>2474</v>
      </c>
      <c r="C33" s="85" t="s">
        <v>186</v>
      </c>
      <c r="D33" s="148">
        <v>49580</v>
      </c>
      <c r="E33" s="149" t="s">
        <v>648</v>
      </c>
      <c r="F33" s="114">
        <v>0.1</v>
      </c>
    </row>
    <row r="34" spans="1:7" ht="20.100000000000001" customHeight="1" x14ac:dyDescent="0.2">
      <c r="A34" s="92">
        <v>30</v>
      </c>
      <c r="B34" s="99">
        <v>8381</v>
      </c>
      <c r="C34" s="94" t="s">
        <v>186</v>
      </c>
      <c r="D34" s="162">
        <v>0</v>
      </c>
      <c r="E34" s="151" t="s">
        <v>648</v>
      </c>
      <c r="F34" s="116">
        <v>0</v>
      </c>
    </row>
    <row r="35" spans="1:7" ht="20.100000000000001" customHeight="1" x14ac:dyDescent="0.2">
      <c r="A35" s="75">
        <v>31</v>
      </c>
      <c r="B35" s="90">
        <v>7378</v>
      </c>
      <c r="C35" s="77" t="s">
        <v>186</v>
      </c>
      <c r="D35" s="170">
        <v>0</v>
      </c>
      <c r="E35" s="149" t="s">
        <v>648</v>
      </c>
      <c r="F35" s="114">
        <v>0</v>
      </c>
    </row>
    <row r="36" spans="1:7" ht="20.100000000000001" customHeight="1" x14ac:dyDescent="0.2">
      <c r="A36" s="92">
        <v>32</v>
      </c>
      <c r="B36" s="99">
        <v>4969</v>
      </c>
      <c r="C36" s="94" t="s">
        <v>186</v>
      </c>
      <c r="D36" s="162">
        <v>0</v>
      </c>
      <c r="E36" s="151" t="s">
        <v>648</v>
      </c>
      <c r="F36" s="116">
        <v>0</v>
      </c>
    </row>
    <row r="37" spans="1:7" ht="20.100000000000001" customHeight="1" x14ac:dyDescent="0.2">
      <c r="A37" s="75">
        <v>33</v>
      </c>
      <c r="B37" s="90">
        <v>9228</v>
      </c>
      <c r="C37" s="85" t="s">
        <v>186</v>
      </c>
      <c r="D37" s="170">
        <v>0</v>
      </c>
      <c r="E37" s="149" t="s">
        <v>648</v>
      </c>
      <c r="F37" s="114">
        <v>0</v>
      </c>
      <c r="G37" s="252"/>
    </row>
    <row r="38" spans="1:7" ht="20.100000000000001" customHeight="1" x14ac:dyDescent="0.2">
      <c r="A38" s="92">
        <v>34</v>
      </c>
      <c r="B38" s="99">
        <v>3483</v>
      </c>
      <c r="C38" s="81" t="s">
        <v>186</v>
      </c>
      <c r="D38" s="162">
        <v>0</v>
      </c>
      <c r="E38" s="151" t="s">
        <v>648</v>
      </c>
      <c r="F38" s="116">
        <v>0</v>
      </c>
    </row>
    <row r="39" spans="1:7" ht="20.100000000000001" customHeight="1" x14ac:dyDescent="0.2">
      <c r="A39" s="75">
        <v>35</v>
      </c>
      <c r="B39" s="90">
        <v>1367</v>
      </c>
      <c r="C39" s="85" t="s">
        <v>186</v>
      </c>
      <c r="D39" s="170">
        <v>0</v>
      </c>
      <c r="E39" s="149" t="s">
        <v>648</v>
      </c>
      <c r="F39" s="114">
        <v>0</v>
      </c>
    </row>
    <row r="40" spans="1:7" ht="20.100000000000001" customHeight="1" x14ac:dyDescent="0.2">
      <c r="A40" s="92">
        <v>36</v>
      </c>
      <c r="B40" s="99">
        <v>6937</v>
      </c>
      <c r="C40" s="94" t="s">
        <v>180</v>
      </c>
      <c r="D40" s="162">
        <v>0</v>
      </c>
      <c r="E40" s="151" t="s">
        <v>648</v>
      </c>
      <c r="F40" s="116">
        <v>0</v>
      </c>
    </row>
    <row r="41" spans="1:7" ht="20.100000000000001" customHeight="1" x14ac:dyDescent="0.2">
      <c r="A41" s="75">
        <v>37</v>
      </c>
      <c r="B41" s="90">
        <v>4478</v>
      </c>
      <c r="C41" s="85" t="s">
        <v>180</v>
      </c>
      <c r="D41" s="170">
        <v>0</v>
      </c>
      <c r="E41" s="149" t="s">
        <v>648</v>
      </c>
      <c r="F41" s="114">
        <v>0</v>
      </c>
    </row>
    <row r="42" spans="1:7" ht="20.100000000000001" customHeight="1" x14ac:dyDescent="0.2">
      <c r="A42" s="92">
        <v>38</v>
      </c>
      <c r="B42" s="99">
        <v>6683</v>
      </c>
      <c r="C42" s="81" t="s">
        <v>180</v>
      </c>
      <c r="D42" s="162">
        <v>0</v>
      </c>
      <c r="E42" s="151" t="s">
        <v>648</v>
      </c>
      <c r="F42" s="116">
        <v>0</v>
      </c>
    </row>
    <row r="43" spans="1:7" ht="20.100000000000001" customHeight="1" x14ac:dyDescent="0.2">
      <c r="A43" s="75">
        <v>39</v>
      </c>
      <c r="B43" s="90">
        <v>5065</v>
      </c>
      <c r="C43" s="85" t="s">
        <v>186</v>
      </c>
      <c r="D43" s="170">
        <v>0</v>
      </c>
      <c r="E43" s="149" t="s">
        <v>648</v>
      </c>
      <c r="F43" s="114">
        <v>0</v>
      </c>
    </row>
    <row r="44" spans="1:7" ht="20.100000000000001" customHeight="1" x14ac:dyDescent="0.2">
      <c r="A44" s="92">
        <v>40</v>
      </c>
      <c r="B44" s="99">
        <v>8534</v>
      </c>
      <c r="C44" s="94" t="s">
        <v>180</v>
      </c>
      <c r="D44" s="162">
        <v>0</v>
      </c>
      <c r="E44" s="151" t="s">
        <v>648</v>
      </c>
      <c r="F44" s="116">
        <v>0</v>
      </c>
    </row>
    <row r="45" spans="1:7" ht="20.100000000000001" customHeight="1" x14ac:dyDescent="0.2">
      <c r="A45" s="75">
        <v>41</v>
      </c>
      <c r="B45" s="90">
        <v>7382</v>
      </c>
      <c r="C45" s="85" t="s">
        <v>186</v>
      </c>
      <c r="D45" s="170">
        <v>0</v>
      </c>
      <c r="E45" s="149" t="s">
        <v>648</v>
      </c>
      <c r="F45" s="114">
        <v>0</v>
      </c>
    </row>
    <row r="46" spans="1:7" ht="20.100000000000001" customHeight="1" x14ac:dyDescent="0.2">
      <c r="A46" s="92">
        <v>42</v>
      </c>
      <c r="B46" s="99">
        <v>8166</v>
      </c>
      <c r="C46" s="81" t="s">
        <v>180</v>
      </c>
      <c r="D46" s="162">
        <v>0</v>
      </c>
      <c r="E46" s="151" t="s">
        <v>648</v>
      </c>
      <c r="F46" s="116">
        <v>0</v>
      </c>
    </row>
    <row r="47" spans="1:7" ht="20.100000000000001" customHeight="1" x14ac:dyDescent="0.2">
      <c r="A47" s="75">
        <v>43</v>
      </c>
      <c r="B47" s="90">
        <v>1654</v>
      </c>
      <c r="C47" s="85" t="s">
        <v>186</v>
      </c>
      <c r="D47" s="170">
        <v>0</v>
      </c>
      <c r="E47" s="149" t="s">
        <v>648</v>
      </c>
      <c r="F47" s="114">
        <v>0</v>
      </c>
    </row>
    <row r="48" spans="1:7" ht="20.100000000000001" customHeight="1" x14ac:dyDescent="0.2">
      <c r="A48" s="92">
        <v>44</v>
      </c>
      <c r="B48" s="99">
        <v>4824</v>
      </c>
      <c r="C48" s="94" t="s">
        <v>186</v>
      </c>
      <c r="D48" s="162">
        <v>0</v>
      </c>
      <c r="E48" s="151" t="s">
        <v>648</v>
      </c>
      <c r="F48" s="116">
        <v>0</v>
      </c>
    </row>
    <row r="49" spans="1:6" ht="20.100000000000001" customHeight="1" x14ac:dyDescent="0.2">
      <c r="A49" s="75">
        <v>45</v>
      </c>
      <c r="B49" s="90">
        <v>9635</v>
      </c>
      <c r="C49" s="85" t="s">
        <v>186</v>
      </c>
      <c r="D49" s="170">
        <v>0</v>
      </c>
      <c r="E49" s="149" t="s">
        <v>648</v>
      </c>
      <c r="F49" s="114">
        <v>0</v>
      </c>
    </row>
    <row r="50" spans="1:6" ht="20.100000000000001" customHeight="1" x14ac:dyDescent="0.2">
      <c r="A50" s="92">
        <v>46</v>
      </c>
      <c r="B50" s="99">
        <v>7471</v>
      </c>
      <c r="C50" s="81" t="s">
        <v>180</v>
      </c>
      <c r="D50" s="162">
        <v>0</v>
      </c>
      <c r="E50" s="151" t="s">
        <v>648</v>
      </c>
      <c r="F50" s="116">
        <v>0</v>
      </c>
    </row>
    <row r="51" spans="1:6" ht="20.100000000000001" customHeight="1" x14ac:dyDescent="0.2">
      <c r="A51" s="75">
        <v>47</v>
      </c>
      <c r="B51" s="90">
        <v>1781</v>
      </c>
      <c r="C51" s="85" t="s">
        <v>186</v>
      </c>
      <c r="D51" s="170">
        <v>0</v>
      </c>
      <c r="E51" s="149" t="s">
        <v>648</v>
      </c>
      <c r="F51" s="114">
        <v>0</v>
      </c>
    </row>
    <row r="52" spans="1:6" ht="20.100000000000001" customHeight="1" x14ac:dyDescent="0.2">
      <c r="A52" s="92">
        <v>48</v>
      </c>
      <c r="B52" s="99">
        <v>6397</v>
      </c>
      <c r="C52" s="94" t="s">
        <v>193</v>
      </c>
      <c r="D52" s="162">
        <v>0</v>
      </c>
      <c r="E52" s="151" t="s">
        <v>648</v>
      </c>
      <c r="F52" s="116">
        <v>0</v>
      </c>
    </row>
    <row r="53" spans="1:6" ht="20.100000000000001" customHeight="1" x14ac:dyDescent="0.2">
      <c r="A53" s="75">
        <v>49</v>
      </c>
      <c r="B53" s="90">
        <v>1561</v>
      </c>
      <c r="C53" s="85" t="s">
        <v>180</v>
      </c>
      <c r="D53" s="170">
        <v>0</v>
      </c>
      <c r="E53" s="149" t="s">
        <v>648</v>
      </c>
      <c r="F53" s="114">
        <v>0</v>
      </c>
    </row>
    <row r="54" spans="1:6" ht="20.100000000000001" customHeight="1" x14ac:dyDescent="0.2">
      <c r="A54" s="92">
        <v>50</v>
      </c>
      <c r="B54" s="99">
        <v>7650</v>
      </c>
      <c r="C54" s="81" t="s">
        <v>180</v>
      </c>
      <c r="D54" s="162">
        <v>0</v>
      </c>
      <c r="E54" s="151" t="s">
        <v>648</v>
      </c>
      <c r="F54" s="116">
        <v>0</v>
      </c>
    </row>
    <row r="55" spans="1:6" ht="20.100000000000001" customHeight="1" x14ac:dyDescent="0.2">
      <c r="A55" s="75">
        <v>51</v>
      </c>
      <c r="B55" s="90">
        <v>3043</v>
      </c>
      <c r="C55" s="85" t="s">
        <v>186</v>
      </c>
      <c r="D55" s="170">
        <v>0</v>
      </c>
      <c r="E55" s="149" t="s">
        <v>648</v>
      </c>
      <c r="F55" s="114">
        <v>0</v>
      </c>
    </row>
    <row r="56" spans="1:6" ht="20.100000000000001" customHeight="1" x14ac:dyDescent="0.2">
      <c r="A56" s="92">
        <v>52</v>
      </c>
      <c r="B56" s="99">
        <v>2460</v>
      </c>
      <c r="C56" s="94" t="s">
        <v>186</v>
      </c>
      <c r="D56" s="162">
        <v>0</v>
      </c>
      <c r="E56" s="151" t="s">
        <v>648</v>
      </c>
      <c r="F56" s="116">
        <v>0</v>
      </c>
    </row>
    <row r="57" spans="1:6" ht="20.100000000000001" customHeight="1" x14ac:dyDescent="0.2">
      <c r="A57" s="75">
        <v>53</v>
      </c>
      <c r="B57" s="90">
        <v>3334</v>
      </c>
      <c r="C57" s="85" t="s">
        <v>193</v>
      </c>
      <c r="D57" s="170">
        <v>0</v>
      </c>
      <c r="E57" s="149" t="s">
        <v>648</v>
      </c>
      <c r="F57" s="114">
        <v>0</v>
      </c>
    </row>
    <row r="58" spans="1:6" ht="20.100000000000001" customHeight="1" x14ac:dyDescent="0.2">
      <c r="A58" s="92">
        <v>54</v>
      </c>
      <c r="B58" s="99">
        <v>5595</v>
      </c>
      <c r="C58" s="81" t="s">
        <v>186</v>
      </c>
      <c r="D58" s="162">
        <v>0</v>
      </c>
      <c r="E58" s="151" t="s">
        <v>648</v>
      </c>
      <c r="F58" s="116">
        <v>0</v>
      </c>
    </row>
    <row r="59" spans="1:6" ht="20.100000000000001" customHeight="1" x14ac:dyDescent="0.2">
      <c r="A59" s="75">
        <v>55</v>
      </c>
      <c r="B59" s="90">
        <v>4500</v>
      </c>
      <c r="C59" s="85" t="s">
        <v>186</v>
      </c>
      <c r="D59" s="170">
        <v>0</v>
      </c>
      <c r="E59" s="149" t="s">
        <v>648</v>
      </c>
      <c r="F59" s="114">
        <v>0</v>
      </c>
    </row>
    <row r="60" spans="1:6" ht="20.100000000000001" customHeight="1" x14ac:dyDescent="0.2">
      <c r="A60" s="92">
        <v>56</v>
      </c>
      <c r="B60" s="99">
        <v>4019</v>
      </c>
      <c r="C60" s="94" t="s">
        <v>180</v>
      </c>
      <c r="D60" s="162">
        <v>0</v>
      </c>
      <c r="E60" s="151" t="s">
        <v>648</v>
      </c>
      <c r="F60" s="116">
        <v>0</v>
      </c>
    </row>
    <row r="61" spans="1:6" ht="20.100000000000001" customHeight="1" x14ac:dyDescent="0.2">
      <c r="A61" s="75">
        <v>57</v>
      </c>
      <c r="B61" s="90">
        <v>3404</v>
      </c>
      <c r="C61" s="85" t="s">
        <v>186</v>
      </c>
      <c r="D61" s="170">
        <v>0</v>
      </c>
      <c r="E61" s="149" t="s">
        <v>648</v>
      </c>
      <c r="F61" s="114">
        <v>0</v>
      </c>
    </row>
    <row r="62" spans="1:6" ht="20.100000000000001" customHeight="1" x14ac:dyDescent="0.2">
      <c r="A62" s="92">
        <v>58</v>
      </c>
      <c r="B62" s="99">
        <v>9432</v>
      </c>
      <c r="C62" s="81" t="s">
        <v>180</v>
      </c>
      <c r="D62" s="162">
        <v>0</v>
      </c>
      <c r="E62" s="151" t="s">
        <v>648</v>
      </c>
      <c r="F62" s="116">
        <v>0</v>
      </c>
    </row>
    <row r="63" spans="1:6" ht="20.100000000000001" customHeight="1" x14ac:dyDescent="0.2">
      <c r="A63" s="75">
        <v>59</v>
      </c>
      <c r="B63" s="90">
        <v>7502</v>
      </c>
      <c r="C63" s="85" t="s">
        <v>180</v>
      </c>
      <c r="D63" s="170">
        <v>0</v>
      </c>
      <c r="E63" s="149" t="s">
        <v>648</v>
      </c>
      <c r="F63" s="114">
        <v>0</v>
      </c>
    </row>
    <row r="64" spans="1:6" ht="20.100000000000001" customHeight="1" x14ac:dyDescent="0.2">
      <c r="A64" s="92">
        <v>60</v>
      </c>
      <c r="B64" s="99">
        <v>7066</v>
      </c>
      <c r="C64" s="81" t="s">
        <v>180</v>
      </c>
      <c r="D64" s="162">
        <v>0</v>
      </c>
      <c r="E64" s="151" t="s">
        <v>648</v>
      </c>
      <c r="F64" s="116">
        <v>0</v>
      </c>
    </row>
    <row r="65" spans="1:6" ht="20.100000000000001" customHeight="1" x14ac:dyDescent="0.2">
      <c r="A65" s="75">
        <v>61</v>
      </c>
      <c r="B65" s="90">
        <v>8017</v>
      </c>
      <c r="C65" s="77" t="s">
        <v>180</v>
      </c>
      <c r="D65" s="170">
        <v>0</v>
      </c>
      <c r="E65" s="149" t="s">
        <v>648</v>
      </c>
      <c r="F65" s="114">
        <v>0</v>
      </c>
    </row>
    <row r="66" spans="1:6" ht="20.100000000000001" customHeight="1" x14ac:dyDescent="0.2">
      <c r="A66" s="92">
        <v>62</v>
      </c>
      <c r="B66" s="99">
        <v>7692</v>
      </c>
      <c r="C66" s="94" t="s">
        <v>186</v>
      </c>
      <c r="D66" s="162">
        <v>0</v>
      </c>
      <c r="E66" s="151" t="s">
        <v>648</v>
      </c>
      <c r="F66" s="116">
        <v>0</v>
      </c>
    </row>
    <row r="67" spans="1:6" ht="20.100000000000001" customHeight="1" x14ac:dyDescent="0.2">
      <c r="A67" s="75">
        <v>63</v>
      </c>
      <c r="B67" s="90">
        <v>1409</v>
      </c>
      <c r="C67" s="85" t="s">
        <v>180</v>
      </c>
      <c r="D67" s="148">
        <v>40603</v>
      </c>
      <c r="E67" s="149" t="s">
        <v>648</v>
      </c>
      <c r="F67" s="114">
        <v>0.1</v>
      </c>
    </row>
    <row r="68" spans="1:6" ht="20.100000000000001" customHeight="1" x14ac:dyDescent="0.2">
      <c r="A68" s="92">
        <v>64</v>
      </c>
      <c r="B68" s="99">
        <v>8685</v>
      </c>
      <c r="C68" s="81" t="s">
        <v>186</v>
      </c>
      <c r="D68" s="162">
        <v>0</v>
      </c>
      <c r="E68" s="151" t="s">
        <v>648</v>
      </c>
      <c r="F68" s="116">
        <v>0</v>
      </c>
    </row>
    <row r="69" spans="1:6" ht="20.100000000000001" customHeight="1" x14ac:dyDescent="0.2">
      <c r="A69" s="75">
        <v>65</v>
      </c>
      <c r="B69" s="90">
        <v>6182</v>
      </c>
      <c r="C69" s="85" t="s">
        <v>180</v>
      </c>
      <c r="D69" s="170">
        <v>0</v>
      </c>
      <c r="E69" s="149" t="s">
        <v>648</v>
      </c>
      <c r="F69" s="114">
        <v>0</v>
      </c>
    </row>
    <row r="70" spans="1:6" ht="20.100000000000001" customHeight="1" x14ac:dyDescent="0.2">
      <c r="A70" s="92">
        <v>66</v>
      </c>
      <c r="B70" s="99">
        <v>6655</v>
      </c>
      <c r="C70" s="94" t="s">
        <v>180</v>
      </c>
      <c r="D70" s="162">
        <v>0</v>
      </c>
      <c r="E70" s="151" t="s">
        <v>648</v>
      </c>
      <c r="F70" s="116">
        <v>0</v>
      </c>
    </row>
    <row r="71" spans="1:6" ht="22.35" customHeight="1" x14ac:dyDescent="0.2">
      <c r="A71" s="104"/>
      <c r="B71" s="397" t="s">
        <v>647</v>
      </c>
      <c r="C71" s="398" t="s">
        <v>5</v>
      </c>
      <c r="D71" s="152">
        <v>89376</v>
      </c>
      <c r="E71" s="153">
        <v>1490</v>
      </c>
      <c r="F71" s="123" t="s">
        <v>658</v>
      </c>
    </row>
    <row r="72" spans="1:6" ht="22.35" customHeight="1" x14ac:dyDescent="0.2">
      <c r="A72" s="104"/>
      <c r="B72" s="163" t="s">
        <v>251</v>
      </c>
      <c r="C72" s="164"/>
      <c r="D72" s="152">
        <v>11227</v>
      </c>
      <c r="E72" s="153">
        <v>92</v>
      </c>
      <c r="F72" s="123">
        <v>0</v>
      </c>
    </row>
    <row r="73" spans="1:6" ht="22.35" customHeight="1" x14ac:dyDescent="0.2">
      <c r="A73" s="104"/>
      <c r="B73" s="163" t="s">
        <v>252</v>
      </c>
      <c r="C73" s="164"/>
      <c r="D73" s="152">
        <v>186192</v>
      </c>
      <c r="E73" s="153">
        <v>4033</v>
      </c>
      <c r="F73" s="123">
        <v>0.6</v>
      </c>
    </row>
    <row r="75" spans="1:6" x14ac:dyDescent="0.2">
      <c r="A75" s="299" t="s">
        <v>742</v>
      </c>
      <c r="B75" s="181"/>
      <c r="C75" s="181"/>
      <c r="D75" s="181"/>
      <c r="E75" s="181"/>
      <c r="F75" s="181"/>
    </row>
    <row r="76" spans="1:6" x14ac:dyDescent="0.2">
      <c r="A76" s="34" t="s">
        <v>663</v>
      </c>
      <c r="B76" s="129"/>
      <c r="C76" s="129"/>
      <c r="D76" s="174"/>
      <c r="E76" s="175"/>
      <c r="F76" s="130"/>
    </row>
  </sheetData>
  <autoFilter ref="A3:F4"/>
  <mergeCells count="8">
    <mergeCell ref="F3:F4"/>
    <mergeCell ref="A2:B2"/>
    <mergeCell ref="D3:D4"/>
    <mergeCell ref="E3:E4"/>
    <mergeCell ref="B71:C71"/>
    <mergeCell ref="A3:A4"/>
    <mergeCell ref="B3:B4"/>
    <mergeCell ref="C3:C4"/>
  </mergeCells>
  <hyperlinks>
    <hyperlink ref="A2:B2" location="TOC!A1" display="Return to Table of Contents"/>
  </hyperlinks>
  <pageMargins left="0.5" right="0.25" top="0.5" bottom="0.25" header="0.3" footer="0.3"/>
  <pageSetup scale="50" orientation="portrait" r:id="rId1"/>
  <headerFooter>
    <oddHeader>&amp;L2020-21 &amp;"Arial,Italic"Survey of Dental Education&amp;"Arial,Regular" 
Report 3 - Finances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76"/>
  <sheetViews>
    <sheetView workbookViewId="0">
      <pane ySplit="4" topLeftCell="A5" activePane="bottomLeft" state="frozen"/>
      <selection activeCell="A63" sqref="A63"/>
      <selection pane="bottomLeft"/>
    </sheetView>
  </sheetViews>
  <sheetFormatPr defaultColWidth="8.85546875" defaultRowHeight="12.75" x14ac:dyDescent="0.2"/>
  <cols>
    <col min="1" max="1" width="11.140625" style="1" customWidth="1"/>
    <col min="2" max="2" width="16.85546875" style="1" customWidth="1"/>
    <col min="3" max="3" width="25.42578125" style="1" customWidth="1"/>
    <col min="4" max="6" width="15.85546875" style="1" customWidth="1"/>
    <col min="7" max="16384" width="8.85546875" style="1"/>
  </cols>
  <sheetData>
    <row r="1" spans="1:6" ht="15" x14ac:dyDescent="0.25">
      <c r="A1" s="176" t="s">
        <v>259</v>
      </c>
      <c r="B1" s="177"/>
    </row>
    <row r="2" spans="1:6" ht="24" customHeight="1" x14ac:dyDescent="0.2">
      <c r="A2" s="401" t="s">
        <v>1</v>
      </c>
      <c r="B2" s="401"/>
    </row>
    <row r="3" spans="1:6" ht="13.35" customHeight="1" x14ac:dyDescent="0.2">
      <c r="A3" s="399" t="s">
        <v>172</v>
      </c>
      <c r="B3" s="400" t="s">
        <v>173</v>
      </c>
      <c r="C3" s="399" t="s">
        <v>174</v>
      </c>
      <c r="D3" s="399" t="s">
        <v>655</v>
      </c>
      <c r="E3" s="399" t="s">
        <v>656</v>
      </c>
      <c r="F3" s="399" t="s">
        <v>3</v>
      </c>
    </row>
    <row r="4" spans="1:6" ht="62.45" customHeight="1" x14ac:dyDescent="0.2">
      <c r="A4" s="399"/>
      <c r="B4" s="400"/>
      <c r="C4" s="399"/>
      <c r="D4" s="399" t="s">
        <v>254</v>
      </c>
      <c r="E4" s="399" t="s">
        <v>260</v>
      </c>
      <c r="F4" s="399"/>
    </row>
    <row r="5" spans="1:6" ht="20.100000000000001" customHeight="1" x14ac:dyDescent="0.2">
      <c r="A5" s="75">
        <v>1</v>
      </c>
      <c r="B5" s="90">
        <v>7378</v>
      </c>
      <c r="C5" s="77" t="s">
        <v>186</v>
      </c>
      <c r="D5" s="178">
        <v>21617661</v>
      </c>
      <c r="E5" s="149">
        <v>45131</v>
      </c>
      <c r="F5" s="114">
        <v>27.5</v>
      </c>
    </row>
    <row r="6" spans="1:6" ht="20.100000000000001" customHeight="1" x14ac:dyDescent="0.2">
      <c r="A6" s="92">
        <v>2</v>
      </c>
      <c r="B6" s="99">
        <v>1654</v>
      </c>
      <c r="C6" s="94" t="s">
        <v>186</v>
      </c>
      <c r="D6" s="172">
        <v>7572009</v>
      </c>
      <c r="E6" s="151">
        <v>32922</v>
      </c>
      <c r="F6" s="116">
        <v>16.399999999999999</v>
      </c>
    </row>
    <row r="7" spans="1:6" ht="20.100000000000001" customHeight="1" x14ac:dyDescent="0.2">
      <c r="A7" s="75">
        <v>3</v>
      </c>
      <c r="B7" s="90">
        <v>7692</v>
      </c>
      <c r="C7" s="85" t="s">
        <v>186</v>
      </c>
      <c r="D7" s="178">
        <v>7154132</v>
      </c>
      <c r="E7" s="149">
        <v>29809</v>
      </c>
      <c r="F7" s="114">
        <v>14.9</v>
      </c>
    </row>
    <row r="8" spans="1:6" ht="20.100000000000001" customHeight="1" x14ac:dyDescent="0.2">
      <c r="A8" s="92">
        <v>4</v>
      </c>
      <c r="B8" s="99">
        <v>7096</v>
      </c>
      <c r="C8" s="81" t="s">
        <v>186</v>
      </c>
      <c r="D8" s="172">
        <v>13677481</v>
      </c>
      <c r="E8" s="151">
        <v>27465</v>
      </c>
      <c r="F8" s="116">
        <v>16.5</v>
      </c>
    </row>
    <row r="9" spans="1:6" ht="20.100000000000001" customHeight="1" x14ac:dyDescent="0.2">
      <c r="A9" s="75">
        <v>5</v>
      </c>
      <c r="B9" s="90">
        <v>3043</v>
      </c>
      <c r="C9" s="85" t="s">
        <v>186</v>
      </c>
      <c r="D9" s="178">
        <v>9229635</v>
      </c>
      <c r="E9" s="149">
        <v>26146</v>
      </c>
      <c r="F9" s="114">
        <v>15.2</v>
      </c>
    </row>
    <row r="10" spans="1:6" ht="20.100000000000001" customHeight="1" x14ac:dyDescent="0.2">
      <c r="A10" s="92">
        <v>6</v>
      </c>
      <c r="B10" s="99">
        <v>7315</v>
      </c>
      <c r="C10" s="94" t="s">
        <v>180</v>
      </c>
      <c r="D10" s="172">
        <v>15405789</v>
      </c>
      <c r="E10" s="151">
        <v>23848</v>
      </c>
      <c r="F10" s="116">
        <v>20.2</v>
      </c>
    </row>
    <row r="11" spans="1:6" ht="20.100000000000001" customHeight="1" x14ac:dyDescent="0.2">
      <c r="A11" s="75">
        <v>7</v>
      </c>
      <c r="B11" s="90">
        <v>8166</v>
      </c>
      <c r="C11" s="85" t="s">
        <v>180</v>
      </c>
      <c r="D11" s="178">
        <v>10371919</v>
      </c>
      <c r="E11" s="149">
        <v>23255</v>
      </c>
      <c r="F11" s="114">
        <v>14.2</v>
      </c>
    </row>
    <row r="12" spans="1:6" ht="20.100000000000001" customHeight="1" x14ac:dyDescent="0.2">
      <c r="A12" s="92">
        <v>8</v>
      </c>
      <c r="B12" s="99">
        <v>9306</v>
      </c>
      <c r="C12" s="81" t="s">
        <v>186</v>
      </c>
      <c r="D12" s="172">
        <v>12220492</v>
      </c>
      <c r="E12" s="151">
        <v>21901</v>
      </c>
      <c r="F12" s="116">
        <v>12.1</v>
      </c>
    </row>
    <row r="13" spans="1:6" ht="20.100000000000001" customHeight="1" x14ac:dyDescent="0.2">
      <c r="A13" s="75">
        <v>9</v>
      </c>
      <c r="B13" s="90">
        <v>1781</v>
      </c>
      <c r="C13" s="85" t="s">
        <v>186</v>
      </c>
      <c r="D13" s="178">
        <v>7543310</v>
      </c>
      <c r="E13" s="149">
        <v>21491</v>
      </c>
      <c r="F13" s="114">
        <v>10.4</v>
      </c>
    </row>
    <row r="14" spans="1:6" ht="20.100000000000001" customHeight="1" x14ac:dyDescent="0.2">
      <c r="A14" s="92">
        <v>10</v>
      </c>
      <c r="B14" s="99">
        <v>4729</v>
      </c>
      <c r="C14" s="94" t="s">
        <v>186</v>
      </c>
      <c r="D14" s="172">
        <v>12393476</v>
      </c>
      <c r="E14" s="151">
        <v>21258</v>
      </c>
      <c r="F14" s="116">
        <v>15.9</v>
      </c>
    </row>
    <row r="15" spans="1:6" ht="20.100000000000001" customHeight="1" x14ac:dyDescent="0.2">
      <c r="A15" s="75">
        <v>11</v>
      </c>
      <c r="B15" s="90">
        <v>7707</v>
      </c>
      <c r="C15" s="85" t="s">
        <v>186</v>
      </c>
      <c r="D15" s="178">
        <v>8022765</v>
      </c>
      <c r="E15" s="149">
        <v>20893</v>
      </c>
      <c r="F15" s="114">
        <v>9</v>
      </c>
    </row>
    <row r="16" spans="1:6" ht="20.100000000000001" customHeight="1" x14ac:dyDescent="0.2">
      <c r="A16" s="92">
        <v>12</v>
      </c>
      <c r="B16" s="99">
        <v>3935</v>
      </c>
      <c r="C16" s="81" t="s">
        <v>186</v>
      </c>
      <c r="D16" s="172">
        <v>5917951</v>
      </c>
      <c r="E16" s="151">
        <v>19596</v>
      </c>
      <c r="F16" s="116">
        <v>13.8</v>
      </c>
    </row>
    <row r="17" spans="1:7" ht="20.100000000000001" customHeight="1" x14ac:dyDescent="0.2">
      <c r="A17" s="75">
        <v>13</v>
      </c>
      <c r="B17" s="90">
        <v>8381</v>
      </c>
      <c r="C17" s="85" t="s">
        <v>186</v>
      </c>
      <c r="D17" s="178">
        <v>4285939</v>
      </c>
      <c r="E17" s="149">
        <v>19570</v>
      </c>
      <c r="F17" s="114">
        <v>13.8</v>
      </c>
    </row>
    <row r="18" spans="1:7" ht="20.100000000000001" customHeight="1" x14ac:dyDescent="0.2">
      <c r="A18" s="92">
        <v>14</v>
      </c>
      <c r="B18" s="99">
        <v>4969</v>
      </c>
      <c r="C18" s="94" t="s">
        <v>186</v>
      </c>
      <c r="D18" s="172">
        <v>8648064</v>
      </c>
      <c r="E18" s="151">
        <v>19218</v>
      </c>
      <c r="F18" s="116">
        <v>12</v>
      </c>
    </row>
    <row r="19" spans="1:7" ht="20.100000000000001" customHeight="1" x14ac:dyDescent="0.2">
      <c r="A19" s="75">
        <v>15</v>
      </c>
      <c r="B19" s="90">
        <v>8685</v>
      </c>
      <c r="C19" s="77" t="s">
        <v>186</v>
      </c>
      <c r="D19" s="178">
        <v>3665565</v>
      </c>
      <c r="E19" s="149">
        <v>18993</v>
      </c>
      <c r="F19" s="114">
        <v>16</v>
      </c>
    </row>
    <row r="20" spans="1:7" ht="20.100000000000001" customHeight="1" x14ac:dyDescent="0.2">
      <c r="A20" s="92">
        <v>16</v>
      </c>
      <c r="B20" s="99">
        <v>8242</v>
      </c>
      <c r="C20" s="81" t="s">
        <v>186</v>
      </c>
      <c r="D20" s="172">
        <v>9341589</v>
      </c>
      <c r="E20" s="151">
        <v>17862</v>
      </c>
      <c r="F20" s="116">
        <v>10.3</v>
      </c>
    </row>
    <row r="21" spans="1:7" ht="20.100000000000001" customHeight="1" x14ac:dyDescent="0.2">
      <c r="A21" s="75">
        <v>17</v>
      </c>
      <c r="B21" s="90">
        <v>6683</v>
      </c>
      <c r="C21" s="85" t="s">
        <v>180</v>
      </c>
      <c r="D21" s="178">
        <v>17696753</v>
      </c>
      <c r="E21" s="149">
        <v>17148</v>
      </c>
      <c r="F21" s="114">
        <v>13.8</v>
      </c>
    </row>
    <row r="22" spans="1:7" ht="20.100000000000001" customHeight="1" x14ac:dyDescent="0.2">
      <c r="A22" s="92">
        <v>18</v>
      </c>
      <c r="B22" s="99">
        <v>2474</v>
      </c>
      <c r="C22" s="81" t="s">
        <v>186</v>
      </c>
      <c r="D22" s="172">
        <v>7586113</v>
      </c>
      <c r="E22" s="151">
        <v>17124</v>
      </c>
      <c r="F22" s="116">
        <v>14.3</v>
      </c>
    </row>
    <row r="23" spans="1:7" ht="20.100000000000001" customHeight="1" x14ac:dyDescent="0.2">
      <c r="A23" s="75">
        <v>19</v>
      </c>
      <c r="B23" s="90">
        <v>1561</v>
      </c>
      <c r="C23" s="85" t="s">
        <v>180</v>
      </c>
      <c r="D23" s="178">
        <v>12050854</v>
      </c>
      <c r="E23" s="149">
        <v>16902</v>
      </c>
      <c r="F23" s="114">
        <v>11.6</v>
      </c>
    </row>
    <row r="24" spans="1:7" ht="20.100000000000001" customHeight="1" x14ac:dyDescent="0.2">
      <c r="A24" s="92">
        <v>20</v>
      </c>
      <c r="B24" s="99">
        <v>2969</v>
      </c>
      <c r="C24" s="81" t="s">
        <v>186</v>
      </c>
      <c r="D24" s="172">
        <v>11570969</v>
      </c>
      <c r="E24" s="151">
        <v>16818</v>
      </c>
      <c r="F24" s="116">
        <v>12</v>
      </c>
    </row>
    <row r="25" spans="1:7" ht="20.100000000000001" customHeight="1" x14ac:dyDescent="0.2">
      <c r="A25" s="75">
        <v>21</v>
      </c>
      <c r="B25" s="90">
        <v>9228</v>
      </c>
      <c r="C25" s="85" t="s">
        <v>186</v>
      </c>
      <c r="D25" s="178">
        <v>4928834</v>
      </c>
      <c r="E25" s="149">
        <v>15951</v>
      </c>
      <c r="F25" s="114">
        <v>9.6999999999999993</v>
      </c>
      <c r="G25" s="251"/>
    </row>
    <row r="26" spans="1:7" ht="20.100000000000001" customHeight="1" x14ac:dyDescent="0.2">
      <c r="A26" s="92">
        <v>22</v>
      </c>
      <c r="B26" s="99">
        <v>2886</v>
      </c>
      <c r="C26" s="94" t="s">
        <v>180</v>
      </c>
      <c r="D26" s="172">
        <v>8462925</v>
      </c>
      <c r="E26" s="151">
        <v>15938</v>
      </c>
      <c r="F26" s="116">
        <v>9.8000000000000007</v>
      </c>
    </row>
    <row r="27" spans="1:7" ht="20.100000000000001" customHeight="1" x14ac:dyDescent="0.2">
      <c r="A27" s="75">
        <v>23</v>
      </c>
      <c r="B27" s="90">
        <v>8416</v>
      </c>
      <c r="C27" s="77" t="s">
        <v>186</v>
      </c>
      <c r="D27" s="178">
        <v>3380047</v>
      </c>
      <c r="E27" s="149">
        <v>15576</v>
      </c>
      <c r="F27" s="114">
        <v>10.4</v>
      </c>
    </row>
    <row r="28" spans="1:7" ht="20.100000000000001" customHeight="1" x14ac:dyDescent="0.2">
      <c r="A28" s="92">
        <v>24</v>
      </c>
      <c r="B28" s="99">
        <v>7382</v>
      </c>
      <c r="C28" s="81" t="s">
        <v>186</v>
      </c>
      <c r="D28" s="172">
        <v>8171556</v>
      </c>
      <c r="E28" s="151">
        <v>15565</v>
      </c>
      <c r="F28" s="116">
        <v>8.9</v>
      </c>
    </row>
    <row r="29" spans="1:7" ht="20.100000000000001" customHeight="1" x14ac:dyDescent="0.2">
      <c r="A29" s="75">
        <v>25</v>
      </c>
      <c r="B29" s="90">
        <v>4019</v>
      </c>
      <c r="C29" s="85" t="s">
        <v>180</v>
      </c>
      <c r="D29" s="178">
        <v>4853789</v>
      </c>
      <c r="E29" s="149">
        <v>15458</v>
      </c>
      <c r="F29" s="114">
        <v>10.1</v>
      </c>
    </row>
    <row r="30" spans="1:7" ht="20.100000000000001" customHeight="1" x14ac:dyDescent="0.2">
      <c r="A30" s="92">
        <v>26</v>
      </c>
      <c r="B30" s="99">
        <v>8931</v>
      </c>
      <c r="C30" s="81" t="s">
        <v>186</v>
      </c>
      <c r="D30" s="172">
        <v>9913303</v>
      </c>
      <c r="E30" s="151">
        <v>15393</v>
      </c>
      <c r="F30" s="116">
        <v>11.2</v>
      </c>
    </row>
    <row r="31" spans="1:7" ht="20.100000000000001" customHeight="1" x14ac:dyDescent="0.2">
      <c r="A31" s="75">
        <v>27</v>
      </c>
      <c r="B31" s="90">
        <v>3404</v>
      </c>
      <c r="C31" s="85" t="s">
        <v>186</v>
      </c>
      <c r="D31" s="178">
        <v>5249612</v>
      </c>
      <c r="E31" s="149">
        <v>15350</v>
      </c>
      <c r="F31" s="114">
        <v>11</v>
      </c>
    </row>
    <row r="32" spans="1:7" ht="20.100000000000001" customHeight="1" x14ac:dyDescent="0.2">
      <c r="A32" s="92">
        <v>28</v>
      </c>
      <c r="B32" s="99">
        <v>2306</v>
      </c>
      <c r="C32" s="81" t="s">
        <v>186</v>
      </c>
      <c r="D32" s="172">
        <v>7584849</v>
      </c>
      <c r="E32" s="151">
        <v>15200</v>
      </c>
      <c r="F32" s="116">
        <v>8.9</v>
      </c>
    </row>
    <row r="33" spans="1:6" ht="20.100000000000001" customHeight="1" x14ac:dyDescent="0.2">
      <c r="A33" s="75">
        <v>29</v>
      </c>
      <c r="B33" s="90">
        <v>8090</v>
      </c>
      <c r="C33" s="85" t="s">
        <v>186</v>
      </c>
      <c r="D33" s="178">
        <v>4451342</v>
      </c>
      <c r="E33" s="149">
        <v>15141</v>
      </c>
      <c r="F33" s="114">
        <v>15.1</v>
      </c>
    </row>
    <row r="34" spans="1:6" ht="20.100000000000001" customHeight="1" x14ac:dyDescent="0.2">
      <c r="A34" s="92">
        <v>30</v>
      </c>
      <c r="B34" s="99">
        <v>9219</v>
      </c>
      <c r="C34" s="94" t="s">
        <v>186</v>
      </c>
      <c r="D34" s="172">
        <v>5243746</v>
      </c>
      <c r="E34" s="151">
        <v>14406</v>
      </c>
      <c r="F34" s="116">
        <v>15.1</v>
      </c>
    </row>
    <row r="35" spans="1:6" ht="20.100000000000001" customHeight="1" x14ac:dyDescent="0.2">
      <c r="A35" s="75">
        <v>31</v>
      </c>
      <c r="B35" s="90">
        <v>5065</v>
      </c>
      <c r="C35" s="77" t="s">
        <v>186</v>
      </c>
      <c r="D35" s="178">
        <v>9310072</v>
      </c>
      <c r="E35" s="149">
        <v>13813</v>
      </c>
      <c r="F35" s="114">
        <v>8.4</v>
      </c>
    </row>
    <row r="36" spans="1:6" ht="20.100000000000001" customHeight="1" x14ac:dyDescent="0.2">
      <c r="A36" s="92">
        <v>32</v>
      </c>
      <c r="B36" s="99">
        <v>9635</v>
      </c>
      <c r="C36" s="94" t="s">
        <v>186</v>
      </c>
      <c r="D36" s="172">
        <v>8607634</v>
      </c>
      <c r="E36" s="151">
        <v>13577</v>
      </c>
      <c r="F36" s="116">
        <v>11.8</v>
      </c>
    </row>
    <row r="37" spans="1:6" ht="20.100000000000001" customHeight="1" x14ac:dyDescent="0.2">
      <c r="A37" s="75">
        <v>33</v>
      </c>
      <c r="B37" s="90">
        <v>3459</v>
      </c>
      <c r="C37" s="85" t="s">
        <v>186</v>
      </c>
      <c r="D37" s="178">
        <v>9351368</v>
      </c>
      <c r="E37" s="149">
        <v>13134</v>
      </c>
      <c r="F37" s="114">
        <v>12.1</v>
      </c>
    </row>
    <row r="38" spans="1:6" ht="20.100000000000001" customHeight="1" x14ac:dyDescent="0.2">
      <c r="A38" s="92">
        <v>34</v>
      </c>
      <c r="B38" s="99">
        <v>9328</v>
      </c>
      <c r="C38" s="81" t="s">
        <v>180</v>
      </c>
      <c r="D38" s="172">
        <v>7883600</v>
      </c>
      <c r="E38" s="151">
        <v>13031</v>
      </c>
      <c r="F38" s="116">
        <v>14.2</v>
      </c>
    </row>
    <row r="39" spans="1:6" ht="20.100000000000001" customHeight="1" x14ac:dyDescent="0.2">
      <c r="A39" s="75">
        <v>35</v>
      </c>
      <c r="B39" s="90">
        <v>9432</v>
      </c>
      <c r="C39" s="85" t="s">
        <v>180</v>
      </c>
      <c r="D39" s="178">
        <v>7429300</v>
      </c>
      <c r="E39" s="149">
        <v>12966</v>
      </c>
      <c r="F39" s="114">
        <v>11.9</v>
      </c>
    </row>
    <row r="40" spans="1:6" ht="20.100000000000001" customHeight="1" x14ac:dyDescent="0.2">
      <c r="A40" s="92">
        <v>36</v>
      </c>
      <c r="B40" s="99">
        <v>1016</v>
      </c>
      <c r="C40" s="94" t="s">
        <v>186</v>
      </c>
      <c r="D40" s="172">
        <v>6307128</v>
      </c>
      <c r="E40" s="151">
        <v>12819</v>
      </c>
      <c r="F40" s="116">
        <v>7</v>
      </c>
    </row>
    <row r="41" spans="1:6" ht="20.100000000000001" customHeight="1" x14ac:dyDescent="0.2">
      <c r="A41" s="75">
        <v>37</v>
      </c>
      <c r="B41" s="90">
        <v>4500</v>
      </c>
      <c r="C41" s="85" t="s">
        <v>186</v>
      </c>
      <c r="D41" s="178">
        <v>4771574</v>
      </c>
      <c r="E41" s="149">
        <v>12792</v>
      </c>
      <c r="F41" s="114">
        <v>12.7</v>
      </c>
    </row>
    <row r="42" spans="1:6" ht="20.100000000000001" customHeight="1" x14ac:dyDescent="0.2">
      <c r="A42" s="92">
        <v>38</v>
      </c>
      <c r="B42" s="99">
        <v>1348</v>
      </c>
      <c r="C42" s="81" t="s">
        <v>186</v>
      </c>
      <c r="D42" s="172">
        <v>5820953</v>
      </c>
      <c r="E42" s="151">
        <v>12627</v>
      </c>
      <c r="F42" s="116">
        <v>11.3</v>
      </c>
    </row>
    <row r="43" spans="1:6" ht="20.100000000000001" customHeight="1" x14ac:dyDescent="0.2">
      <c r="A43" s="75">
        <v>39</v>
      </c>
      <c r="B43" s="90">
        <v>3309</v>
      </c>
      <c r="C43" s="85" t="s">
        <v>193</v>
      </c>
      <c r="D43" s="178">
        <v>5480645</v>
      </c>
      <c r="E43" s="149">
        <v>12542</v>
      </c>
      <c r="F43" s="114">
        <v>11.1</v>
      </c>
    </row>
    <row r="44" spans="1:6" ht="20.100000000000001" customHeight="1" x14ac:dyDescent="0.2">
      <c r="A44" s="92">
        <v>40</v>
      </c>
      <c r="B44" s="99">
        <v>3483</v>
      </c>
      <c r="C44" s="94" t="s">
        <v>186</v>
      </c>
      <c r="D44" s="172">
        <v>7543492</v>
      </c>
      <c r="E44" s="151">
        <v>12326</v>
      </c>
      <c r="F44" s="116">
        <v>11.5</v>
      </c>
    </row>
    <row r="45" spans="1:6" ht="20.100000000000001" customHeight="1" x14ac:dyDescent="0.2">
      <c r="A45" s="75">
        <v>41</v>
      </c>
      <c r="B45" s="90">
        <v>2460</v>
      </c>
      <c r="C45" s="85" t="s">
        <v>186</v>
      </c>
      <c r="D45" s="178">
        <v>3723489</v>
      </c>
      <c r="E45" s="149">
        <v>12289</v>
      </c>
      <c r="F45" s="114">
        <v>16.3</v>
      </c>
    </row>
    <row r="46" spans="1:6" ht="20.100000000000001" customHeight="1" x14ac:dyDescent="0.2">
      <c r="A46" s="92">
        <v>42</v>
      </c>
      <c r="B46" s="99">
        <v>4980</v>
      </c>
      <c r="C46" s="81" t="s">
        <v>180</v>
      </c>
      <c r="D46" s="172">
        <v>21706065</v>
      </c>
      <c r="E46" s="151">
        <v>11953</v>
      </c>
      <c r="F46" s="116">
        <v>9.6999999999999993</v>
      </c>
    </row>
    <row r="47" spans="1:6" ht="20.100000000000001" customHeight="1" x14ac:dyDescent="0.2">
      <c r="A47" s="75">
        <v>43</v>
      </c>
      <c r="B47" s="90">
        <v>6226</v>
      </c>
      <c r="C47" s="85" t="s">
        <v>186</v>
      </c>
      <c r="D47" s="178">
        <v>6206399</v>
      </c>
      <c r="E47" s="149">
        <v>11844</v>
      </c>
      <c r="F47" s="114">
        <v>8.9</v>
      </c>
    </row>
    <row r="48" spans="1:6" ht="20.100000000000001" customHeight="1" x14ac:dyDescent="0.2">
      <c r="A48" s="92">
        <v>44</v>
      </c>
      <c r="B48" s="99">
        <v>7471</v>
      </c>
      <c r="C48" s="94" t="s">
        <v>180</v>
      </c>
      <c r="D48" s="172">
        <v>4231150</v>
      </c>
      <c r="E48" s="151">
        <v>11721</v>
      </c>
      <c r="F48" s="116">
        <v>11.9</v>
      </c>
    </row>
    <row r="49" spans="1:6" ht="20.100000000000001" customHeight="1" x14ac:dyDescent="0.2">
      <c r="A49" s="75">
        <v>45</v>
      </c>
      <c r="B49" s="90">
        <v>6937</v>
      </c>
      <c r="C49" s="85" t="s">
        <v>180</v>
      </c>
      <c r="D49" s="178">
        <v>2580600</v>
      </c>
      <c r="E49" s="149">
        <v>11521</v>
      </c>
      <c r="F49" s="114">
        <v>6</v>
      </c>
    </row>
    <row r="50" spans="1:6" ht="20.100000000000001" customHeight="1" x14ac:dyDescent="0.2">
      <c r="A50" s="92">
        <v>46</v>
      </c>
      <c r="B50" s="99">
        <v>6397</v>
      </c>
      <c r="C50" s="81" t="s">
        <v>193</v>
      </c>
      <c r="D50" s="172">
        <v>6876385</v>
      </c>
      <c r="E50" s="151">
        <v>10812</v>
      </c>
      <c r="F50" s="116">
        <v>11.7</v>
      </c>
    </row>
    <row r="51" spans="1:6" ht="20.100000000000001" customHeight="1" x14ac:dyDescent="0.2">
      <c r="A51" s="75">
        <v>47</v>
      </c>
      <c r="B51" s="90">
        <v>1367</v>
      </c>
      <c r="C51" s="85" t="s">
        <v>186</v>
      </c>
      <c r="D51" s="178">
        <v>4621327</v>
      </c>
      <c r="E51" s="149">
        <v>10575</v>
      </c>
      <c r="F51" s="114">
        <v>9.4</v>
      </c>
    </row>
    <row r="52" spans="1:6" ht="20.100000000000001" customHeight="1" x14ac:dyDescent="0.2">
      <c r="A52" s="92">
        <v>48</v>
      </c>
      <c r="B52" s="99">
        <v>4478</v>
      </c>
      <c r="C52" s="94" t="s">
        <v>180</v>
      </c>
      <c r="D52" s="172">
        <v>8549391</v>
      </c>
      <c r="E52" s="151">
        <v>10542</v>
      </c>
      <c r="F52" s="116">
        <v>8.4</v>
      </c>
    </row>
    <row r="53" spans="1:6" ht="20.100000000000001" customHeight="1" x14ac:dyDescent="0.2">
      <c r="A53" s="75">
        <v>49</v>
      </c>
      <c r="B53" s="90">
        <v>3861</v>
      </c>
      <c r="C53" s="85" t="s">
        <v>180</v>
      </c>
      <c r="D53" s="178">
        <v>2501356</v>
      </c>
      <c r="E53" s="149">
        <v>9887</v>
      </c>
      <c r="F53" s="114">
        <v>9.8000000000000007</v>
      </c>
    </row>
    <row r="54" spans="1:6" ht="20.100000000000001" customHeight="1" x14ac:dyDescent="0.2">
      <c r="A54" s="92">
        <v>50</v>
      </c>
      <c r="B54" s="99">
        <v>8858</v>
      </c>
      <c r="C54" s="81" t="s">
        <v>186</v>
      </c>
      <c r="D54" s="172">
        <v>5940238</v>
      </c>
      <c r="E54" s="151">
        <v>9659</v>
      </c>
      <c r="F54" s="116">
        <v>8</v>
      </c>
    </row>
    <row r="55" spans="1:6" ht="20.100000000000001" customHeight="1" x14ac:dyDescent="0.2">
      <c r="A55" s="75">
        <v>51</v>
      </c>
      <c r="B55" s="90">
        <v>1409</v>
      </c>
      <c r="C55" s="85" t="s">
        <v>180</v>
      </c>
      <c r="D55" s="178">
        <v>3821440</v>
      </c>
      <c r="E55" s="149">
        <v>9530</v>
      </c>
      <c r="F55" s="114">
        <v>8.6999999999999993</v>
      </c>
    </row>
    <row r="56" spans="1:6" ht="20.100000000000001" customHeight="1" x14ac:dyDescent="0.2">
      <c r="A56" s="92">
        <v>52</v>
      </c>
      <c r="B56" s="99">
        <v>5595</v>
      </c>
      <c r="C56" s="94" t="s">
        <v>186</v>
      </c>
      <c r="D56" s="172">
        <v>2290790</v>
      </c>
      <c r="E56" s="151">
        <v>9312</v>
      </c>
      <c r="F56" s="116">
        <v>9.1999999999999993</v>
      </c>
    </row>
    <row r="57" spans="1:6" ht="20.100000000000001" customHeight="1" x14ac:dyDescent="0.2">
      <c r="A57" s="75">
        <v>53</v>
      </c>
      <c r="B57" s="90">
        <v>4824</v>
      </c>
      <c r="C57" s="85" t="s">
        <v>186</v>
      </c>
      <c r="D57" s="178">
        <v>4846696</v>
      </c>
      <c r="E57" s="149">
        <v>9042</v>
      </c>
      <c r="F57" s="114">
        <v>5.5</v>
      </c>
    </row>
    <row r="58" spans="1:6" ht="20.100000000000001" customHeight="1" x14ac:dyDescent="0.2">
      <c r="A58" s="92">
        <v>54</v>
      </c>
      <c r="B58" s="99">
        <v>1449</v>
      </c>
      <c r="C58" s="81" t="s">
        <v>186</v>
      </c>
      <c r="D58" s="172">
        <v>4772157</v>
      </c>
      <c r="E58" s="151">
        <v>8837</v>
      </c>
      <c r="F58" s="116">
        <v>8.1999999999999993</v>
      </c>
    </row>
    <row r="59" spans="1:6" ht="20.100000000000001" customHeight="1" x14ac:dyDescent="0.2">
      <c r="A59" s="75">
        <v>55</v>
      </c>
      <c r="B59" s="90">
        <v>7066</v>
      </c>
      <c r="C59" s="85" t="s">
        <v>180</v>
      </c>
      <c r="D59" s="178">
        <v>4656300</v>
      </c>
      <c r="E59" s="149">
        <v>8819</v>
      </c>
      <c r="F59" s="114">
        <v>8.8000000000000007</v>
      </c>
    </row>
    <row r="60" spans="1:6" ht="20.100000000000001" customHeight="1" x14ac:dyDescent="0.2">
      <c r="A60" s="92">
        <v>56</v>
      </c>
      <c r="B60" s="99">
        <v>8534</v>
      </c>
      <c r="C60" s="94" t="s">
        <v>180</v>
      </c>
      <c r="D60" s="172">
        <v>3392891</v>
      </c>
      <c r="E60" s="151">
        <v>8440</v>
      </c>
      <c r="F60" s="116">
        <v>8.3000000000000007</v>
      </c>
    </row>
    <row r="61" spans="1:6" ht="20.100000000000001" customHeight="1" x14ac:dyDescent="0.2">
      <c r="A61" s="75">
        <v>57</v>
      </c>
      <c r="B61" s="90">
        <v>3334</v>
      </c>
      <c r="C61" s="85" t="s">
        <v>193</v>
      </c>
      <c r="D61" s="178">
        <v>3465334</v>
      </c>
      <c r="E61" s="149">
        <v>8078</v>
      </c>
      <c r="F61" s="114">
        <v>6.3</v>
      </c>
    </row>
    <row r="62" spans="1:6" ht="20.100000000000001" customHeight="1" x14ac:dyDescent="0.2">
      <c r="A62" s="92">
        <v>58</v>
      </c>
      <c r="B62" s="99">
        <v>5505</v>
      </c>
      <c r="C62" s="81" t="s">
        <v>186</v>
      </c>
      <c r="D62" s="172">
        <v>4343500</v>
      </c>
      <c r="E62" s="151">
        <v>7594</v>
      </c>
      <c r="F62" s="116">
        <v>6.3</v>
      </c>
    </row>
    <row r="63" spans="1:6" ht="20.100000000000001" customHeight="1" x14ac:dyDescent="0.2">
      <c r="A63" s="75">
        <v>59</v>
      </c>
      <c r="B63" s="90">
        <v>8017</v>
      </c>
      <c r="C63" s="85" t="s">
        <v>180</v>
      </c>
      <c r="D63" s="178">
        <v>3067358</v>
      </c>
      <c r="E63" s="149">
        <v>7518</v>
      </c>
      <c r="F63" s="114">
        <v>12.4</v>
      </c>
    </row>
    <row r="64" spans="1:6" ht="20.100000000000001" customHeight="1" x14ac:dyDescent="0.2">
      <c r="A64" s="92">
        <v>60</v>
      </c>
      <c r="B64" s="99">
        <v>4388</v>
      </c>
      <c r="C64" s="81" t="s">
        <v>180</v>
      </c>
      <c r="D64" s="172">
        <v>5895810</v>
      </c>
      <c r="E64" s="151">
        <v>7324</v>
      </c>
      <c r="F64" s="116">
        <v>5.7</v>
      </c>
    </row>
    <row r="65" spans="1:6" ht="20.100000000000001" customHeight="1" x14ac:dyDescent="0.2">
      <c r="A65" s="75">
        <v>61</v>
      </c>
      <c r="B65" s="90">
        <v>8878</v>
      </c>
      <c r="C65" s="77" t="s">
        <v>180</v>
      </c>
      <c r="D65" s="178">
        <v>4506526</v>
      </c>
      <c r="E65" s="149">
        <v>6933</v>
      </c>
      <c r="F65" s="114">
        <v>7.4</v>
      </c>
    </row>
    <row r="66" spans="1:6" ht="20.100000000000001" customHeight="1" x14ac:dyDescent="0.2">
      <c r="A66" s="92">
        <v>62</v>
      </c>
      <c r="B66" s="99">
        <v>7502</v>
      </c>
      <c r="C66" s="94" t="s">
        <v>180</v>
      </c>
      <c r="D66" s="172">
        <v>1595786</v>
      </c>
      <c r="E66" s="151">
        <v>5599</v>
      </c>
      <c r="F66" s="116">
        <v>4.5</v>
      </c>
    </row>
    <row r="67" spans="1:6" ht="20.100000000000001" customHeight="1" x14ac:dyDescent="0.2">
      <c r="A67" s="75">
        <v>63</v>
      </c>
      <c r="B67" s="90">
        <v>6655</v>
      </c>
      <c r="C67" s="85" t="s">
        <v>180</v>
      </c>
      <c r="D67" s="178">
        <v>2254020</v>
      </c>
      <c r="E67" s="149">
        <v>5218</v>
      </c>
      <c r="F67" s="114">
        <v>6.1</v>
      </c>
    </row>
    <row r="68" spans="1:6" ht="20.100000000000001" customHeight="1" x14ac:dyDescent="0.2">
      <c r="A68" s="92">
        <v>64</v>
      </c>
      <c r="B68" s="99">
        <v>7650</v>
      </c>
      <c r="C68" s="81" t="s">
        <v>180</v>
      </c>
      <c r="D68" s="172">
        <v>1073916</v>
      </c>
      <c r="E68" s="151">
        <v>4245</v>
      </c>
      <c r="F68" s="116">
        <v>4.8</v>
      </c>
    </row>
    <row r="69" spans="1:6" ht="20.100000000000001" customHeight="1" x14ac:dyDescent="0.2">
      <c r="A69" s="75">
        <v>65</v>
      </c>
      <c r="B69" s="90">
        <v>5961</v>
      </c>
      <c r="C69" s="85" t="s">
        <v>180</v>
      </c>
      <c r="D69" s="178">
        <v>1174777</v>
      </c>
      <c r="E69" s="149">
        <v>3455</v>
      </c>
      <c r="F69" s="114">
        <v>5.8</v>
      </c>
    </row>
    <row r="70" spans="1:6" ht="20.100000000000001" customHeight="1" x14ac:dyDescent="0.2">
      <c r="A70" s="92">
        <v>66</v>
      </c>
      <c r="B70" s="99">
        <v>6182</v>
      </c>
      <c r="C70" s="94" t="s">
        <v>180</v>
      </c>
      <c r="D70" s="180">
        <v>0</v>
      </c>
      <c r="E70" s="151" t="s">
        <v>648</v>
      </c>
      <c r="F70" s="116">
        <v>0</v>
      </c>
    </row>
    <row r="71" spans="1:6" ht="22.35" customHeight="1" x14ac:dyDescent="0.2">
      <c r="A71" s="104"/>
      <c r="B71" s="397" t="s">
        <v>647</v>
      </c>
      <c r="C71" s="398" t="s">
        <v>5</v>
      </c>
      <c r="D71" s="152">
        <v>7058645</v>
      </c>
      <c r="E71" s="153">
        <v>14451</v>
      </c>
      <c r="F71" s="123">
        <v>11</v>
      </c>
    </row>
    <row r="72" spans="1:6" ht="22.35" customHeight="1" x14ac:dyDescent="0.2">
      <c r="A72" s="104"/>
      <c r="B72" s="163" t="s">
        <v>251</v>
      </c>
      <c r="C72" s="164"/>
      <c r="D72" s="152">
        <v>1073916</v>
      </c>
      <c r="E72" s="153">
        <v>3455</v>
      </c>
      <c r="F72" s="123">
        <v>4.5</v>
      </c>
    </row>
    <row r="73" spans="1:6" ht="22.35" customHeight="1" x14ac:dyDescent="0.2">
      <c r="A73" s="104"/>
      <c r="B73" s="163" t="s">
        <v>252</v>
      </c>
      <c r="C73" s="164"/>
      <c r="D73" s="152">
        <v>21706065</v>
      </c>
      <c r="E73" s="153">
        <v>45131</v>
      </c>
      <c r="F73" s="123">
        <v>27.5</v>
      </c>
    </row>
    <row r="75" spans="1:6" s="40" customFormat="1" x14ac:dyDescent="0.2">
      <c r="A75" s="179" t="s">
        <v>743</v>
      </c>
      <c r="B75" s="181"/>
      <c r="C75" s="181"/>
      <c r="D75" s="181"/>
      <c r="E75" s="181"/>
      <c r="F75" s="10"/>
    </row>
    <row r="76" spans="1:6" x14ac:dyDescent="0.2">
      <c r="A76" s="34" t="s">
        <v>663</v>
      </c>
      <c r="B76" s="125"/>
      <c r="C76" s="125"/>
      <c r="D76" s="125"/>
      <c r="E76" s="125"/>
      <c r="F76" s="127"/>
    </row>
  </sheetData>
  <autoFilter ref="A3:F4"/>
  <mergeCells count="8">
    <mergeCell ref="F3:F4"/>
    <mergeCell ref="A2:B2"/>
    <mergeCell ref="D3:D4"/>
    <mergeCell ref="E3:E4"/>
    <mergeCell ref="B71:C71"/>
    <mergeCell ref="A3:A4"/>
    <mergeCell ref="B3:B4"/>
    <mergeCell ref="C3:C4"/>
  </mergeCells>
  <hyperlinks>
    <hyperlink ref="A2:B2" location="TOC!A1" display="Return to Table of Contents"/>
  </hyperlinks>
  <pageMargins left="0.5" right="0.25" top="0.5" bottom="0.25" header="0.3" footer="0.3"/>
  <pageSetup scale="50" orientation="portrait" r:id="rId1"/>
  <headerFooter>
    <oddHeader>&amp;L2020-21 &amp;"Arial,Italic"Survey of Dental Education&amp;"Arial,Regular" 
Report 3 - Finances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75"/>
  <sheetViews>
    <sheetView workbookViewId="0">
      <pane ySplit="3" topLeftCell="A4" activePane="bottomLeft" state="frozen"/>
      <selection activeCell="A63" sqref="A63"/>
      <selection pane="bottomLeft"/>
    </sheetView>
  </sheetViews>
  <sheetFormatPr defaultColWidth="8.85546875" defaultRowHeight="12.75" x14ac:dyDescent="0.2"/>
  <cols>
    <col min="1" max="1" width="11.140625" style="1" customWidth="1"/>
    <col min="2" max="2" width="16.85546875" style="1" customWidth="1"/>
    <col min="3" max="3" width="25.42578125" style="1" customWidth="1"/>
    <col min="4" max="5" width="15.85546875" style="1" customWidth="1"/>
    <col min="6" max="16384" width="8.85546875" style="1"/>
  </cols>
  <sheetData>
    <row r="1" spans="1:6" ht="15" x14ac:dyDescent="0.25">
      <c r="A1" s="176" t="s">
        <v>261</v>
      </c>
      <c r="B1" s="176"/>
      <c r="C1" s="176"/>
      <c r="D1" s="176"/>
      <c r="E1" s="176"/>
    </row>
    <row r="2" spans="1:6" ht="23.45" customHeight="1" x14ac:dyDescent="0.2">
      <c r="A2" s="393" t="s">
        <v>1</v>
      </c>
      <c r="B2" s="393"/>
      <c r="C2" s="147"/>
      <c r="D2" s="147"/>
      <c r="E2" s="147"/>
    </row>
    <row r="3" spans="1:6" ht="89.1" customHeight="1" x14ac:dyDescent="0.2">
      <c r="A3" s="38" t="s">
        <v>172</v>
      </c>
      <c r="B3" s="38" t="s">
        <v>173</v>
      </c>
      <c r="C3" s="38" t="s">
        <v>174</v>
      </c>
      <c r="D3" s="38" t="s">
        <v>262</v>
      </c>
      <c r="E3" s="38" t="s">
        <v>3</v>
      </c>
    </row>
    <row r="4" spans="1:6" ht="20.100000000000001" customHeight="1" x14ac:dyDescent="0.2">
      <c r="A4" s="75">
        <v>1</v>
      </c>
      <c r="B4" s="90">
        <v>9228</v>
      </c>
      <c r="C4" s="77" t="s">
        <v>186</v>
      </c>
      <c r="D4" s="178">
        <v>3984839</v>
      </c>
      <c r="E4" s="182">
        <v>7.9</v>
      </c>
      <c r="F4" s="251"/>
    </row>
    <row r="5" spans="1:6" ht="20.100000000000001" customHeight="1" x14ac:dyDescent="0.2">
      <c r="A5" s="92">
        <v>2</v>
      </c>
      <c r="B5" s="99">
        <v>2474</v>
      </c>
      <c r="C5" s="94" t="s">
        <v>186</v>
      </c>
      <c r="D5" s="172">
        <v>2729895</v>
      </c>
      <c r="E5" s="183">
        <v>5.0999999999999996</v>
      </c>
    </row>
    <row r="6" spans="1:6" ht="20.100000000000001" customHeight="1" x14ac:dyDescent="0.2">
      <c r="A6" s="75">
        <v>3</v>
      </c>
      <c r="B6" s="90">
        <v>2969</v>
      </c>
      <c r="C6" s="85" t="s">
        <v>186</v>
      </c>
      <c r="D6" s="178">
        <v>3872688</v>
      </c>
      <c r="E6" s="182">
        <v>4</v>
      </c>
    </row>
    <row r="7" spans="1:6" ht="20.100000000000001" customHeight="1" x14ac:dyDescent="0.2">
      <c r="A7" s="92">
        <v>4</v>
      </c>
      <c r="B7" s="99">
        <v>4969</v>
      </c>
      <c r="C7" s="81" t="s">
        <v>186</v>
      </c>
      <c r="D7" s="172">
        <v>1901639</v>
      </c>
      <c r="E7" s="183">
        <v>2.6</v>
      </c>
    </row>
    <row r="8" spans="1:6" ht="20.100000000000001" customHeight="1" x14ac:dyDescent="0.2">
      <c r="A8" s="75">
        <v>5</v>
      </c>
      <c r="B8" s="90">
        <v>4729</v>
      </c>
      <c r="C8" s="85" t="s">
        <v>186</v>
      </c>
      <c r="D8" s="178">
        <v>1950407</v>
      </c>
      <c r="E8" s="182">
        <v>2.5</v>
      </c>
    </row>
    <row r="9" spans="1:6" ht="20.100000000000001" customHeight="1" x14ac:dyDescent="0.2">
      <c r="A9" s="92">
        <v>6</v>
      </c>
      <c r="B9" s="99">
        <v>1561</v>
      </c>
      <c r="C9" s="94" t="s">
        <v>180</v>
      </c>
      <c r="D9" s="172">
        <v>2108839</v>
      </c>
      <c r="E9" s="183">
        <v>2</v>
      </c>
    </row>
    <row r="10" spans="1:6" ht="20.100000000000001" customHeight="1" x14ac:dyDescent="0.2">
      <c r="A10" s="75">
        <v>7</v>
      </c>
      <c r="B10" s="90">
        <v>9306</v>
      </c>
      <c r="C10" s="85" t="s">
        <v>186</v>
      </c>
      <c r="D10" s="178">
        <v>1893322</v>
      </c>
      <c r="E10" s="182">
        <v>1.9</v>
      </c>
    </row>
    <row r="11" spans="1:6" ht="20.100000000000001" customHeight="1" x14ac:dyDescent="0.2">
      <c r="A11" s="92">
        <v>8</v>
      </c>
      <c r="B11" s="99">
        <v>7096</v>
      </c>
      <c r="C11" s="81" t="s">
        <v>186</v>
      </c>
      <c r="D11" s="172">
        <v>1425730</v>
      </c>
      <c r="E11" s="183">
        <v>1.7</v>
      </c>
    </row>
    <row r="12" spans="1:6" ht="20.100000000000001" customHeight="1" x14ac:dyDescent="0.2">
      <c r="A12" s="75">
        <v>9</v>
      </c>
      <c r="B12" s="90">
        <v>3404</v>
      </c>
      <c r="C12" s="85" t="s">
        <v>186</v>
      </c>
      <c r="D12" s="178">
        <v>726589</v>
      </c>
      <c r="E12" s="182">
        <v>1.5</v>
      </c>
    </row>
    <row r="13" spans="1:6" ht="20.100000000000001" customHeight="1" x14ac:dyDescent="0.2">
      <c r="A13" s="92">
        <v>10</v>
      </c>
      <c r="B13" s="99">
        <v>7707</v>
      </c>
      <c r="C13" s="94" t="s">
        <v>186</v>
      </c>
      <c r="D13" s="172">
        <v>946289</v>
      </c>
      <c r="E13" s="183">
        <v>1.1000000000000001</v>
      </c>
    </row>
    <row r="14" spans="1:6" ht="20.100000000000001" customHeight="1" x14ac:dyDescent="0.2">
      <c r="A14" s="75">
        <v>11</v>
      </c>
      <c r="B14" s="90">
        <v>9328</v>
      </c>
      <c r="C14" s="85" t="s">
        <v>180</v>
      </c>
      <c r="D14" s="178">
        <v>488400</v>
      </c>
      <c r="E14" s="182">
        <v>0.9</v>
      </c>
    </row>
    <row r="15" spans="1:6" ht="20.100000000000001" customHeight="1" x14ac:dyDescent="0.2">
      <c r="A15" s="92">
        <v>12</v>
      </c>
      <c r="B15" s="99">
        <v>5595</v>
      </c>
      <c r="C15" s="81" t="s">
        <v>186</v>
      </c>
      <c r="D15" s="172">
        <v>215984</v>
      </c>
      <c r="E15" s="183">
        <v>0.9</v>
      </c>
    </row>
    <row r="16" spans="1:6" ht="20.100000000000001" customHeight="1" x14ac:dyDescent="0.2">
      <c r="A16" s="75">
        <v>13</v>
      </c>
      <c r="B16" s="90">
        <v>6937</v>
      </c>
      <c r="C16" s="85" t="s">
        <v>180</v>
      </c>
      <c r="D16" s="178">
        <v>320300</v>
      </c>
      <c r="E16" s="182">
        <v>0.7</v>
      </c>
    </row>
    <row r="17" spans="1:5" ht="20.100000000000001" customHeight="1" x14ac:dyDescent="0.2">
      <c r="A17" s="92">
        <v>14</v>
      </c>
      <c r="B17" s="99">
        <v>4824</v>
      </c>
      <c r="C17" s="94" t="s">
        <v>186</v>
      </c>
      <c r="D17" s="172">
        <v>631460</v>
      </c>
      <c r="E17" s="183">
        <v>0.7</v>
      </c>
    </row>
    <row r="18" spans="1:5" ht="20.100000000000001" customHeight="1" x14ac:dyDescent="0.2">
      <c r="A18" s="75">
        <v>15</v>
      </c>
      <c r="B18" s="90">
        <v>8242</v>
      </c>
      <c r="C18" s="77" t="s">
        <v>186</v>
      </c>
      <c r="D18" s="178">
        <v>522072</v>
      </c>
      <c r="E18" s="182">
        <v>0.6</v>
      </c>
    </row>
    <row r="19" spans="1:5" ht="20.100000000000001" customHeight="1" x14ac:dyDescent="0.2">
      <c r="A19" s="92">
        <v>16</v>
      </c>
      <c r="B19" s="99">
        <v>8416</v>
      </c>
      <c r="C19" s="81" t="s">
        <v>186</v>
      </c>
      <c r="D19" s="172">
        <v>180245</v>
      </c>
      <c r="E19" s="183">
        <v>0.6</v>
      </c>
    </row>
    <row r="20" spans="1:5" ht="20.100000000000001" customHeight="1" x14ac:dyDescent="0.2">
      <c r="A20" s="75">
        <v>17</v>
      </c>
      <c r="B20" s="90">
        <v>7692</v>
      </c>
      <c r="C20" s="85" t="s">
        <v>186</v>
      </c>
      <c r="D20" s="178">
        <v>216530</v>
      </c>
      <c r="E20" s="182">
        <v>0.4</v>
      </c>
    </row>
    <row r="21" spans="1:5" ht="20.100000000000001" customHeight="1" x14ac:dyDescent="0.2">
      <c r="A21" s="92">
        <v>18</v>
      </c>
      <c r="B21" s="99">
        <v>1367</v>
      </c>
      <c r="C21" s="81" t="s">
        <v>186</v>
      </c>
      <c r="D21" s="172">
        <v>173920</v>
      </c>
      <c r="E21" s="183">
        <v>0.4</v>
      </c>
    </row>
    <row r="22" spans="1:5" ht="20.100000000000001" customHeight="1" x14ac:dyDescent="0.2">
      <c r="A22" s="75">
        <v>19</v>
      </c>
      <c r="B22" s="90">
        <v>3309</v>
      </c>
      <c r="C22" s="85" t="s">
        <v>193</v>
      </c>
      <c r="D22" s="178">
        <v>141500</v>
      </c>
      <c r="E22" s="182">
        <v>0.3</v>
      </c>
    </row>
    <row r="23" spans="1:5" ht="20.100000000000001" customHeight="1" x14ac:dyDescent="0.2">
      <c r="A23" s="92">
        <v>20</v>
      </c>
      <c r="B23" s="99">
        <v>6226</v>
      </c>
      <c r="C23" s="81" t="s">
        <v>186</v>
      </c>
      <c r="D23" s="172">
        <v>170451</v>
      </c>
      <c r="E23" s="183">
        <v>0.2</v>
      </c>
    </row>
    <row r="24" spans="1:5" ht="20.100000000000001" customHeight="1" x14ac:dyDescent="0.2">
      <c r="A24" s="75">
        <v>21</v>
      </c>
      <c r="B24" s="90">
        <v>8878</v>
      </c>
      <c r="C24" s="85" t="s">
        <v>180</v>
      </c>
      <c r="D24" s="178">
        <v>145557</v>
      </c>
      <c r="E24" s="182">
        <v>0.2</v>
      </c>
    </row>
    <row r="25" spans="1:5" ht="20.100000000000001" customHeight="1" x14ac:dyDescent="0.2">
      <c r="A25" s="92">
        <v>22</v>
      </c>
      <c r="B25" s="99">
        <v>8931</v>
      </c>
      <c r="C25" s="94" t="s">
        <v>186</v>
      </c>
      <c r="D25" s="172">
        <v>195963</v>
      </c>
      <c r="E25" s="183">
        <v>0.2</v>
      </c>
    </row>
    <row r="26" spans="1:5" ht="20.100000000000001" customHeight="1" x14ac:dyDescent="0.2">
      <c r="A26" s="75">
        <v>23</v>
      </c>
      <c r="B26" s="90">
        <v>8090</v>
      </c>
      <c r="C26" s="77" t="s">
        <v>186</v>
      </c>
      <c r="D26" s="178">
        <v>49953</v>
      </c>
      <c r="E26" s="182">
        <v>0.2</v>
      </c>
    </row>
    <row r="27" spans="1:5" ht="20.100000000000001" customHeight="1" x14ac:dyDescent="0.2">
      <c r="A27" s="92">
        <v>24</v>
      </c>
      <c r="B27" s="99">
        <v>1348</v>
      </c>
      <c r="C27" s="81" t="s">
        <v>186</v>
      </c>
      <c r="D27" s="172">
        <v>80304</v>
      </c>
      <c r="E27" s="183">
        <v>0.2</v>
      </c>
    </row>
    <row r="28" spans="1:5" ht="20.100000000000001" customHeight="1" x14ac:dyDescent="0.2">
      <c r="A28" s="75">
        <v>25</v>
      </c>
      <c r="B28" s="90">
        <v>7382</v>
      </c>
      <c r="C28" s="85" t="s">
        <v>186</v>
      </c>
      <c r="D28" s="178">
        <v>120000</v>
      </c>
      <c r="E28" s="182">
        <v>0.1</v>
      </c>
    </row>
    <row r="29" spans="1:5" ht="20.100000000000001" customHeight="1" x14ac:dyDescent="0.2">
      <c r="A29" s="92">
        <v>26</v>
      </c>
      <c r="B29" s="99">
        <v>3483</v>
      </c>
      <c r="C29" s="81" t="s">
        <v>186</v>
      </c>
      <c r="D29" s="172">
        <v>36432</v>
      </c>
      <c r="E29" s="183">
        <v>0.1</v>
      </c>
    </row>
    <row r="30" spans="1:5" ht="20.100000000000001" customHeight="1" x14ac:dyDescent="0.2">
      <c r="A30" s="75">
        <v>27</v>
      </c>
      <c r="B30" s="90">
        <v>1449</v>
      </c>
      <c r="C30" s="85" t="s">
        <v>186</v>
      </c>
      <c r="D30" s="178">
        <v>12102</v>
      </c>
      <c r="E30" s="182" t="s">
        <v>658</v>
      </c>
    </row>
    <row r="31" spans="1:5" ht="20.100000000000001" customHeight="1" x14ac:dyDescent="0.2">
      <c r="A31" s="92">
        <v>28</v>
      </c>
      <c r="B31" s="99">
        <v>6397</v>
      </c>
      <c r="C31" s="81" t="s">
        <v>193</v>
      </c>
      <c r="D31" s="172">
        <v>-371543</v>
      </c>
      <c r="E31" s="183">
        <v>-0.6</v>
      </c>
    </row>
    <row r="32" spans="1:5" ht="20.100000000000001" customHeight="1" x14ac:dyDescent="0.2">
      <c r="A32" s="75">
        <v>29</v>
      </c>
      <c r="B32" s="90">
        <v>3861</v>
      </c>
      <c r="C32" s="85" t="s">
        <v>180</v>
      </c>
      <c r="D32" s="186">
        <v>0</v>
      </c>
      <c r="E32" s="187">
        <v>0</v>
      </c>
    </row>
    <row r="33" spans="1:5" ht="20.100000000000001" customHeight="1" x14ac:dyDescent="0.2">
      <c r="A33" s="92">
        <v>30</v>
      </c>
      <c r="B33" s="99">
        <v>2886</v>
      </c>
      <c r="C33" s="94" t="s">
        <v>180</v>
      </c>
      <c r="D33" s="180">
        <v>0</v>
      </c>
      <c r="E33" s="188">
        <v>0</v>
      </c>
    </row>
    <row r="34" spans="1:5" ht="20.100000000000001" customHeight="1" x14ac:dyDescent="0.2">
      <c r="A34" s="75">
        <v>31</v>
      </c>
      <c r="B34" s="90">
        <v>4388</v>
      </c>
      <c r="C34" s="77" t="s">
        <v>180</v>
      </c>
      <c r="D34" s="186">
        <v>0</v>
      </c>
      <c r="E34" s="187">
        <v>0</v>
      </c>
    </row>
    <row r="35" spans="1:5" ht="20.100000000000001" customHeight="1" x14ac:dyDescent="0.2">
      <c r="A35" s="92">
        <v>32</v>
      </c>
      <c r="B35" s="99">
        <v>7315</v>
      </c>
      <c r="C35" s="94" t="s">
        <v>180</v>
      </c>
      <c r="D35" s="180">
        <v>0</v>
      </c>
      <c r="E35" s="188">
        <v>0</v>
      </c>
    </row>
    <row r="36" spans="1:5" ht="20.100000000000001" customHeight="1" x14ac:dyDescent="0.2">
      <c r="A36" s="75">
        <v>33</v>
      </c>
      <c r="B36" s="90">
        <v>3935</v>
      </c>
      <c r="C36" s="85" t="s">
        <v>186</v>
      </c>
      <c r="D36" s="186">
        <v>0</v>
      </c>
      <c r="E36" s="187">
        <v>0</v>
      </c>
    </row>
    <row r="37" spans="1:5" ht="20.100000000000001" customHeight="1" x14ac:dyDescent="0.2">
      <c r="A37" s="92">
        <v>34</v>
      </c>
      <c r="B37" s="99">
        <v>5961</v>
      </c>
      <c r="C37" s="81" t="s">
        <v>180</v>
      </c>
      <c r="D37" s="180">
        <v>0</v>
      </c>
      <c r="E37" s="188">
        <v>0</v>
      </c>
    </row>
    <row r="38" spans="1:5" ht="20.100000000000001" customHeight="1" x14ac:dyDescent="0.2">
      <c r="A38" s="75">
        <v>35</v>
      </c>
      <c r="B38" s="90">
        <v>2306</v>
      </c>
      <c r="C38" s="85" t="s">
        <v>186</v>
      </c>
      <c r="D38" s="186">
        <v>0</v>
      </c>
      <c r="E38" s="187">
        <v>0</v>
      </c>
    </row>
    <row r="39" spans="1:5" ht="20.100000000000001" customHeight="1" x14ac:dyDescent="0.2">
      <c r="A39" s="92">
        <v>36</v>
      </c>
      <c r="B39" s="99">
        <v>8381</v>
      </c>
      <c r="C39" s="94" t="s">
        <v>186</v>
      </c>
      <c r="D39" s="180">
        <v>0</v>
      </c>
      <c r="E39" s="188">
        <v>0</v>
      </c>
    </row>
    <row r="40" spans="1:5" ht="20.100000000000001" customHeight="1" x14ac:dyDescent="0.2">
      <c r="A40" s="75">
        <v>37</v>
      </c>
      <c r="B40" s="90">
        <v>7378</v>
      </c>
      <c r="C40" s="85" t="s">
        <v>186</v>
      </c>
      <c r="D40" s="186">
        <v>0</v>
      </c>
      <c r="E40" s="187">
        <v>0</v>
      </c>
    </row>
    <row r="41" spans="1:5" ht="20.100000000000001" customHeight="1" x14ac:dyDescent="0.2">
      <c r="A41" s="92">
        <v>38</v>
      </c>
      <c r="B41" s="99">
        <v>3459</v>
      </c>
      <c r="C41" s="81" t="s">
        <v>186</v>
      </c>
      <c r="D41" s="180">
        <v>0</v>
      </c>
      <c r="E41" s="188">
        <v>0</v>
      </c>
    </row>
    <row r="42" spans="1:5" ht="20.100000000000001" customHeight="1" x14ac:dyDescent="0.2">
      <c r="A42" s="75">
        <v>39</v>
      </c>
      <c r="B42" s="90">
        <v>4478</v>
      </c>
      <c r="C42" s="85" t="s">
        <v>180</v>
      </c>
      <c r="D42" s="186">
        <v>0</v>
      </c>
      <c r="E42" s="187">
        <v>0</v>
      </c>
    </row>
    <row r="43" spans="1:5" ht="20.100000000000001" customHeight="1" x14ac:dyDescent="0.2">
      <c r="A43" s="92">
        <v>40</v>
      </c>
      <c r="B43" s="99">
        <v>6683</v>
      </c>
      <c r="C43" s="94" t="s">
        <v>180</v>
      </c>
      <c r="D43" s="180">
        <v>0</v>
      </c>
      <c r="E43" s="188">
        <v>0</v>
      </c>
    </row>
    <row r="44" spans="1:5" ht="20.100000000000001" customHeight="1" x14ac:dyDescent="0.2">
      <c r="A44" s="75">
        <v>41</v>
      </c>
      <c r="B44" s="90">
        <v>5065</v>
      </c>
      <c r="C44" s="85" t="s">
        <v>186</v>
      </c>
      <c r="D44" s="186">
        <v>0</v>
      </c>
      <c r="E44" s="187">
        <v>0</v>
      </c>
    </row>
    <row r="45" spans="1:5" ht="20.100000000000001" customHeight="1" x14ac:dyDescent="0.2">
      <c r="A45" s="92">
        <v>42</v>
      </c>
      <c r="B45" s="99">
        <v>8534</v>
      </c>
      <c r="C45" s="81" t="s">
        <v>180</v>
      </c>
      <c r="D45" s="180">
        <v>0</v>
      </c>
      <c r="E45" s="188">
        <v>0</v>
      </c>
    </row>
    <row r="46" spans="1:5" ht="20.100000000000001" customHeight="1" x14ac:dyDescent="0.2">
      <c r="A46" s="75">
        <v>43</v>
      </c>
      <c r="B46" s="90">
        <v>8166</v>
      </c>
      <c r="C46" s="85" t="s">
        <v>180</v>
      </c>
      <c r="D46" s="186">
        <v>0</v>
      </c>
      <c r="E46" s="187">
        <v>0</v>
      </c>
    </row>
    <row r="47" spans="1:5" ht="20.100000000000001" customHeight="1" x14ac:dyDescent="0.2">
      <c r="A47" s="92">
        <v>44</v>
      </c>
      <c r="B47" s="99">
        <v>4980</v>
      </c>
      <c r="C47" s="94" t="s">
        <v>180</v>
      </c>
      <c r="D47" s="180">
        <v>0</v>
      </c>
      <c r="E47" s="188">
        <v>0</v>
      </c>
    </row>
    <row r="48" spans="1:5" ht="20.100000000000001" customHeight="1" x14ac:dyDescent="0.2">
      <c r="A48" s="75">
        <v>45</v>
      </c>
      <c r="B48" s="90">
        <v>1654</v>
      </c>
      <c r="C48" s="85" t="s">
        <v>186</v>
      </c>
      <c r="D48" s="186">
        <v>0</v>
      </c>
      <c r="E48" s="187">
        <v>0</v>
      </c>
    </row>
    <row r="49" spans="1:5" ht="20.100000000000001" customHeight="1" x14ac:dyDescent="0.2">
      <c r="A49" s="92">
        <v>46</v>
      </c>
      <c r="B49" s="99">
        <v>9635</v>
      </c>
      <c r="C49" s="81" t="s">
        <v>186</v>
      </c>
      <c r="D49" s="180">
        <v>0</v>
      </c>
      <c r="E49" s="188">
        <v>0</v>
      </c>
    </row>
    <row r="50" spans="1:5" ht="20.100000000000001" customHeight="1" x14ac:dyDescent="0.2">
      <c r="A50" s="75">
        <v>47</v>
      </c>
      <c r="B50" s="90">
        <v>7471</v>
      </c>
      <c r="C50" s="85" t="s">
        <v>180</v>
      </c>
      <c r="D50" s="186">
        <v>0</v>
      </c>
      <c r="E50" s="187">
        <v>0</v>
      </c>
    </row>
    <row r="51" spans="1:5" ht="20.100000000000001" customHeight="1" x14ac:dyDescent="0.2">
      <c r="A51" s="92">
        <v>48</v>
      </c>
      <c r="B51" s="99">
        <v>9219</v>
      </c>
      <c r="C51" s="94" t="s">
        <v>186</v>
      </c>
      <c r="D51" s="180">
        <v>0</v>
      </c>
      <c r="E51" s="188">
        <v>0</v>
      </c>
    </row>
    <row r="52" spans="1:5" ht="20.100000000000001" customHeight="1" x14ac:dyDescent="0.2">
      <c r="A52" s="75">
        <v>49</v>
      </c>
      <c r="B52" s="90">
        <v>1781</v>
      </c>
      <c r="C52" s="85" t="s">
        <v>186</v>
      </c>
      <c r="D52" s="186">
        <v>0</v>
      </c>
      <c r="E52" s="187">
        <v>0</v>
      </c>
    </row>
    <row r="53" spans="1:5" ht="20.100000000000001" customHeight="1" x14ac:dyDescent="0.2">
      <c r="A53" s="92">
        <v>50</v>
      </c>
      <c r="B53" s="99">
        <v>7650</v>
      </c>
      <c r="C53" s="81" t="s">
        <v>180</v>
      </c>
      <c r="D53" s="180">
        <v>0</v>
      </c>
      <c r="E53" s="188">
        <v>0</v>
      </c>
    </row>
    <row r="54" spans="1:5" ht="20.100000000000001" customHeight="1" x14ac:dyDescent="0.2">
      <c r="A54" s="75">
        <v>51</v>
      </c>
      <c r="B54" s="90">
        <v>1016</v>
      </c>
      <c r="C54" s="85" t="s">
        <v>186</v>
      </c>
      <c r="D54" s="186">
        <v>0</v>
      </c>
      <c r="E54" s="187">
        <v>0</v>
      </c>
    </row>
    <row r="55" spans="1:5" ht="20.100000000000001" customHeight="1" x14ac:dyDescent="0.2">
      <c r="A55" s="92">
        <v>52</v>
      </c>
      <c r="B55" s="99">
        <v>5505</v>
      </c>
      <c r="C55" s="94" t="s">
        <v>186</v>
      </c>
      <c r="D55" s="180">
        <v>0</v>
      </c>
      <c r="E55" s="188">
        <v>0</v>
      </c>
    </row>
    <row r="56" spans="1:5" ht="20.100000000000001" customHeight="1" x14ac:dyDescent="0.2">
      <c r="A56" s="75">
        <v>53</v>
      </c>
      <c r="B56" s="90">
        <v>8858</v>
      </c>
      <c r="C56" s="85" t="s">
        <v>186</v>
      </c>
      <c r="D56" s="186">
        <v>0</v>
      </c>
      <c r="E56" s="187">
        <v>0</v>
      </c>
    </row>
    <row r="57" spans="1:5" ht="20.100000000000001" customHeight="1" x14ac:dyDescent="0.2">
      <c r="A57" s="92">
        <v>54</v>
      </c>
      <c r="B57" s="99">
        <v>3043</v>
      </c>
      <c r="C57" s="81" t="s">
        <v>186</v>
      </c>
      <c r="D57" s="180">
        <v>0</v>
      </c>
      <c r="E57" s="188">
        <v>0</v>
      </c>
    </row>
    <row r="58" spans="1:5" ht="20.100000000000001" customHeight="1" x14ac:dyDescent="0.2">
      <c r="A58" s="75">
        <v>55</v>
      </c>
      <c r="B58" s="90">
        <v>2460</v>
      </c>
      <c r="C58" s="85" t="s">
        <v>186</v>
      </c>
      <c r="D58" s="186">
        <v>0</v>
      </c>
      <c r="E58" s="187">
        <v>0</v>
      </c>
    </row>
    <row r="59" spans="1:5" ht="20.100000000000001" customHeight="1" x14ac:dyDescent="0.2">
      <c r="A59" s="92">
        <v>56</v>
      </c>
      <c r="B59" s="99">
        <v>3334</v>
      </c>
      <c r="C59" s="94" t="s">
        <v>193</v>
      </c>
      <c r="D59" s="180">
        <v>0</v>
      </c>
      <c r="E59" s="188">
        <v>0</v>
      </c>
    </row>
    <row r="60" spans="1:5" ht="20.100000000000001" customHeight="1" x14ac:dyDescent="0.2">
      <c r="A60" s="75">
        <v>57</v>
      </c>
      <c r="B60" s="90">
        <v>4500</v>
      </c>
      <c r="C60" s="85" t="s">
        <v>186</v>
      </c>
      <c r="D60" s="186">
        <v>0</v>
      </c>
      <c r="E60" s="187">
        <v>0</v>
      </c>
    </row>
    <row r="61" spans="1:5" ht="20.100000000000001" customHeight="1" x14ac:dyDescent="0.2">
      <c r="A61" s="92">
        <v>58</v>
      </c>
      <c r="B61" s="99">
        <v>4019</v>
      </c>
      <c r="C61" s="81" t="s">
        <v>180</v>
      </c>
      <c r="D61" s="180">
        <v>0</v>
      </c>
      <c r="E61" s="188">
        <v>0</v>
      </c>
    </row>
    <row r="62" spans="1:5" ht="20.100000000000001" customHeight="1" x14ac:dyDescent="0.2">
      <c r="A62" s="75">
        <v>59</v>
      </c>
      <c r="B62" s="90">
        <v>9432</v>
      </c>
      <c r="C62" s="85" t="s">
        <v>180</v>
      </c>
      <c r="D62" s="186">
        <v>0</v>
      </c>
      <c r="E62" s="187">
        <v>0</v>
      </c>
    </row>
    <row r="63" spans="1:5" ht="20.100000000000001" customHeight="1" x14ac:dyDescent="0.2">
      <c r="A63" s="92">
        <v>60</v>
      </c>
      <c r="B63" s="99">
        <v>7502</v>
      </c>
      <c r="C63" s="81" t="s">
        <v>180</v>
      </c>
      <c r="D63" s="180">
        <v>0</v>
      </c>
      <c r="E63" s="188">
        <v>0</v>
      </c>
    </row>
    <row r="64" spans="1:5" ht="20.100000000000001" customHeight="1" x14ac:dyDescent="0.2">
      <c r="A64" s="75">
        <v>61</v>
      </c>
      <c r="B64" s="90">
        <v>7066</v>
      </c>
      <c r="C64" s="77" t="s">
        <v>180</v>
      </c>
      <c r="D64" s="186">
        <v>0</v>
      </c>
      <c r="E64" s="187">
        <v>0</v>
      </c>
    </row>
    <row r="65" spans="1:6" ht="20.100000000000001" customHeight="1" x14ac:dyDescent="0.2">
      <c r="A65" s="92">
        <v>62</v>
      </c>
      <c r="B65" s="99">
        <v>8017</v>
      </c>
      <c r="C65" s="94" t="s">
        <v>180</v>
      </c>
      <c r="D65" s="180">
        <v>0</v>
      </c>
      <c r="E65" s="188">
        <v>0</v>
      </c>
    </row>
    <row r="66" spans="1:6" ht="20.100000000000001" customHeight="1" x14ac:dyDescent="0.2">
      <c r="A66" s="75">
        <v>63</v>
      </c>
      <c r="B66" s="90">
        <v>8685</v>
      </c>
      <c r="C66" s="85" t="s">
        <v>186</v>
      </c>
      <c r="D66" s="186">
        <v>0</v>
      </c>
      <c r="E66" s="187">
        <v>0</v>
      </c>
    </row>
    <row r="67" spans="1:6" ht="20.100000000000001" customHeight="1" x14ac:dyDescent="0.2">
      <c r="A67" s="92">
        <v>64</v>
      </c>
      <c r="B67" s="99">
        <v>6182</v>
      </c>
      <c r="C67" s="81" t="s">
        <v>180</v>
      </c>
      <c r="D67" s="180">
        <v>0</v>
      </c>
      <c r="E67" s="188">
        <v>0</v>
      </c>
    </row>
    <row r="68" spans="1:6" ht="20.100000000000001" customHeight="1" x14ac:dyDescent="0.2">
      <c r="A68" s="75">
        <v>65</v>
      </c>
      <c r="B68" s="90">
        <v>6655</v>
      </c>
      <c r="C68" s="85" t="s">
        <v>180</v>
      </c>
      <c r="D68" s="186">
        <v>0</v>
      </c>
      <c r="E68" s="187">
        <v>0</v>
      </c>
    </row>
    <row r="69" spans="1:6" ht="20.100000000000001" customHeight="1" x14ac:dyDescent="0.2">
      <c r="A69" s="92">
        <v>66</v>
      </c>
      <c r="B69" s="99">
        <v>1409</v>
      </c>
      <c r="C69" s="94" t="s">
        <v>180</v>
      </c>
      <c r="D69" s="180">
        <v>0</v>
      </c>
      <c r="E69" s="188">
        <v>0</v>
      </c>
    </row>
    <row r="70" spans="1:6" ht="22.35" customHeight="1" x14ac:dyDescent="0.2">
      <c r="A70" s="104"/>
      <c r="B70" s="397" t="s">
        <v>657</v>
      </c>
      <c r="C70" s="398" t="s">
        <v>5</v>
      </c>
      <c r="D70" s="152">
        <v>888210</v>
      </c>
      <c r="E70" s="189">
        <v>0.6</v>
      </c>
    </row>
    <row r="71" spans="1:6" ht="22.35" customHeight="1" x14ac:dyDescent="0.2">
      <c r="A71" s="104"/>
      <c r="B71" s="163" t="s">
        <v>251</v>
      </c>
      <c r="C71" s="164"/>
      <c r="D71" s="152">
        <v>-371543</v>
      </c>
      <c r="E71" s="189">
        <v>-0.6</v>
      </c>
    </row>
    <row r="72" spans="1:6" ht="22.35" customHeight="1" x14ac:dyDescent="0.2">
      <c r="A72" s="104"/>
      <c r="B72" s="163" t="s">
        <v>252</v>
      </c>
      <c r="C72" s="164"/>
      <c r="D72" s="152">
        <v>3984839</v>
      </c>
      <c r="E72" s="189">
        <v>7.9</v>
      </c>
    </row>
    <row r="74" spans="1:6" x14ac:dyDescent="0.2">
      <c r="A74" s="299" t="s">
        <v>744</v>
      </c>
      <c r="B74" s="299"/>
      <c r="C74" s="299"/>
      <c r="D74" s="299"/>
      <c r="E74" s="299"/>
      <c r="F74" s="304"/>
    </row>
    <row r="75" spans="1:6" x14ac:dyDescent="0.2">
      <c r="A75" s="34" t="s">
        <v>663</v>
      </c>
      <c r="B75" s="125"/>
      <c r="C75" s="125"/>
      <c r="D75" s="125"/>
      <c r="E75" s="125"/>
      <c r="F75" s="127"/>
    </row>
  </sheetData>
  <autoFilter ref="A3:E3"/>
  <mergeCells count="2">
    <mergeCell ref="A2:B2"/>
    <mergeCell ref="B70:C70"/>
  </mergeCells>
  <hyperlinks>
    <hyperlink ref="A2:B2" location="TOC!A1" display="Return to Table of Contents"/>
  </hyperlinks>
  <pageMargins left="0.5" right="0.25" top="0.5" bottom="0.25" header="0.3" footer="0.3"/>
  <pageSetup scale="50" orientation="portrait" r:id="rId1"/>
  <headerFooter>
    <oddHeader>&amp;L2020-21 &amp;"Arial,Italic"Survey of Dental Education&amp;"Arial,Regular" 
Report 3 - Finances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75"/>
  <sheetViews>
    <sheetView workbookViewId="0">
      <pane ySplit="3" topLeftCell="A4" activePane="bottomLeft" state="frozen"/>
      <selection activeCell="A63" sqref="A63"/>
      <selection pane="bottomLeft"/>
    </sheetView>
  </sheetViews>
  <sheetFormatPr defaultColWidth="8.85546875" defaultRowHeight="12.75" x14ac:dyDescent="0.2"/>
  <cols>
    <col min="1" max="1" width="11.140625" style="1" customWidth="1"/>
    <col min="2" max="2" width="16.85546875" style="1" customWidth="1"/>
    <col min="3" max="3" width="25.42578125" style="1" customWidth="1"/>
    <col min="4" max="5" width="15.85546875" style="1" customWidth="1"/>
    <col min="6" max="16384" width="8.85546875" style="1"/>
  </cols>
  <sheetData>
    <row r="1" spans="1:6" ht="15" x14ac:dyDescent="0.25">
      <c r="A1" s="176" t="s">
        <v>263</v>
      </c>
      <c r="B1" s="176"/>
      <c r="C1" s="176"/>
      <c r="D1" s="176"/>
      <c r="E1" s="176"/>
    </row>
    <row r="2" spans="1:6" ht="23.1" customHeight="1" x14ac:dyDescent="0.2">
      <c r="A2" s="393" t="s">
        <v>1</v>
      </c>
      <c r="B2" s="393"/>
      <c r="C2" s="147"/>
      <c r="D2" s="147"/>
      <c r="E2" s="147"/>
    </row>
    <row r="3" spans="1:6" ht="71.099999999999994" customHeight="1" x14ac:dyDescent="0.2">
      <c r="A3" s="38" t="s">
        <v>172</v>
      </c>
      <c r="B3" s="38" t="s">
        <v>173</v>
      </c>
      <c r="C3" s="38" t="s">
        <v>174</v>
      </c>
      <c r="D3" s="38" t="s">
        <v>264</v>
      </c>
      <c r="E3" s="38" t="s">
        <v>3</v>
      </c>
    </row>
    <row r="4" spans="1:6" ht="20.100000000000001" customHeight="1" x14ac:dyDescent="0.2">
      <c r="A4" s="75">
        <v>1</v>
      </c>
      <c r="B4" s="90">
        <v>4824</v>
      </c>
      <c r="C4" s="77" t="s">
        <v>186</v>
      </c>
      <c r="D4" s="178">
        <v>21968499</v>
      </c>
      <c r="E4" s="182">
        <v>24.8</v>
      </c>
    </row>
    <row r="5" spans="1:6" ht="20.100000000000001" customHeight="1" x14ac:dyDescent="0.2">
      <c r="A5" s="92">
        <v>2</v>
      </c>
      <c r="B5" s="99">
        <v>9228</v>
      </c>
      <c r="C5" s="94" t="s">
        <v>186</v>
      </c>
      <c r="D5" s="172">
        <v>12418233</v>
      </c>
      <c r="E5" s="183">
        <v>24.5</v>
      </c>
      <c r="F5" s="251"/>
    </row>
    <row r="6" spans="1:6" ht="20.100000000000001" customHeight="1" x14ac:dyDescent="0.2">
      <c r="A6" s="75">
        <v>3</v>
      </c>
      <c r="B6" s="90">
        <v>4969</v>
      </c>
      <c r="C6" s="85" t="s">
        <v>186</v>
      </c>
      <c r="D6" s="178">
        <v>15892405</v>
      </c>
      <c r="E6" s="182">
        <v>22.1</v>
      </c>
    </row>
    <row r="7" spans="1:6" ht="20.100000000000001" customHeight="1" x14ac:dyDescent="0.2">
      <c r="A7" s="92">
        <v>4</v>
      </c>
      <c r="B7" s="99">
        <v>2474</v>
      </c>
      <c r="C7" s="81" t="s">
        <v>186</v>
      </c>
      <c r="D7" s="172">
        <v>10501307</v>
      </c>
      <c r="E7" s="183">
        <v>19.7</v>
      </c>
    </row>
    <row r="8" spans="1:6" ht="20.100000000000001" customHeight="1" x14ac:dyDescent="0.2">
      <c r="A8" s="75">
        <v>5</v>
      </c>
      <c r="B8" s="90">
        <v>8858</v>
      </c>
      <c r="C8" s="85" t="s">
        <v>186</v>
      </c>
      <c r="D8" s="178">
        <v>10258415</v>
      </c>
      <c r="E8" s="182">
        <v>13.8</v>
      </c>
    </row>
    <row r="9" spans="1:6" ht="20.100000000000001" customHeight="1" x14ac:dyDescent="0.2">
      <c r="A9" s="92">
        <v>6</v>
      </c>
      <c r="B9" s="99">
        <v>1561</v>
      </c>
      <c r="C9" s="94" t="s">
        <v>180</v>
      </c>
      <c r="D9" s="172">
        <v>13467753</v>
      </c>
      <c r="E9" s="183">
        <v>13</v>
      </c>
    </row>
    <row r="10" spans="1:6" ht="20.100000000000001" customHeight="1" x14ac:dyDescent="0.2">
      <c r="A10" s="75">
        <v>7</v>
      </c>
      <c r="B10" s="90">
        <v>9635</v>
      </c>
      <c r="C10" s="85" t="s">
        <v>186</v>
      </c>
      <c r="D10" s="178">
        <v>9290371</v>
      </c>
      <c r="E10" s="182">
        <v>12.7</v>
      </c>
    </row>
    <row r="11" spans="1:6" ht="20.100000000000001" customHeight="1" x14ac:dyDescent="0.2">
      <c r="A11" s="92">
        <v>8</v>
      </c>
      <c r="B11" s="99">
        <v>6226</v>
      </c>
      <c r="C11" s="81" t="s">
        <v>186</v>
      </c>
      <c r="D11" s="172">
        <v>8692982</v>
      </c>
      <c r="E11" s="183">
        <v>12.5</v>
      </c>
    </row>
    <row r="12" spans="1:6" ht="20.100000000000001" customHeight="1" x14ac:dyDescent="0.2">
      <c r="A12" s="75">
        <v>9</v>
      </c>
      <c r="B12" s="90">
        <v>2460</v>
      </c>
      <c r="C12" s="85" t="s">
        <v>186</v>
      </c>
      <c r="D12" s="178">
        <v>2707106</v>
      </c>
      <c r="E12" s="182">
        <v>11.8</v>
      </c>
    </row>
    <row r="13" spans="1:6" ht="20.100000000000001" customHeight="1" x14ac:dyDescent="0.2">
      <c r="A13" s="92">
        <v>10</v>
      </c>
      <c r="B13" s="99">
        <v>9306</v>
      </c>
      <c r="C13" s="94" t="s">
        <v>186</v>
      </c>
      <c r="D13" s="172">
        <v>10683353</v>
      </c>
      <c r="E13" s="183">
        <v>10.6</v>
      </c>
    </row>
    <row r="14" spans="1:6" ht="20.100000000000001" customHeight="1" x14ac:dyDescent="0.2">
      <c r="A14" s="75">
        <v>11</v>
      </c>
      <c r="B14" s="90">
        <v>3043</v>
      </c>
      <c r="C14" s="85" t="s">
        <v>186</v>
      </c>
      <c r="D14" s="178">
        <v>6433788</v>
      </c>
      <c r="E14" s="182">
        <v>10.6</v>
      </c>
    </row>
    <row r="15" spans="1:6" ht="20.100000000000001" customHeight="1" x14ac:dyDescent="0.2">
      <c r="A15" s="92">
        <v>12</v>
      </c>
      <c r="B15" s="99">
        <v>8166</v>
      </c>
      <c r="C15" s="81" t="s">
        <v>180</v>
      </c>
      <c r="D15" s="172">
        <v>7627114</v>
      </c>
      <c r="E15" s="183">
        <v>10.5</v>
      </c>
    </row>
    <row r="16" spans="1:6" ht="20.100000000000001" customHeight="1" x14ac:dyDescent="0.2">
      <c r="A16" s="75">
        <v>13</v>
      </c>
      <c r="B16" s="90">
        <v>8242</v>
      </c>
      <c r="C16" s="85" t="s">
        <v>186</v>
      </c>
      <c r="D16" s="178">
        <v>8466231</v>
      </c>
      <c r="E16" s="182">
        <v>9.3000000000000007</v>
      </c>
    </row>
    <row r="17" spans="1:5" ht="20.100000000000001" customHeight="1" x14ac:dyDescent="0.2">
      <c r="A17" s="92">
        <v>14</v>
      </c>
      <c r="B17" s="99">
        <v>3309</v>
      </c>
      <c r="C17" s="94" t="s">
        <v>193</v>
      </c>
      <c r="D17" s="172">
        <v>4457481</v>
      </c>
      <c r="E17" s="183">
        <v>9</v>
      </c>
    </row>
    <row r="18" spans="1:5" ht="20.100000000000001" customHeight="1" x14ac:dyDescent="0.2">
      <c r="A18" s="75">
        <v>15</v>
      </c>
      <c r="B18" s="90">
        <v>6937</v>
      </c>
      <c r="C18" s="77" t="s">
        <v>180</v>
      </c>
      <c r="D18" s="178">
        <v>3429000</v>
      </c>
      <c r="E18" s="182">
        <v>7.9</v>
      </c>
    </row>
    <row r="19" spans="1:5" ht="20.100000000000001" customHeight="1" x14ac:dyDescent="0.2">
      <c r="A19" s="92">
        <v>16</v>
      </c>
      <c r="B19" s="99">
        <v>2306</v>
      </c>
      <c r="C19" s="81" t="s">
        <v>186</v>
      </c>
      <c r="D19" s="172">
        <v>6642957</v>
      </c>
      <c r="E19" s="183">
        <v>7.8</v>
      </c>
    </row>
    <row r="20" spans="1:5" ht="20.100000000000001" customHeight="1" x14ac:dyDescent="0.2">
      <c r="A20" s="75">
        <v>17</v>
      </c>
      <c r="B20" s="90">
        <v>8090</v>
      </c>
      <c r="C20" s="85" t="s">
        <v>186</v>
      </c>
      <c r="D20" s="178">
        <v>2051020</v>
      </c>
      <c r="E20" s="182">
        <v>7</v>
      </c>
    </row>
    <row r="21" spans="1:5" ht="20.100000000000001" customHeight="1" x14ac:dyDescent="0.2">
      <c r="A21" s="92">
        <v>18</v>
      </c>
      <c r="B21" s="99">
        <v>7378</v>
      </c>
      <c r="C21" s="81" t="s">
        <v>186</v>
      </c>
      <c r="D21" s="172">
        <v>5365236</v>
      </c>
      <c r="E21" s="183">
        <v>6.8</v>
      </c>
    </row>
    <row r="22" spans="1:5" ht="20.100000000000001" customHeight="1" x14ac:dyDescent="0.2">
      <c r="A22" s="75">
        <v>19</v>
      </c>
      <c r="B22" s="90">
        <v>9219</v>
      </c>
      <c r="C22" s="85" t="s">
        <v>186</v>
      </c>
      <c r="D22" s="178">
        <v>2344594</v>
      </c>
      <c r="E22" s="182">
        <v>6.8</v>
      </c>
    </row>
    <row r="23" spans="1:5" ht="20.100000000000001" customHeight="1" x14ac:dyDescent="0.2">
      <c r="A23" s="92">
        <v>20</v>
      </c>
      <c r="B23" s="99">
        <v>4729</v>
      </c>
      <c r="C23" s="81" t="s">
        <v>186</v>
      </c>
      <c r="D23" s="172">
        <v>4879077</v>
      </c>
      <c r="E23" s="183">
        <v>6.3</v>
      </c>
    </row>
    <row r="24" spans="1:5" ht="20.100000000000001" customHeight="1" x14ac:dyDescent="0.2">
      <c r="A24" s="75">
        <v>21</v>
      </c>
      <c r="B24" s="90">
        <v>8416</v>
      </c>
      <c r="C24" s="85" t="s">
        <v>186</v>
      </c>
      <c r="D24" s="178">
        <v>1931724</v>
      </c>
      <c r="E24" s="182">
        <v>6</v>
      </c>
    </row>
    <row r="25" spans="1:5" ht="20.100000000000001" customHeight="1" x14ac:dyDescent="0.2">
      <c r="A25" s="92">
        <v>22</v>
      </c>
      <c r="B25" s="99">
        <v>3483</v>
      </c>
      <c r="C25" s="94" t="s">
        <v>186</v>
      </c>
      <c r="D25" s="172">
        <v>3399736</v>
      </c>
      <c r="E25" s="183">
        <v>5.2</v>
      </c>
    </row>
    <row r="26" spans="1:5" ht="20.100000000000001" customHeight="1" x14ac:dyDescent="0.2">
      <c r="A26" s="75">
        <v>23</v>
      </c>
      <c r="B26" s="90">
        <v>5065</v>
      </c>
      <c r="C26" s="77" t="s">
        <v>186</v>
      </c>
      <c r="D26" s="178">
        <v>5147669</v>
      </c>
      <c r="E26" s="182">
        <v>4.5999999999999996</v>
      </c>
    </row>
    <row r="27" spans="1:5" ht="20.100000000000001" customHeight="1" x14ac:dyDescent="0.2">
      <c r="A27" s="92">
        <v>24</v>
      </c>
      <c r="B27" s="99">
        <v>9328</v>
      </c>
      <c r="C27" s="81" t="s">
        <v>180</v>
      </c>
      <c r="D27" s="172">
        <v>2511400</v>
      </c>
      <c r="E27" s="183">
        <v>4.5</v>
      </c>
    </row>
    <row r="28" spans="1:5" ht="20.100000000000001" customHeight="1" x14ac:dyDescent="0.2">
      <c r="A28" s="75">
        <v>25</v>
      </c>
      <c r="B28" s="90">
        <v>1367</v>
      </c>
      <c r="C28" s="85" t="s">
        <v>186</v>
      </c>
      <c r="D28" s="178">
        <v>2231140</v>
      </c>
      <c r="E28" s="182">
        <v>4.5</v>
      </c>
    </row>
    <row r="29" spans="1:5" ht="20.100000000000001" customHeight="1" x14ac:dyDescent="0.2">
      <c r="A29" s="92">
        <v>26</v>
      </c>
      <c r="B29" s="99">
        <v>7471</v>
      </c>
      <c r="C29" s="81" t="s">
        <v>180</v>
      </c>
      <c r="D29" s="172">
        <v>1581921</v>
      </c>
      <c r="E29" s="183">
        <v>4.5</v>
      </c>
    </row>
    <row r="30" spans="1:5" ht="20.100000000000001" customHeight="1" x14ac:dyDescent="0.2">
      <c r="A30" s="75">
        <v>27</v>
      </c>
      <c r="B30" s="90">
        <v>4478</v>
      </c>
      <c r="C30" s="85" t="s">
        <v>180</v>
      </c>
      <c r="D30" s="178">
        <v>4453222</v>
      </c>
      <c r="E30" s="182">
        <v>4.4000000000000004</v>
      </c>
    </row>
    <row r="31" spans="1:5" ht="20.100000000000001" customHeight="1" x14ac:dyDescent="0.2">
      <c r="A31" s="92">
        <v>28</v>
      </c>
      <c r="B31" s="99">
        <v>3935</v>
      </c>
      <c r="C31" s="81" t="s">
        <v>186</v>
      </c>
      <c r="D31" s="172">
        <v>1869809</v>
      </c>
      <c r="E31" s="183">
        <v>4.4000000000000004</v>
      </c>
    </row>
    <row r="32" spans="1:5" ht="20.100000000000001" customHeight="1" x14ac:dyDescent="0.2">
      <c r="A32" s="75">
        <v>29</v>
      </c>
      <c r="B32" s="90">
        <v>2969</v>
      </c>
      <c r="C32" s="85" t="s">
        <v>186</v>
      </c>
      <c r="D32" s="178">
        <v>4193811</v>
      </c>
      <c r="E32" s="182">
        <v>4.4000000000000004</v>
      </c>
    </row>
    <row r="33" spans="1:5" ht="20.100000000000001" customHeight="1" x14ac:dyDescent="0.2">
      <c r="A33" s="92">
        <v>30</v>
      </c>
      <c r="B33" s="99">
        <v>1348</v>
      </c>
      <c r="C33" s="94" t="s">
        <v>186</v>
      </c>
      <c r="D33" s="184">
        <v>2117601</v>
      </c>
      <c r="E33" s="185">
        <v>4.0999999999999996</v>
      </c>
    </row>
    <row r="34" spans="1:5" ht="20.100000000000001" customHeight="1" x14ac:dyDescent="0.2">
      <c r="A34" s="75">
        <v>31</v>
      </c>
      <c r="B34" s="90">
        <v>7382</v>
      </c>
      <c r="C34" s="77" t="s">
        <v>186</v>
      </c>
      <c r="D34" s="178">
        <v>3720320</v>
      </c>
      <c r="E34" s="187">
        <v>4</v>
      </c>
    </row>
    <row r="35" spans="1:5" ht="20.100000000000001" customHeight="1" x14ac:dyDescent="0.2">
      <c r="A35" s="92">
        <v>32</v>
      </c>
      <c r="B35" s="99">
        <v>7096</v>
      </c>
      <c r="C35" s="94" t="s">
        <v>186</v>
      </c>
      <c r="D35" s="172">
        <v>3218702</v>
      </c>
      <c r="E35" s="188">
        <v>3.9</v>
      </c>
    </row>
    <row r="36" spans="1:5" ht="20.100000000000001" customHeight="1" x14ac:dyDescent="0.2">
      <c r="A36" s="75">
        <v>33</v>
      </c>
      <c r="B36" s="90">
        <v>1654</v>
      </c>
      <c r="C36" s="85" t="s">
        <v>186</v>
      </c>
      <c r="D36" s="178">
        <v>1779059</v>
      </c>
      <c r="E36" s="187">
        <v>3.9</v>
      </c>
    </row>
    <row r="37" spans="1:5" ht="20.100000000000001" customHeight="1" x14ac:dyDescent="0.2">
      <c r="A37" s="92">
        <v>34</v>
      </c>
      <c r="B37" s="99">
        <v>3404</v>
      </c>
      <c r="C37" s="81" t="s">
        <v>186</v>
      </c>
      <c r="D37" s="172">
        <v>1816473</v>
      </c>
      <c r="E37" s="188">
        <v>3.8</v>
      </c>
    </row>
    <row r="38" spans="1:5" ht="20.100000000000001" customHeight="1" x14ac:dyDescent="0.2">
      <c r="A38" s="75">
        <v>35</v>
      </c>
      <c r="B38" s="90">
        <v>7315</v>
      </c>
      <c r="C38" s="85" t="s">
        <v>180</v>
      </c>
      <c r="D38" s="178">
        <v>2494819</v>
      </c>
      <c r="E38" s="187">
        <v>3.3</v>
      </c>
    </row>
    <row r="39" spans="1:5" ht="20.100000000000001" customHeight="1" x14ac:dyDescent="0.2">
      <c r="A39" s="92">
        <v>36</v>
      </c>
      <c r="B39" s="99">
        <v>4388</v>
      </c>
      <c r="C39" s="94" t="s">
        <v>180</v>
      </c>
      <c r="D39" s="172">
        <v>3193089</v>
      </c>
      <c r="E39" s="188">
        <v>3.1</v>
      </c>
    </row>
    <row r="40" spans="1:5" ht="20.100000000000001" customHeight="1" x14ac:dyDescent="0.2">
      <c r="A40" s="75">
        <v>37</v>
      </c>
      <c r="B40" s="90">
        <v>5505</v>
      </c>
      <c r="C40" s="85" t="s">
        <v>186</v>
      </c>
      <c r="D40" s="178">
        <v>2112100</v>
      </c>
      <c r="E40" s="187">
        <v>3.1</v>
      </c>
    </row>
    <row r="41" spans="1:5" ht="20.100000000000001" customHeight="1" x14ac:dyDescent="0.2">
      <c r="A41" s="92">
        <v>38</v>
      </c>
      <c r="B41" s="99">
        <v>8685</v>
      </c>
      <c r="C41" s="81" t="s">
        <v>186</v>
      </c>
      <c r="D41" s="172">
        <v>588755</v>
      </c>
      <c r="E41" s="188">
        <v>2.6</v>
      </c>
    </row>
    <row r="42" spans="1:5" ht="20.100000000000001" customHeight="1" x14ac:dyDescent="0.2">
      <c r="A42" s="75">
        <v>39</v>
      </c>
      <c r="B42" s="90">
        <v>2886</v>
      </c>
      <c r="C42" s="85" t="s">
        <v>180</v>
      </c>
      <c r="D42" s="178">
        <v>2070405</v>
      </c>
      <c r="E42" s="187">
        <v>2.4</v>
      </c>
    </row>
    <row r="43" spans="1:5" ht="20.100000000000001" customHeight="1" x14ac:dyDescent="0.2">
      <c r="A43" s="92">
        <v>40</v>
      </c>
      <c r="B43" s="99">
        <v>3334</v>
      </c>
      <c r="C43" s="94" t="s">
        <v>193</v>
      </c>
      <c r="D43" s="172">
        <v>1305491</v>
      </c>
      <c r="E43" s="188">
        <v>2.4</v>
      </c>
    </row>
    <row r="44" spans="1:5" ht="20.100000000000001" customHeight="1" x14ac:dyDescent="0.2">
      <c r="A44" s="75">
        <v>41</v>
      </c>
      <c r="B44" s="90">
        <v>8931</v>
      </c>
      <c r="C44" s="85" t="s">
        <v>186</v>
      </c>
      <c r="D44" s="178">
        <v>1959634</v>
      </c>
      <c r="E44" s="187">
        <v>2.2000000000000002</v>
      </c>
    </row>
    <row r="45" spans="1:5" ht="20.100000000000001" customHeight="1" x14ac:dyDescent="0.2">
      <c r="A45" s="92">
        <v>42</v>
      </c>
      <c r="B45" s="99">
        <v>5595</v>
      </c>
      <c r="C45" s="81" t="s">
        <v>186</v>
      </c>
      <c r="D45" s="172">
        <v>539961</v>
      </c>
      <c r="E45" s="188">
        <v>2.2000000000000002</v>
      </c>
    </row>
    <row r="46" spans="1:5" ht="20.100000000000001" customHeight="1" x14ac:dyDescent="0.2">
      <c r="A46" s="75">
        <v>43</v>
      </c>
      <c r="B46" s="90">
        <v>7692</v>
      </c>
      <c r="C46" s="85" t="s">
        <v>186</v>
      </c>
      <c r="D46" s="178">
        <v>1014681</v>
      </c>
      <c r="E46" s="187">
        <v>2.1</v>
      </c>
    </row>
    <row r="47" spans="1:5" ht="20.100000000000001" customHeight="1" x14ac:dyDescent="0.2">
      <c r="A47" s="92">
        <v>44</v>
      </c>
      <c r="B47" s="99">
        <v>7707</v>
      </c>
      <c r="C47" s="94" t="s">
        <v>186</v>
      </c>
      <c r="D47" s="172">
        <v>1755333</v>
      </c>
      <c r="E47" s="188">
        <v>2</v>
      </c>
    </row>
    <row r="48" spans="1:5" ht="20.100000000000001" customHeight="1" x14ac:dyDescent="0.2">
      <c r="A48" s="75">
        <v>45</v>
      </c>
      <c r="B48" s="90">
        <v>8878</v>
      </c>
      <c r="C48" s="85" t="s">
        <v>180</v>
      </c>
      <c r="D48" s="178">
        <v>1134714</v>
      </c>
      <c r="E48" s="187">
        <v>1.9</v>
      </c>
    </row>
    <row r="49" spans="1:5" ht="20.100000000000001" customHeight="1" x14ac:dyDescent="0.2">
      <c r="A49" s="92">
        <v>46</v>
      </c>
      <c r="B49" s="99">
        <v>4980</v>
      </c>
      <c r="C49" s="81" t="s">
        <v>180</v>
      </c>
      <c r="D49" s="172">
        <v>4096779</v>
      </c>
      <c r="E49" s="188">
        <v>1.8</v>
      </c>
    </row>
    <row r="50" spans="1:5" ht="20.100000000000001" customHeight="1" x14ac:dyDescent="0.2">
      <c r="A50" s="75">
        <v>47</v>
      </c>
      <c r="B50" s="90">
        <v>1449</v>
      </c>
      <c r="C50" s="85" t="s">
        <v>186</v>
      </c>
      <c r="D50" s="178">
        <v>1034088</v>
      </c>
      <c r="E50" s="187">
        <v>1.8</v>
      </c>
    </row>
    <row r="51" spans="1:5" ht="20.100000000000001" customHeight="1" x14ac:dyDescent="0.2">
      <c r="A51" s="92">
        <v>48</v>
      </c>
      <c r="B51" s="99">
        <v>1781</v>
      </c>
      <c r="C51" s="94" t="s">
        <v>186</v>
      </c>
      <c r="D51" s="172">
        <v>1228822</v>
      </c>
      <c r="E51" s="188">
        <v>1.7</v>
      </c>
    </row>
    <row r="52" spans="1:5" ht="20.100000000000001" customHeight="1" x14ac:dyDescent="0.2">
      <c r="A52" s="75">
        <v>49</v>
      </c>
      <c r="B52" s="90">
        <v>4500</v>
      </c>
      <c r="C52" s="85" t="s">
        <v>186</v>
      </c>
      <c r="D52" s="178">
        <v>419770</v>
      </c>
      <c r="E52" s="187">
        <v>1.1000000000000001</v>
      </c>
    </row>
    <row r="53" spans="1:5" ht="20.100000000000001" customHeight="1" x14ac:dyDescent="0.2">
      <c r="A53" s="92">
        <v>50</v>
      </c>
      <c r="B53" s="99">
        <v>3459</v>
      </c>
      <c r="C53" s="81" t="s">
        <v>186</v>
      </c>
      <c r="D53" s="172">
        <v>838743</v>
      </c>
      <c r="E53" s="188">
        <v>1.1000000000000001</v>
      </c>
    </row>
    <row r="54" spans="1:5" ht="20.100000000000001" customHeight="1" x14ac:dyDescent="0.2">
      <c r="A54" s="75">
        <v>51</v>
      </c>
      <c r="B54" s="90">
        <v>6683</v>
      </c>
      <c r="C54" s="85" t="s">
        <v>180</v>
      </c>
      <c r="D54" s="178">
        <v>1308691</v>
      </c>
      <c r="E54" s="187">
        <v>1</v>
      </c>
    </row>
    <row r="55" spans="1:5" ht="20.100000000000001" customHeight="1" x14ac:dyDescent="0.2">
      <c r="A55" s="92">
        <v>52</v>
      </c>
      <c r="B55" s="99">
        <v>1016</v>
      </c>
      <c r="C55" s="94" t="s">
        <v>186</v>
      </c>
      <c r="D55" s="172">
        <v>782628</v>
      </c>
      <c r="E55" s="188">
        <v>0.9</v>
      </c>
    </row>
    <row r="56" spans="1:5" ht="20.100000000000001" customHeight="1" x14ac:dyDescent="0.2">
      <c r="A56" s="75">
        <v>53</v>
      </c>
      <c r="B56" s="90">
        <v>7650</v>
      </c>
      <c r="C56" s="85" t="s">
        <v>180</v>
      </c>
      <c r="D56" s="178">
        <v>193172</v>
      </c>
      <c r="E56" s="187">
        <v>0.9</v>
      </c>
    </row>
    <row r="57" spans="1:5" ht="20.100000000000001" customHeight="1" x14ac:dyDescent="0.2">
      <c r="A57" s="92">
        <v>54</v>
      </c>
      <c r="B57" s="99">
        <v>6397</v>
      </c>
      <c r="C57" s="81" t="s">
        <v>193</v>
      </c>
      <c r="D57" s="172">
        <v>420754</v>
      </c>
      <c r="E57" s="188">
        <v>0.7</v>
      </c>
    </row>
    <row r="58" spans="1:5" ht="20.100000000000001" customHeight="1" x14ac:dyDescent="0.2">
      <c r="A58" s="75">
        <v>55</v>
      </c>
      <c r="B58" s="90">
        <v>1409</v>
      </c>
      <c r="C58" s="85" t="s">
        <v>180</v>
      </c>
      <c r="D58" s="178">
        <v>9123</v>
      </c>
      <c r="E58" s="187">
        <v>0</v>
      </c>
    </row>
    <row r="59" spans="1:5" ht="20.100000000000001" customHeight="1" x14ac:dyDescent="0.2">
      <c r="A59" s="92">
        <v>56</v>
      </c>
      <c r="B59" s="99">
        <v>3861</v>
      </c>
      <c r="C59" s="94" t="s">
        <v>180</v>
      </c>
      <c r="D59" s="180">
        <v>0</v>
      </c>
      <c r="E59" s="188">
        <v>0</v>
      </c>
    </row>
    <row r="60" spans="1:5" ht="20.100000000000001" customHeight="1" x14ac:dyDescent="0.2">
      <c r="A60" s="75">
        <v>57</v>
      </c>
      <c r="B60" s="90">
        <v>5961</v>
      </c>
      <c r="C60" s="85" t="s">
        <v>180</v>
      </c>
      <c r="D60" s="186">
        <v>0</v>
      </c>
      <c r="E60" s="187">
        <v>0</v>
      </c>
    </row>
    <row r="61" spans="1:5" ht="20.100000000000001" customHeight="1" x14ac:dyDescent="0.2">
      <c r="A61" s="92">
        <v>58</v>
      </c>
      <c r="B61" s="99">
        <v>8381</v>
      </c>
      <c r="C61" s="81" t="s">
        <v>186</v>
      </c>
      <c r="D61" s="180">
        <v>0</v>
      </c>
      <c r="E61" s="188">
        <v>0</v>
      </c>
    </row>
    <row r="62" spans="1:5" ht="20.100000000000001" customHeight="1" x14ac:dyDescent="0.2">
      <c r="A62" s="75">
        <v>59</v>
      </c>
      <c r="B62" s="90">
        <v>8534</v>
      </c>
      <c r="C62" s="85" t="s">
        <v>180</v>
      </c>
      <c r="D62" s="186">
        <v>0</v>
      </c>
      <c r="E62" s="187">
        <v>0</v>
      </c>
    </row>
    <row r="63" spans="1:5" ht="20.100000000000001" customHeight="1" x14ac:dyDescent="0.2">
      <c r="A63" s="92">
        <v>60</v>
      </c>
      <c r="B63" s="99">
        <v>4019</v>
      </c>
      <c r="C63" s="81" t="s">
        <v>180</v>
      </c>
      <c r="D63" s="180">
        <v>0</v>
      </c>
      <c r="E63" s="188">
        <v>0</v>
      </c>
    </row>
    <row r="64" spans="1:5" ht="20.100000000000001" customHeight="1" x14ac:dyDescent="0.2">
      <c r="A64" s="75">
        <v>61</v>
      </c>
      <c r="B64" s="90">
        <v>9432</v>
      </c>
      <c r="C64" s="77" t="s">
        <v>180</v>
      </c>
      <c r="D64" s="186">
        <v>0</v>
      </c>
      <c r="E64" s="187">
        <v>0</v>
      </c>
    </row>
    <row r="65" spans="1:6" ht="20.100000000000001" customHeight="1" x14ac:dyDescent="0.2">
      <c r="A65" s="92">
        <v>62</v>
      </c>
      <c r="B65" s="99">
        <v>7502</v>
      </c>
      <c r="C65" s="94" t="s">
        <v>180</v>
      </c>
      <c r="D65" s="180">
        <v>0</v>
      </c>
      <c r="E65" s="188">
        <v>0</v>
      </c>
    </row>
    <row r="66" spans="1:6" ht="20.100000000000001" customHeight="1" x14ac:dyDescent="0.2">
      <c r="A66" s="75">
        <v>63</v>
      </c>
      <c r="B66" s="90">
        <v>7066</v>
      </c>
      <c r="C66" s="85" t="s">
        <v>180</v>
      </c>
      <c r="D66" s="186">
        <v>0</v>
      </c>
      <c r="E66" s="187">
        <v>0</v>
      </c>
    </row>
    <row r="67" spans="1:6" ht="20.100000000000001" customHeight="1" x14ac:dyDescent="0.2">
      <c r="A67" s="92">
        <v>64</v>
      </c>
      <c r="B67" s="99">
        <v>8017</v>
      </c>
      <c r="C67" s="81" t="s">
        <v>180</v>
      </c>
      <c r="D67" s="180">
        <v>0</v>
      </c>
      <c r="E67" s="188">
        <v>0</v>
      </c>
    </row>
    <row r="68" spans="1:6" ht="20.100000000000001" customHeight="1" x14ac:dyDescent="0.2">
      <c r="A68" s="75">
        <v>65</v>
      </c>
      <c r="B68" s="90">
        <v>6182</v>
      </c>
      <c r="C68" s="85" t="s">
        <v>180</v>
      </c>
      <c r="D68" s="186">
        <v>0</v>
      </c>
      <c r="E68" s="187">
        <v>0</v>
      </c>
    </row>
    <row r="69" spans="1:6" ht="20.100000000000001" customHeight="1" x14ac:dyDescent="0.2">
      <c r="A69" s="92">
        <v>66</v>
      </c>
      <c r="B69" s="99">
        <v>6655</v>
      </c>
      <c r="C69" s="94" t="s">
        <v>180</v>
      </c>
      <c r="D69" s="180">
        <v>0</v>
      </c>
      <c r="E69" s="188">
        <v>0</v>
      </c>
    </row>
    <row r="70" spans="1:6" ht="22.35" customHeight="1" x14ac:dyDescent="0.2">
      <c r="A70" s="104"/>
      <c r="B70" s="397" t="s">
        <v>659</v>
      </c>
      <c r="C70" s="398" t="s">
        <v>5</v>
      </c>
      <c r="D70" s="152">
        <v>4291837</v>
      </c>
      <c r="E70" s="189">
        <v>5.6</v>
      </c>
    </row>
    <row r="71" spans="1:6" ht="22.35" customHeight="1" x14ac:dyDescent="0.2">
      <c r="A71" s="104"/>
      <c r="B71" s="163" t="s">
        <v>251</v>
      </c>
      <c r="C71" s="164"/>
      <c r="D71" s="152">
        <v>9123</v>
      </c>
      <c r="E71" s="189" t="s">
        <v>658</v>
      </c>
    </row>
    <row r="72" spans="1:6" ht="22.35" customHeight="1" x14ac:dyDescent="0.2">
      <c r="A72" s="104"/>
      <c r="B72" s="163" t="s">
        <v>252</v>
      </c>
      <c r="C72" s="164"/>
      <c r="D72" s="152">
        <v>21968499</v>
      </c>
      <c r="E72" s="189">
        <v>24.8</v>
      </c>
    </row>
    <row r="74" spans="1:6" x14ac:dyDescent="0.2">
      <c r="A74" s="299" t="s">
        <v>745</v>
      </c>
      <c r="B74" s="299"/>
      <c r="C74" s="299"/>
      <c r="D74" s="299"/>
      <c r="E74" s="305"/>
      <c r="F74" s="304"/>
    </row>
    <row r="75" spans="1:6" x14ac:dyDescent="0.2">
      <c r="A75" s="34" t="s">
        <v>663</v>
      </c>
      <c r="B75" s="125"/>
      <c r="C75" s="125"/>
      <c r="D75" s="125"/>
      <c r="E75" s="125"/>
      <c r="F75" s="127"/>
    </row>
  </sheetData>
  <autoFilter ref="A3:E3"/>
  <mergeCells count="2">
    <mergeCell ref="A2:B2"/>
    <mergeCell ref="B70:C70"/>
  </mergeCells>
  <hyperlinks>
    <hyperlink ref="A2:B2" location="TOC!A1" display="Return to Table of Contents"/>
  </hyperlinks>
  <pageMargins left="0.5" right="0.25" top="0.5" bottom="0.25" header="0.3" footer="0.3"/>
  <pageSetup scale="50" orientation="portrait" r:id="rId1"/>
  <headerFooter>
    <oddHeader>&amp;L2020-21 &amp;"Arial,Italic"Survey of Dental Education&amp;"Arial,Regular" 
Report 3 - Finances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75"/>
  <sheetViews>
    <sheetView workbookViewId="0">
      <pane ySplit="3" topLeftCell="A4" activePane="bottomLeft" state="frozen"/>
      <selection activeCell="A63" sqref="A63"/>
      <selection pane="bottomLeft"/>
    </sheetView>
  </sheetViews>
  <sheetFormatPr defaultColWidth="8.85546875" defaultRowHeight="12.75" x14ac:dyDescent="0.2"/>
  <cols>
    <col min="1" max="1" width="11.140625" style="1" customWidth="1"/>
    <col min="2" max="2" width="16.85546875" style="1" customWidth="1"/>
    <col min="3" max="3" width="25.42578125" style="1" customWidth="1"/>
    <col min="4" max="5" width="15.85546875" style="1" customWidth="1"/>
    <col min="6" max="16384" width="8.85546875" style="1"/>
  </cols>
  <sheetData>
    <row r="1" spans="1:5" ht="15" x14ac:dyDescent="0.25">
      <c r="A1" s="176" t="s">
        <v>265</v>
      </c>
      <c r="B1" s="176"/>
      <c r="C1" s="176"/>
      <c r="D1" s="176"/>
      <c r="E1" s="176"/>
    </row>
    <row r="2" spans="1:5" ht="25.35" customHeight="1" x14ac:dyDescent="0.2">
      <c r="A2" s="393" t="s">
        <v>1</v>
      </c>
      <c r="B2" s="393"/>
      <c r="C2" s="147"/>
      <c r="D2" s="147"/>
      <c r="E2" s="147"/>
    </row>
    <row r="3" spans="1:5" ht="72" customHeight="1" x14ac:dyDescent="0.2">
      <c r="A3" s="38" t="s">
        <v>172</v>
      </c>
      <c r="B3" s="38" t="s">
        <v>173</v>
      </c>
      <c r="C3" s="38" t="s">
        <v>174</v>
      </c>
      <c r="D3" s="38" t="s">
        <v>266</v>
      </c>
      <c r="E3" s="38" t="s">
        <v>3</v>
      </c>
    </row>
    <row r="4" spans="1:5" ht="20.100000000000001" customHeight="1" x14ac:dyDescent="0.2">
      <c r="A4" s="75">
        <v>1</v>
      </c>
      <c r="B4" s="90">
        <v>7692</v>
      </c>
      <c r="C4" s="77" t="s">
        <v>186</v>
      </c>
      <c r="D4" s="178">
        <v>6134397</v>
      </c>
      <c r="E4" s="182">
        <v>12.7</v>
      </c>
    </row>
    <row r="5" spans="1:5" ht="20.100000000000001" customHeight="1" x14ac:dyDescent="0.2">
      <c r="A5" s="92">
        <v>2</v>
      </c>
      <c r="B5" s="99">
        <v>8685</v>
      </c>
      <c r="C5" s="94" t="s">
        <v>186</v>
      </c>
      <c r="D5" s="172">
        <v>1242550</v>
      </c>
      <c r="E5" s="183">
        <v>5.4</v>
      </c>
    </row>
    <row r="6" spans="1:5" ht="20.100000000000001" customHeight="1" x14ac:dyDescent="0.2">
      <c r="A6" s="75">
        <v>3</v>
      </c>
      <c r="B6" s="90">
        <v>6683</v>
      </c>
      <c r="C6" s="85" t="s">
        <v>180</v>
      </c>
      <c r="D6" s="178">
        <v>5299094</v>
      </c>
      <c r="E6" s="182">
        <v>4.0999999999999996</v>
      </c>
    </row>
    <row r="7" spans="1:5" ht="20.100000000000001" customHeight="1" x14ac:dyDescent="0.2">
      <c r="A7" s="92">
        <v>4</v>
      </c>
      <c r="B7" s="99">
        <v>5505</v>
      </c>
      <c r="C7" s="81" t="s">
        <v>186</v>
      </c>
      <c r="D7" s="172">
        <v>2261500</v>
      </c>
      <c r="E7" s="183">
        <v>3.3</v>
      </c>
    </row>
    <row r="8" spans="1:5" ht="20.100000000000001" customHeight="1" x14ac:dyDescent="0.2">
      <c r="A8" s="75">
        <v>5</v>
      </c>
      <c r="B8" s="90">
        <v>7382</v>
      </c>
      <c r="C8" s="85" t="s">
        <v>186</v>
      </c>
      <c r="D8" s="178">
        <v>2852446</v>
      </c>
      <c r="E8" s="182">
        <v>3.1</v>
      </c>
    </row>
    <row r="9" spans="1:5" ht="20.100000000000001" customHeight="1" x14ac:dyDescent="0.2">
      <c r="A9" s="92">
        <v>6</v>
      </c>
      <c r="B9" s="99">
        <v>2306</v>
      </c>
      <c r="C9" s="94" t="s">
        <v>186</v>
      </c>
      <c r="D9" s="172">
        <v>2501778</v>
      </c>
      <c r="E9" s="183">
        <v>2.9</v>
      </c>
    </row>
    <row r="10" spans="1:5" ht="20.100000000000001" customHeight="1" x14ac:dyDescent="0.2">
      <c r="A10" s="75">
        <v>7</v>
      </c>
      <c r="B10" s="90">
        <v>9635</v>
      </c>
      <c r="C10" s="85" t="s">
        <v>186</v>
      </c>
      <c r="D10" s="178">
        <v>1976393</v>
      </c>
      <c r="E10" s="182">
        <v>2.7</v>
      </c>
    </row>
    <row r="11" spans="1:5" ht="20.100000000000001" customHeight="1" x14ac:dyDescent="0.2">
      <c r="A11" s="92">
        <v>8</v>
      </c>
      <c r="B11" s="99">
        <v>4388</v>
      </c>
      <c r="C11" s="81" t="s">
        <v>180</v>
      </c>
      <c r="D11" s="172">
        <v>2158303</v>
      </c>
      <c r="E11" s="183">
        <v>2.1</v>
      </c>
    </row>
    <row r="12" spans="1:5" ht="20.100000000000001" customHeight="1" x14ac:dyDescent="0.2">
      <c r="A12" s="75">
        <v>9</v>
      </c>
      <c r="B12" s="90">
        <v>7502</v>
      </c>
      <c r="C12" s="85" t="s">
        <v>180</v>
      </c>
      <c r="D12" s="178">
        <v>678180</v>
      </c>
      <c r="E12" s="182">
        <v>1.9</v>
      </c>
    </row>
    <row r="13" spans="1:5" ht="20.100000000000001" customHeight="1" x14ac:dyDescent="0.2">
      <c r="A13" s="92">
        <v>10</v>
      </c>
      <c r="B13" s="99">
        <v>8242</v>
      </c>
      <c r="C13" s="94" t="s">
        <v>186</v>
      </c>
      <c r="D13" s="172">
        <v>1428528</v>
      </c>
      <c r="E13" s="183">
        <v>1.6</v>
      </c>
    </row>
    <row r="14" spans="1:5" ht="20.100000000000001" customHeight="1" x14ac:dyDescent="0.2">
      <c r="A14" s="75">
        <v>11</v>
      </c>
      <c r="B14" s="90">
        <v>9328</v>
      </c>
      <c r="C14" s="85" t="s">
        <v>180</v>
      </c>
      <c r="D14" s="178">
        <v>805000</v>
      </c>
      <c r="E14" s="182">
        <v>1.5</v>
      </c>
    </row>
    <row r="15" spans="1:5" ht="20.100000000000001" customHeight="1" x14ac:dyDescent="0.2">
      <c r="A15" s="92">
        <v>12</v>
      </c>
      <c r="B15" s="99">
        <v>1367</v>
      </c>
      <c r="C15" s="81" t="s">
        <v>186</v>
      </c>
      <c r="D15" s="172">
        <v>623179</v>
      </c>
      <c r="E15" s="183">
        <v>1.3</v>
      </c>
    </row>
    <row r="16" spans="1:5" ht="20.100000000000001" customHeight="1" x14ac:dyDescent="0.2">
      <c r="A16" s="75">
        <v>13</v>
      </c>
      <c r="B16" s="90">
        <v>6226</v>
      </c>
      <c r="C16" s="85" t="s">
        <v>186</v>
      </c>
      <c r="D16" s="178">
        <v>852641</v>
      </c>
      <c r="E16" s="182">
        <v>1.2</v>
      </c>
    </row>
    <row r="17" spans="1:5" ht="20.100000000000001" customHeight="1" x14ac:dyDescent="0.2">
      <c r="A17" s="92">
        <v>14</v>
      </c>
      <c r="B17" s="99">
        <v>3334</v>
      </c>
      <c r="C17" s="94" t="s">
        <v>193</v>
      </c>
      <c r="D17" s="172">
        <v>577267</v>
      </c>
      <c r="E17" s="183">
        <v>1.1000000000000001</v>
      </c>
    </row>
    <row r="18" spans="1:5" ht="20.100000000000001" customHeight="1" x14ac:dyDescent="0.2">
      <c r="A18" s="75">
        <v>15</v>
      </c>
      <c r="B18" s="90">
        <v>9228</v>
      </c>
      <c r="C18" s="77" t="s">
        <v>186</v>
      </c>
      <c r="D18" s="178">
        <v>510014</v>
      </c>
      <c r="E18" s="182">
        <v>1</v>
      </c>
    </row>
    <row r="19" spans="1:5" ht="20.100000000000001" customHeight="1" x14ac:dyDescent="0.2">
      <c r="A19" s="92">
        <v>16</v>
      </c>
      <c r="B19" s="99">
        <v>2969</v>
      </c>
      <c r="C19" s="81" t="s">
        <v>186</v>
      </c>
      <c r="D19" s="172">
        <v>929130</v>
      </c>
      <c r="E19" s="183">
        <v>1</v>
      </c>
    </row>
    <row r="20" spans="1:5" ht="20.100000000000001" customHeight="1" x14ac:dyDescent="0.2">
      <c r="A20" s="75">
        <v>17</v>
      </c>
      <c r="B20" s="90">
        <v>4729</v>
      </c>
      <c r="C20" s="85" t="s">
        <v>186</v>
      </c>
      <c r="D20" s="178">
        <v>743743</v>
      </c>
      <c r="E20" s="182">
        <v>1</v>
      </c>
    </row>
    <row r="21" spans="1:5" ht="20.100000000000001" customHeight="1" x14ac:dyDescent="0.2">
      <c r="A21" s="92">
        <v>18</v>
      </c>
      <c r="B21" s="99">
        <v>1781</v>
      </c>
      <c r="C21" s="81" t="s">
        <v>186</v>
      </c>
      <c r="D21" s="172">
        <v>624256</v>
      </c>
      <c r="E21" s="183">
        <v>0.9</v>
      </c>
    </row>
    <row r="22" spans="1:5" ht="20.100000000000001" customHeight="1" x14ac:dyDescent="0.2">
      <c r="A22" s="75">
        <v>19</v>
      </c>
      <c r="B22" s="90">
        <v>8878</v>
      </c>
      <c r="C22" s="85" t="s">
        <v>180</v>
      </c>
      <c r="D22" s="178">
        <v>505543</v>
      </c>
      <c r="E22" s="182">
        <v>0.8</v>
      </c>
    </row>
    <row r="23" spans="1:5" ht="20.100000000000001" customHeight="1" x14ac:dyDescent="0.2">
      <c r="A23" s="92">
        <v>20</v>
      </c>
      <c r="B23" s="99">
        <v>5065</v>
      </c>
      <c r="C23" s="81" t="s">
        <v>186</v>
      </c>
      <c r="D23" s="172">
        <v>860768</v>
      </c>
      <c r="E23" s="183">
        <v>0.8</v>
      </c>
    </row>
    <row r="24" spans="1:5" ht="20.100000000000001" customHeight="1" x14ac:dyDescent="0.2">
      <c r="A24" s="75">
        <v>21</v>
      </c>
      <c r="B24" s="90">
        <v>8858</v>
      </c>
      <c r="C24" s="85" t="s">
        <v>186</v>
      </c>
      <c r="D24" s="178">
        <v>573297</v>
      </c>
      <c r="E24" s="182">
        <v>0.8</v>
      </c>
    </row>
    <row r="25" spans="1:5" ht="20.100000000000001" customHeight="1" x14ac:dyDescent="0.2">
      <c r="A25" s="92">
        <v>22</v>
      </c>
      <c r="B25" s="99">
        <v>8931</v>
      </c>
      <c r="C25" s="94" t="s">
        <v>186</v>
      </c>
      <c r="D25" s="172">
        <v>594363</v>
      </c>
      <c r="E25" s="183">
        <v>0.7</v>
      </c>
    </row>
    <row r="26" spans="1:5" ht="20.100000000000001" customHeight="1" x14ac:dyDescent="0.2">
      <c r="A26" s="75">
        <v>23</v>
      </c>
      <c r="B26" s="90">
        <v>8166</v>
      </c>
      <c r="C26" s="77" t="s">
        <v>180</v>
      </c>
      <c r="D26" s="178">
        <v>331797</v>
      </c>
      <c r="E26" s="182">
        <v>0.5</v>
      </c>
    </row>
    <row r="27" spans="1:5" ht="20.100000000000001" customHeight="1" x14ac:dyDescent="0.2">
      <c r="A27" s="92">
        <v>24</v>
      </c>
      <c r="B27" s="99">
        <v>3459</v>
      </c>
      <c r="C27" s="81" t="s">
        <v>186</v>
      </c>
      <c r="D27" s="172">
        <v>257832</v>
      </c>
      <c r="E27" s="183">
        <v>0.3</v>
      </c>
    </row>
    <row r="28" spans="1:5" ht="20.100000000000001" customHeight="1" x14ac:dyDescent="0.2">
      <c r="A28" s="75">
        <v>25</v>
      </c>
      <c r="B28" s="90">
        <v>3043</v>
      </c>
      <c r="C28" s="85" t="s">
        <v>186</v>
      </c>
      <c r="D28" s="178">
        <v>200414</v>
      </c>
      <c r="E28" s="182">
        <v>0.3</v>
      </c>
    </row>
    <row r="29" spans="1:5" ht="20.100000000000001" customHeight="1" x14ac:dyDescent="0.2">
      <c r="A29" s="92">
        <v>26</v>
      </c>
      <c r="B29" s="99">
        <v>8534</v>
      </c>
      <c r="C29" s="81" t="s">
        <v>180</v>
      </c>
      <c r="D29" s="172">
        <v>110438</v>
      </c>
      <c r="E29" s="183">
        <v>0.3</v>
      </c>
    </row>
    <row r="30" spans="1:5" ht="20.100000000000001" customHeight="1" x14ac:dyDescent="0.2">
      <c r="A30" s="75">
        <v>27</v>
      </c>
      <c r="B30" s="90">
        <v>4969</v>
      </c>
      <c r="C30" s="85" t="s">
        <v>186</v>
      </c>
      <c r="D30" s="178">
        <v>159831</v>
      </c>
      <c r="E30" s="182">
        <v>0.2</v>
      </c>
    </row>
    <row r="31" spans="1:5" ht="20.100000000000001" customHeight="1" x14ac:dyDescent="0.2">
      <c r="A31" s="92">
        <v>28</v>
      </c>
      <c r="B31" s="99">
        <v>4824</v>
      </c>
      <c r="C31" s="81" t="s">
        <v>186</v>
      </c>
      <c r="D31" s="172">
        <v>185942</v>
      </c>
      <c r="E31" s="183">
        <v>0.2</v>
      </c>
    </row>
    <row r="32" spans="1:5" ht="20.100000000000001" customHeight="1" x14ac:dyDescent="0.2">
      <c r="A32" s="75">
        <v>29</v>
      </c>
      <c r="B32" s="90">
        <v>9432</v>
      </c>
      <c r="C32" s="85" t="s">
        <v>180</v>
      </c>
      <c r="D32" s="178">
        <v>119700</v>
      </c>
      <c r="E32" s="182">
        <v>0.2</v>
      </c>
    </row>
    <row r="33" spans="1:5" ht="20.100000000000001" customHeight="1" x14ac:dyDescent="0.2">
      <c r="A33" s="92">
        <v>30</v>
      </c>
      <c r="B33" s="99">
        <v>1561</v>
      </c>
      <c r="C33" s="94" t="s">
        <v>180</v>
      </c>
      <c r="D33" s="184">
        <v>198052</v>
      </c>
      <c r="E33" s="185">
        <v>0.2</v>
      </c>
    </row>
    <row r="34" spans="1:5" ht="20.100000000000001" customHeight="1" x14ac:dyDescent="0.2">
      <c r="A34" s="75">
        <v>31</v>
      </c>
      <c r="B34" s="90">
        <v>1016</v>
      </c>
      <c r="C34" s="77" t="s">
        <v>186</v>
      </c>
      <c r="D34" s="178">
        <v>129291</v>
      </c>
      <c r="E34" s="187">
        <v>0.1</v>
      </c>
    </row>
    <row r="35" spans="1:5" ht="20.100000000000001" customHeight="1" x14ac:dyDescent="0.2">
      <c r="A35" s="92">
        <v>32</v>
      </c>
      <c r="B35" s="99">
        <v>6397</v>
      </c>
      <c r="C35" s="94" t="s">
        <v>193</v>
      </c>
      <c r="D35" s="172">
        <v>80247</v>
      </c>
      <c r="E35" s="188">
        <v>0.1</v>
      </c>
    </row>
    <row r="36" spans="1:5" ht="20.100000000000001" customHeight="1" x14ac:dyDescent="0.2">
      <c r="A36" s="75">
        <v>33</v>
      </c>
      <c r="B36" s="90">
        <v>2474</v>
      </c>
      <c r="C36" s="85" t="s">
        <v>186</v>
      </c>
      <c r="D36" s="178">
        <v>71642</v>
      </c>
      <c r="E36" s="187">
        <v>0.1</v>
      </c>
    </row>
    <row r="37" spans="1:5" ht="20.100000000000001" customHeight="1" x14ac:dyDescent="0.2">
      <c r="A37" s="92">
        <v>34</v>
      </c>
      <c r="B37" s="99">
        <v>7096</v>
      </c>
      <c r="C37" s="81" t="s">
        <v>186</v>
      </c>
      <c r="D37" s="172">
        <v>95558</v>
      </c>
      <c r="E37" s="188">
        <v>0.1</v>
      </c>
    </row>
    <row r="38" spans="1:5" ht="20.100000000000001" customHeight="1" x14ac:dyDescent="0.2">
      <c r="A38" s="75">
        <v>35</v>
      </c>
      <c r="B38" s="90">
        <v>1654</v>
      </c>
      <c r="C38" s="85" t="s">
        <v>186</v>
      </c>
      <c r="D38" s="178">
        <v>50000</v>
      </c>
      <c r="E38" s="187">
        <v>0.1</v>
      </c>
    </row>
    <row r="39" spans="1:5" ht="20.100000000000001" customHeight="1" x14ac:dyDescent="0.2">
      <c r="A39" s="92">
        <v>36</v>
      </c>
      <c r="B39" s="99">
        <v>4019</v>
      </c>
      <c r="C39" s="94" t="s">
        <v>180</v>
      </c>
      <c r="D39" s="172">
        <v>40823</v>
      </c>
      <c r="E39" s="188">
        <v>0.1</v>
      </c>
    </row>
    <row r="40" spans="1:5" ht="20.100000000000001" customHeight="1" x14ac:dyDescent="0.2">
      <c r="A40" s="75">
        <v>37</v>
      </c>
      <c r="B40" s="90">
        <v>3483</v>
      </c>
      <c r="C40" s="85" t="s">
        <v>186</v>
      </c>
      <c r="D40" s="178">
        <v>47678</v>
      </c>
      <c r="E40" s="187">
        <v>0.1</v>
      </c>
    </row>
    <row r="41" spans="1:5" ht="20.100000000000001" customHeight="1" x14ac:dyDescent="0.2">
      <c r="A41" s="92">
        <v>38</v>
      </c>
      <c r="B41" s="99">
        <v>7707</v>
      </c>
      <c r="C41" s="81" t="s">
        <v>186</v>
      </c>
      <c r="D41" s="172">
        <v>60515</v>
      </c>
      <c r="E41" s="188">
        <v>0.1</v>
      </c>
    </row>
    <row r="42" spans="1:5" ht="20.100000000000001" customHeight="1" x14ac:dyDescent="0.2">
      <c r="A42" s="75">
        <v>39</v>
      </c>
      <c r="B42" s="90">
        <v>3861</v>
      </c>
      <c r="C42" s="85" t="s">
        <v>180</v>
      </c>
      <c r="D42" s="186">
        <v>0</v>
      </c>
      <c r="E42" s="187">
        <v>0</v>
      </c>
    </row>
    <row r="43" spans="1:5" ht="20.100000000000001" customHeight="1" x14ac:dyDescent="0.2">
      <c r="A43" s="92">
        <v>40</v>
      </c>
      <c r="B43" s="99">
        <v>2886</v>
      </c>
      <c r="C43" s="94" t="s">
        <v>180</v>
      </c>
      <c r="D43" s="180">
        <v>0</v>
      </c>
      <c r="E43" s="188">
        <v>0</v>
      </c>
    </row>
    <row r="44" spans="1:5" ht="20.100000000000001" customHeight="1" x14ac:dyDescent="0.2">
      <c r="A44" s="75">
        <v>41</v>
      </c>
      <c r="B44" s="90">
        <v>9306</v>
      </c>
      <c r="C44" s="85" t="s">
        <v>186</v>
      </c>
      <c r="D44" s="186">
        <v>0</v>
      </c>
      <c r="E44" s="187">
        <v>0</v>
      </c>
    </row>
    <row r="45" spans="1:5" ht="20.100000000000001" customHeight="1" x14ac:dyDescent="0.2">
      <c r="A45" s="92">
        <v>42</v>
      </c>
      <c r="B45" s="99">
        <v>7315</v>
      </c>
      <c r="C45" s="81" t="s">
        <v>180</v>
      </c>
      <c r="D45" s="180">
        <v>0</v>
      </c>
      <c r="E45" s="188">
        <v>0</v>
      </c>
    </row>
    <row r="46" spans="1:5" ht="20.100000000000001" customHeight="1" x14ac:dyDescent="0.2">
      <c r="A46" s="75">
        <v>43</v>
      </c>
      <c r="B46" s="90">
        <v>1348</v>
      </c>
      <c r="C46" s="85" t="s">
        <v>186</v>
      </c>
      <c r="D46" s="186">
        <v>0</v>
      </c>
      <c r="E46" s="187">
        <v>0</v>
      </c>
    </row>
    <row r="47" spans="1:5" ht="20.100000000000001" customHeight="1" x14ac:dyDescent="0.2">
      <c r="A47" s="92">
        <v>44</v>
      </c>
      <c r="B47" s="99">
        <v>3935</v>
      </c>
      <c r="C47" s="94" t="s">
        <v>186</v>
      </c>
      <c r="D47" s="180">
        <v>0</v>
      </c>
      <c r="E47" s="188">
        <v>0</v>
      </c>
    </row>
    <row r="48" spans="1:5" ht="20.100000000000001" customHeight="1" x14ac:dyDescent="0.2">
      <c r="A48" s="75">
        <v>45</v>
      </c>
      <c r="B48" s="90">
        <v>5961</v>
      </c>
      <c r="C48" s="85" t="s">
        <v>180</v>
      </c>
      <c r="D48" s="186">
        <v>0</v>
      </c>
      <c r="E48" s="187">
        <v>0</v>
      </c>
    </row>
    <row r="49" spans="1:5" ht="20.100000000000001" customHeight="1" x14ac:dyDescent="0.2">
      <c r="A49" s="92">
        <v>46</v>
      </c>
      <c r="B49" s="99">
        <v>8381</v>
      </c>
      <c r="C49" s="81" t="s">
        <v>186</v>
      </c>
      <c r="D49" s="180">
        <v>0</v>
      </c>
      <c r="E49" s="188">
        <v>0</v>
      </c>
    </row>
    <row r="50" spans="1:5" ht="20.100000000000001" customHeight="1" x14ac:dyDescent="0.2">
      <c r="A50" s="75">
        <v>47</v>
      </c>
      <c r="B50" s="90">
        <v>7378</v>
      </c>
      <c r="C50" s="85" t="s">
        <v>186</v>
      </c>
      <c r="D50" s="186">
        <v>0</v>
      </c>
      <c r="E50" s="187">
        <v>0</v>
      </c>
    </row>
    <row r="51" spans="1:5" ht="20.100000000000001" customHeight="1" x14ac:dyDescent="0.2">
      <c r="A51" s="92">
        <v>48</v>
      </c>
      <c r="B51" s="99">
        <v>6937</v>
      </c>
      <c r="C51" s="94" t="s">
        <v>180</v>
      </c>
      <c r="D51" s="180">
        <v>0</v>
      </c>
      <c r="E51" s="188">
        <v>0</v>
      </c>
    </row>
    <row r="52" spans="1:5" ht="20.100000000000001" customHeight="1" x14ac:dyDescent="0.2">
      <c r="A52" s="75">
        <v>49</v>
      </c>
      <c r="B52" s="90">
        <v>4478</v>
      </c>
      <c r="C52" s="85" t="s">
        <v>180</v>
      </c>
      <c r="D52" s="186">
        <v>0</v>
      </c>
      <c r="E52" s="187">
        <v>0</v>
      </c>
    </row>
    <row r="53" spans="1:5" ht="20.100000000000001" customHeight="1" x14ac:dyDescent="0.2">
      <c r="A53" s="92">
        <v>50</v>
      </c>
      <c r="B53" s="99">
        <v>8416</v>
      </c>
      <c r="C53" s="81" t="s">
        <v>186</v>
      </c>
      <c r="D53" s="180">
        <v>0</v>
      </c>
      <c r="E53" s="188">
        <v>0</v>
      </c>
    </row>
    <row r="54" spans="1:5" ht="20.100000000000001" customHeight="1" x14ac:dyDescent="0.2">
      <c r="A54" s="75">
        <v>51</v>
      </c>
      <c r="B54" s="90">
        <v>1449</v>
      </c>
      <c r="C54" s="85" t="s">
        <v>186</v>
      </c>
      <c r="D54" s="186">
        <v>0</v>
      </c>
      <c r="E54" s="187">
        <v>0</v>
      </c>
    </row>
    <row r="55" spans="1:5" ht="20.100000000000001" customHeight="1" x14ac:dyDescent="0.2">
      <c r="A55" s="92">
        <v>52</v>
      </c>
      <c r="B55" s="99">
        <v>8090</v>
      </c>
      <c r="C55" s="94" t="s">
        <v>186</v>
      </c>
      <c r="D55" s="180">
        <v>0</v>
      </c>
      <c r="E55" s="188">
        <v>0</v>
      </c>
    </row>
    <row r="56" spans="1:5" ht="20.100000000000001" customHeight="1" x14ac:dyDescent="0.2">
      <c r="A56" s="75">
        <v>53</v>
      </c>
      <c r="B56" s="90">
        <v>4980</v>
      </c>
      <c r="C56" s="85" t="s">
        <v>180</v>
      </c>
      <c r="D56" s="186">
        <v>0</v>
      </c>
      <c r="E56" s="187">
        <v>0</v>
      </c>
    </row>
    <row r="57" spans="1:5" ht="20.100000000000001" customHeight="1" x14ac:dyDescent="0.2">
      <c r="A57" s="92">
        <v>54</v>
      </c>
      <c r="B57" s="99">
        <v>7471</v>
      </c>
      <c r="C57" s="81" t="s">
        <v>180</v>
      </c>
      <c r="D57" s="180">
        <v>0</v>
      </c>
      <c r="E57" s="188">
        <v>0</v>
      </c>
    </row>
    <row r="58" spans="1:5" ht="20.100000000000001" customHeight="1" x14ac:dyDescent="0.2">
      <c r="A58" s="75">
        <v>55</v>
      </c>
      <c r="B58" s="90">
        <v>9219</v>
      </c>
      <c r="C58" s="85" t="s">
        <v>186</v>
      </c>
      <c r="D58" s="186">
        <v>0</v>
      </c>
      <c r="E58" s="187">
        <v>0</v>
      </c>
    </row>
    <row r="59" spans="1:5" ht="20.100000000000001" customHeight="1" x14ac:dyDescent="0.2">
      <c r="A59" s="92">
        <v>56</v>
      </c>
      <c r="B59" s="99">
        <v>3309</v>
      </c>
      <c r="C59" s="94" t="s">
        <v>193</v>
      </c>
      <c r="D59" s="180">
        <v>0</v>
      </c>
      <c r="E59" s="188">
        <v>0</v>
      </c>
    </row>
    <row r="60" spans="1:5" ht="20.100000000000001" customHeight="1" x14ac:dyDescent="0.2">
      <c r="A60" s="75">
        <v>57</v>
      </c>
      <c r="B60" s="90">
        <v>7650</v>
      </c>
      <c r="C60" s="85" t="s">
        <v>180</v>
      </c>
      <c r="D60" s="186">
        <v>0</v>
      </c>
      <c r="E60" s="187">
        <v>0</v>
      </c>
    </row>
    <row r="61" spans="1:5" ht="20.100000000000001" customHeight="1" x14ac:dyDescent="0.2">
      <c r="A61" s="92">
        <v>58</v>
      </c>
      <c r="B61" s="99">
        <v>2460</v>
      </c>
      <c r="C61" s="81" t="s">
        <v>186</v>
      </c>
      <c r="D61" s="180">
        <v>0</v>
      </c>
      <c r="E61" s="188">
        <v>0</v>
      </c>
    </row>
    <row r="62" spans="1:5" ht="20.100000000000001" customHeight="1" x14ac:dyDescent="0.2">
      <c r="A62" s="75">
        <v>59</v>
      </c>
      <c r="B62" s="90">
        <v>5595</v>
      </c>
      <c r="C62" s="85" t="s">
        <v>186</v>
      </c>
      <c r="D62" s="186">
        <v>0</v>
      </c>
      <c r="E62" s="187">
        <v>0</v>
      </c>
    </row>
    <row r="63" spans="1:5" ht="20.100000000000001" customHeight="1" x14ac:dyDescent="0.2">
      <c r="A63" s="92">
        <v>60</v>
      </c>
      <c r="B63" s="99">
        <v>4500</v>
      </c>
      <c r="C63" s="81" t="s">
        <v>186</v>
      </c>
      <c r="D63" s="180">
        <v>0</v>
      </c>
      <c r="E63" s="188">
        <v>0</v>
      </c>
    </row>
    <row r="64" spans="1:5" ht="20.100000000000001" customHeight="1" x14ac:dyDescent="0.2">
      <c r="A64" s="75">
        <v>61</v>
      </c>
      <c r="B64" s="90">
        <v>3404</v>
      </c>
      <c r="C64" s="77" t="s">
        <v>186</v>
      </c>
      <c r="D64" s="186">
        <v>0</v>
      </c>
      <c r="E64" s="187">
        <v>0</v>
      </c>
    </row>
    <row r="65" spans="1:6" ht="20.100000000000001" customHeight="1" x14ac:dyDescent="0.2">
      <c r="A65" s="92">
        <v>62</v>
      </c>
      <c r="B65" s="99">
        <v>7066</v>
      </c>
      <c r="C65" s="94" t="s">
        <v>180</v>
      </c>
      <c r="D65" s="180">
        <v>0</v>
      </c>
      <c r="E65" s="188">
        <v>0</v>
      </c>
    </row>
    <row r="66" spans="1:6" ht="20.100000000000001" customHeight="1" x14ac:dyDescent="0.2">
      <c r="A66" s="75">
        <v>63</v>
      </c>
      <c r="B66" s="90">
        <v>8017</v>
      </c>
      <c r="C66" s="85" t="s">
        <v>180</v>
      </c>
      <c r="D66" s="186">
        <v>0</v>
      </c>
      <c r="E66" s="187">
        <v>0</v>
      </c>
    </row>
    <row r="67" spans="1:6" ht="20.100000000000001" customHeight="1" x14ac:dyDescent="0.2">
      <c r="A67" s="92">
        <v>64</v>
      </c>
      <c r="B67" s="99">
        <v>1409</v>
      </c>
      <c r="C67" s="81" t="s">
        <v>180</v>
      </c>
      <c r="D67" s="180">
        <v>0</v>
      </c>
      <c r="E67" s="188">
        <v>0</v>
      </c>
    </row>
    <row r="68" spans="1:6" ht="20.100000000000001" customHeight="1" x14ac:dyDescent="0.2">
      <c r="A68" s="75">
        <v>65</v>
      </c>
      <c r="B68" s="90">
        <v>6182</v>
      </c>
      <c r="C68" s="85" t="s">
        <v>180</v>
      </c>
      <c r="D68" s="186">
        <v>0</v>
      </c>
      <c r="E68" s="187">
        <v>0</v>
      </c>
    </row>
    <row r="69" spans="1:6" ht="20.100000000000001" customHeight="1" x14ac:dyDescent="0.2">
      <c r="A69" s="92">
        <v>66</v>
      </c>
      <c r="B69" s="99">
        <v>6655</v>
      </c>
      <c r="C69" s="94" t="s">
        <v>180</v>
      </c>
      <c r="D69" s="180">
        <v>0</v>
      </c>
      <c r="E69" s="188">
        <v>0</v>
      </c>
    </row>
    <row r="70" spans="1:6" ht="22.35" customHeight="1" x14ac:dyDescent="0.2">
      <c r="A70" s="104"/>
      <c r="B70" s="397" t="s">
        <v>647</v>
      </c>
      <c r="C70" s="398" t="s">
        <v>5</v>
      </c>
      <c r="D70" s="152">
        <v>970319</v>
      </c>
      <c r="E70" s="189">
        <v>0.9</v>
      </c>
    </row>
    <row r="71" spans="1:6" ht="22.35" customHeight="1" x14ac:dyDescent="0.2">
      <c r="A71" s="104"/>
      <c r="B71" s="163" t="s">
        <v>251</v>
      </c>
      <c r="C71" s="164"/>
      <c r="D71" s="152">
        <v>40823</v>
      </c>
      <c r="E71" s="189">
        <v>0.1</v>
      </c>
    </row>
    <row r="72" spans="1:6" ht="22.35" customHeight="1" x14ac:dyDescent="0.2">
      <c r="A72" s="104"/>
      <c r="B72" s="163" t="s">
        <v>252</v>
      </c>
      <c r="C72" s="164"/>
      <c r="D72" s="152">
        <v>6134397</v>
      </c>
      <c r="E72" s="189">
        <v>12.7</v>
      </c>
    </row>
    <row r="74" spans="1:6" x14ac:dyDescent="0.2">
      <c r="A74" s="299" t="s">
        <v>746</v>
      </c>
      <c r="B74" s="299"/>
      <c r="C74" s="299"/>
      <c r="D74" s="299"/>
      <c r="E74" s="299"/>
      <c r="F74" s="304"/>
    </row>
    <row r="75" spans="1:6" x14ac:dyDescent="0.2">
      <c r="A75" s="34" t="s">
        <v>663</v>
      </c>
      <c r="B75" s="125"/>
      <c r="C75" s="125"/>
      <c r="D75" s="125"/>
      <c r="E75" s="125"/>
      <c r="F75" s="127"/>
    </row>
  </sheetData>
  <autoFilter ref="A3:E3"/>
  <mergeCells count="2">
    <mergeCell ref="A2:B2"/>
    <mergeCell ref="B70:C70"/>
  </mergeCells>
  <hyperlinks>
    <hyperlink ref="A2:B2" location="TOC!A1" display="Return to Table of Contents"/>
  </hyperlinks>
  <pageMargins left="0.5" right="0.25" top="0.5" bottom="0.25" header="0.3" footer="0.3"/>
  <pageSetup scale="50" orientation="portrait" r:id="rId1"/>
  <headerFooter>
    <oddHeader>&amp;L2020-21 &amp;"Arial,Italic"Survey of Dental Education&amp;"Arial,Regular" 
Report 3 - Finances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75"/>
  <sheetViews>
    <sheetView workbookViewId="0">
      <pane ySplit="3" topLeftCell="A4" activePane="bottomLeft" state="frozen"/>
      <selection activeCell="A63" sqref="A63"/>
      <selection pane="bottomLeft"/>
    </sheetView>
  </sheetViews>
  <sheetFormatPr defaultColWidth="8.85546875" defaultRowHeight="12.75" x14ac:dyDescent="0.2"/>
  <cols>
    <col min="1" max="1" width="11.140625" style="1" customWidth="1"/>
    <col min="2" max="2" width="16.85546875" style="1" customWidth="1"/>
    <col min="3" max="3" width="25.42578125" style="1" customWidth="1"/>
    <col min="4" max="5" width="15.85546875" style="1" customWidth="1"/>
    <col min="6" max="16384" width="8.85546875" style="1"/>
  </cols>
  <sheetData>
    <row r="1" spans="1:6" ht="15" x14ac:dyDescent="0.25">
      <c r="A1" s="176" t="s">
        <v>267</v>
      </c>
      <c r="B1" s="176"/>
      <c r="C1" s="176"/>
      <c r="D1" s="176"/>
      <c r="E1" s="176"/>
    </row>
    <row r="2" spans="1:6" ht="22.35" customHeight="1" x14ac:dyDescent="0.2">
      <c r="A2" s="393" t="s">
        <v>1</v>
      </c>
      <c r="B2" s="393"/>
      <c r="C2" s="147"/>
      <c r="D2" s="147"/>
      <c r="E2" s="147"/>
    </row>
    <row r="3" spans="1:6" ht="50.45" customHeight="1" x14ac:dyDescent="0.2">
      <c r="A3" s="38" t="s">
        <v>172</v>
      </c>
      <c r="B3" s="38" t="s">
        <v>173</v>
      </c>
      <c r="C3" s="38" t="s">
        <v>174</v>
      </c>
      <c r="D3" s="38" t="s">
        <v>36</v>
      </c>
      <c r="E3" s="38" t="s">
        <v>3</v>
      </c>
    </row>
    <row r="4" spans="1:6" ht="20.100000000000001" customHeight="1" x14ac:dyDescent="0.2">
      <c r="A4" s="75">
        <v>1</v>
      </c>
      <c r="B4" s="90">
        <v>9228</v>
      </c>
      <c r="C4" s="77" t="s">
        <v>186</v>
      </c>
      <c r="D4" s="178">
        <v>17857081</v>
      </c>
      <c r="E4" s="182">
        <v>35.299999999999997</v>
      </c>
      <c r="F4" s="252"/>
    </row>
    <row r="5" spans="1:6" ht="20.100000000000001" customHeight="1" x14ac:dyDescent="0.2">
      <c r="A5" s="92">
        <v>2</v>
      </c>
      <c r="B5" s="99">
        <v>4969</v>
      </c>
      <c r="C5" s="94" t="s">
        <v>186</v>
      </c>
      <c r="D5" s="172">
        <v>24700300</v>
      </c>
      <c r="E5" s="183">
        <v>34.4</v>
      </c>
    </row>
    <row r="6" spans="1:6" ht="20.100000000000001" customHeight="1" x14ac:dyDescent="0.2">
      <c r="A6" s="75">
        <v>3</v>
      </c>
      <c r="B6" s="90">
        <v>7378</v>
      </c>
      <c r="C6" s="85" t="s">
        <v>186</v>
      </c>
      <c r="D6" s="178">
        <v>26982897</v>
      </c>
      <c r="E6" s="182">
        <v>34.299999999999997</v>
      </c>
    </row>
    <row r="7" spans="1:6" ht="20.100000000000001" customHeight="1" x14ac:dyDescent="0.2">
      <c r="A7" s="92">
        <v>4</v>
      </c>
      <c r="B7" s="99">
        <v>2474</v>
      </c>
      <c r="C7" s="81" t="s">
        <v>186</v>
      </c>
      <c r="D7" s="172">
        <v>18159062</v>
      </c>
      <c r="E7" s="183">
        <v>34.1</v>
      </c>
    </row>
    <row r="8" spans="1:6" ht="20.100000000000001" customHeight="1" x14ac:dyDescent="0.2">
      <c r="A8" s="75">
        <v>5</v>
      </c>
      <c r="B8" s="90">
        <v>4824</v>
      </c>
      <c r="C8" s="85" t="s">
        <v>186</v>
      </c>
      <c r="D8" s="178">
        <v>27001137</v>
      </c>
      <c r="E8" s="182">
        <v>30.4</v>
      </c>
    </row>
    <row r="9" spans="1:6" ht="20.100000000000001" customHeight="1" x14ac:dyDescent="0.2">
      <c r="A9" s="92">
        <v>6</v>
      </c>
      <c r="B9" s="99">
        <v>7692</v>
      </c>
      <c r="C9" s="94" t="s">
        <v>186</v>
      </c>
      <c r="D9" s="172">
        <v>14303210</v>
      </c>
      <c r="E9" s="183">
        <v>29.7</v>
      </c>
    </row>
    <row r="10" spans="1:6" ht="20.100000000000001" customHeight="1" x14ac:dyDescent="0.2">
      <c r="A10" s="75">
        <v>7</v>
      </c>
      <c r="B10" s="90">
        <v>2460</v>
      </c>
      <c r="C10" s="85" t="s">
        <v>186</v>
      </c>
      <c r="D10" s="178">
        <v>6430595</v>
      </c>
      <c r="E10" s="182">
        <v>28.1</v>
      </c>
    </row>
    <row r="11" spans="1:6" ht="20.100000000000001" customHeight="1" x14ac:dyDescent="0.2">
      <c r="A11" s="92">
        <v>8</v>
      </c>
      <c r="B11" s="99">
        <v>9635</v>
      </c>
      <c r="C11" s="81" t="s">
        <v>186</v>
      </c>
      <c r="D11" s="172">
        <v>19874398</v>
      </c>
      <c r="E11" s="183">
        <v>27.1</v>
      </c>
    </row>
    <row r="12" spans="1:6" ht="20.100000000000001" customHeight="1" x14ac:dyDescent="0.2">
      <c r="A12" s="75">
        <v>9</v>
      </c>
      <c r="B12" s="90">
        <v>3043</v>
      </c>
      <c r="C12" s="85" t="s">
        <v>186</v>
      </c>
      <c r="D12" s="178">
        <v>15863837</v>
      </c>
      <c r="E12" s="182">
        <v>26.1</v>
      </c>
    </row>
    <row r="13" spans="1:6" ht="20.100000000000001" customHeight="1" x14ac:dyDescent="0.2">
      <c r="A13" s="92">
        <v>10</v>
      </c>
      <c r="B13" s="99">
        <v>8166</v>
      </c>
      <c r="C13" s="94" t="s">
        <v>180</v>
      </c>
      <c r="D13" s="172">
        <v>18330830</v>
      </c>
      <c r="E13" s="183">
        <v>25.1</v>
      </c>
    </row>
    <row r="14" spans="1:6" ht="20.100000000000001" customHeight="1" x14ac:dyDescent="0.2">
      <c r="A14" s="75">
        <v>11</v>
      </c>
      <c r="B14" s="90">
        <v>1561</v>
      </c>
      <c r="C14" s="85" t="s">
        <v>180</v>
      </c>
      <c r="D14" s="178">
        <v>25716659</v>
      </c>
      <c r="E14" s="182">
        <v>24.8</v>
      </c>
    </row>
    <row r="15" spans="1:6" ht="20.100000000000001" customHeight="1" x14ac:dyDescent="0.2">
      <c r="A15" s="92">
        <v>12</v>
      </c>
      <c r="B15" s="99">
        <v>8685</v>
      </c>
      <c r="C15" s="81" t="s">
        <v>186</v>
      </c>
      <c r="D15" s="172">
        <v>5496870</v>
      </c>
      <c r="E15" s="183">
        <v>24</v>
      </c>
    </row>
    <row r="16" spans="1:6" ht="20.100000000000001" customHeight="1" x14ac:dyDescent="0.2">
      <c r="A16" s="75">
        <v>13</v>
      </c>
      <c r="B16" s="90">
        <v>7315</v>
      </c>
      <c r="C16" s="85" t="s">
        <v>180</v>
      </c>
      <c r="D16" s="178">
        <v>17900608</v>
      </c>
      <c r="E16" s="182">
        <v>23.5</v>
      </c>
    </row>
    <row r="17" spans="1:5" ht="20.100000000000001" customHeight="1" x14ac:dyDescent="0.2">
      <c r="A17" s="92">
        <v>14</v>
      </c>
      <c r="B17" s="99">
        <v>4729</v>
      </c>
      <c r="C17" s="94" t="s">
        <v>186</v>
      </c>
      <c r="D17" s="172">
        <v>18016296</v>
      </c>
      <c r="E17" s="183">
        <v>23.1</v>
      </c>
    </row>
    <row r="18" spans="1:5" ht="20.100000000000001" customHeight="1" x14ac:dyDescent="0.2">
      <c r="A18" s="75">
        <v>15</v>
      </c>
      <c r="B18" s="90">
        <v>6226</v>
      </c>
      <c r="C18" s="77" t="s">
        <v>186</v>
      </c>
      <c r="D18" s="178">
        <v>15752022</v>
      </c>
      <c r="E18" s="182">
        <v>22.7</v>
      </c>
    </row>
    <row r="19" spans="1:5" ht="20.100000000000001" customHeight="1" x14ac:dyDescent="0.2">
      <c r="A19" s="92">
        <v>16</v>
      </c>
      <c r="B19" s="99">
        <v>9306</v>
      </c>
      <c r="C19" s="81" t="s">
        <v>186</v>
      </c>
      <c r="D19" s="172">
        <v>22903845</v>
      </c>
      <c r="E19" s="183">
        <v>22.7</v>
      </c>
    </row>
    <row r="20" spans="1:5" ht="20.100000000000001" customHeight="1" x14ac:dyDescent="0.2">
      <c r="A20" s="75">
        <v>17</v>
      </c>
      <c r="B20" s="90">
        <v>8858</v>
      </c>
      <c r="C20" s="85" t="s">
        <v>186</v>
      </c>
      <c r="D20" s="178">
        <v>16771950</v>
      </c>
      <c r="E20" s="182">
        <v>22.5</v>
      </c>
    </row>
    <row r="21" spans="1:5" ht="20.100000000000001" customHeight="1" x14ac:dyDescent="0.2">
      <c r="A21" s="92">
        <v>18</v>
      </c>
      <c r="B21" s="99">
        <v>8090</v>
      </c>
      <c r="C21" s="81" t="s">
        <v>186</v>
      </c>
      <c r="D21" s="172">
        <v>6502362</v>
      </c>
      <c r="E21" s="183">
        <v>22.1</v>
      </c>
    </row>
    <row r="22" spans="1:5" ht="20.100000000000001" customHeight="1" x14ac:dyDescent="0.2">
      <c r="A22" s="75">
        <v>19</v>
      </c>
      <c r="B22" s="90">
        <v>9219</v>
      </c>
      <c r="C22" s="85" t="s">
        <v>186</v>
      </c>
      <c r="D22" s="178">
        <v>7588340</v>
      </c>
      <c r="E22" s="182">
        <v>21.9</v>
      </c>
    </row>
    <row r="23" spans="1:5" ht="20.100000000000001" customHeight="1" x14ac:dyDescent="0.2">
      <c r="A23" s="92">
        <v>20</v>
      </c>
      <c r="B23" s="99">
        <v>8242</v>
      </c>
      <c r="C23" s="81" t="s">
        <v>186</v>
      </c>
      <c r="D23" s="172">
        <v>19236348</v>
      </c>
      <c r="E23" s="183">
        <v>21.1</v>
      </c>
    </row>
    <row r="24" spans="1:5" ht="20.100000000000001" customHeight="1" x14ac:dyDescent="0.2">
      <c r="A24" s="75">
        <v>21</v>
      </c>
      <c r="B24" s="90">
        <v>7096</v>
      </c>
      <c r="C24" s="85" t="s">
        <v>186</v>
      </c>
      <c r="D24" s="178">
        <v>16991741</v>
      </c>
      <c r="E24" s="182">
        <v>20.5</v>
      </c>
    </row>
    <row r="25" spans="1:5" ht="20.100000000000001" customHeight="1" x14ac:dyDescent="0.2">
      <c r="A25" s="92">
        <v>22</v>
      </c>
      <c r="B25" s="99">
        <v>1654</v>
      </c>
      <c r="C25" s="94" t="s">
        <v>186</v>
      </c>
      <c r="D25" s="172">
        <v>9401068</v>
      </c>
      <c r="E25" s="183">
        <v>20.399999999999999</v>
      </c>
    </row>
    <row r="26" spans="1:5" ht="20.100000000000001" customHeight="1" x14ac:dyDescent="0.2">
      <c r="A26" s="75">
        <v>23</v>
      </c>
      <c r="B26" s="90">
        <v>9328</v>
      </c>
      <c r="C26" s="77" t="s">
        <v>180</v>
      </c>
      <c r="D26" s="178">
        <v>11200000</v>
      </c>
      <c r="E26" s="182">
        <v>20.2</v>
      </c>
    </row>
    <row r="27" spans="1:5" ht="20.100000000000001" customHeight="1" x14ac:dyDescent="0.2">
      <c r="A27" s="92">
        <v>24</v>
      </c>
      <c r="B27" s="99">
        <v>3309</v>
      </c>
      <c r="C27" s="81" t="s">
        <v>193</v>
      </c>
      <c r="D27" s="172">
        <v>9938126</v>
      </c>
      <c r="E27" s="183">
        <v>20.100000000000001</v>
      </c>
    </row>
    <row r="28" spans="1:5" ht="20.100000000000001" customHeight="1" x14ac:dyDescent="0.2">
      <c r="A28" s="75">
        <v>25</v>
      </c>
      <c r="B28" s="90">
        <v>2306</v>
      </c>
      <c r="C28" s="85" t="s">
        <v>186</v>
      </c>
      <c r="D28" s="178">
        <v>16729584</v>
      </c>
      <c r="E28" s="182">
        <v>19.5</v>
      </c>
    </row>
    <row r="29" spans="1:5" ht="20.100000000000001" customHeight="1" x14ac:dyDescent="0.2">
      <c r="A29" s="92">
        <v>26</v>
      </c>
      <c r="B29" s="99">
        <v>6683</v>
      </c>
      <c r="C29" s="81" t="s">
        <v>180</v>
      </c>
      <c r="D29" s="172">
        <v>24304538</v>
      </c>
      <c r="E29" s="183">
        <v>19</v>
      </c>
    </row>
    <row r="30" spans="1:5" ht="20.100000000000001" customHeight="1" x14ac:dyDescent="0.2">
      <c r="A30" s="75">
        <v>27</v>
      </c>
      <c r="B30" s="90">
        <v>3935</v>
      </c>
      <c r="C30" s="85" t="s">
        <v>186</v>
      </c>
      <c r="D30" s="178">
        <v>7787760</v>
      </c>
      <c r="E30" s="182">
        <v>18.2</v>
      </c>
    </row>
    <row r="31" spans="1:5" ht="20.100000000000001" customHeight="1" x14ac:dyDescent="0.2">
      <c r="A31" s="92">
        <v>28</v>
      </c>
      <c r="B31" s="99">
        <v>2969</v>
      </c>
      <c r="C31" s="81" t="s">
        <v>186</v>
      </c>
      <c r="D31" s="172">
        <v>16693910</v>
      </c>
      <c r="E31" s="183">
        <v>17.399999999999999</v>
      </c>
    </row>
    <row r="32" spans="1:5" ht="20.100000000000001" customHeight="1" x14ac:dyDescent="0.2">
      <c r="A32" s="75">
        <v>29</v>
      </c>
      <c r="B32" s="90">
        <v>3483</v>
      </c>
      <c r="C32" s="85" t="s">
        <v>186</v>
      </c>
      <c r="D32" s="178">
        <v>10990906</v>
      </c>
      <c r="E32" s="182">
        <v>16.8</v>
      </c>
    </row>
    <row r="33" spans="1:5" ht="20.100000000000001" customHeight="1" x14ac:dyDescent="0.2">
      <c r="A33" s="92">
        <v>30</v>
      </c>
      <c r="B33" s="99">
        <v>8416</v>
      </c>
      <c r="C33" s="94" t="s">
        <v>186</v>
      </c>
      <c r="D33" s="184">
        <v>5311771</v>
      </c>
      <c r="E33" s="185">
        <v>16.399999999999999</v>
      </c>
    </row>
    <row r="34" spans="1:5" ht="20.100000000000001" customHeight="1" x14ac:dyDescent="0.2">
      <c r="A34" s="75">
        <v>31</v>
      </c>
      <c r="B34" s="90">
        <v>7471</v>
      </c>
      <c r="C34" s="77" t="s">
        <v>180</v>
      </c>
      <c r="D34" s="178">
        <v>5813071</v>
      </c>
      <c r="E34" s="187">
        <v>16.399999999999999</v>
      </c>
    </row>
    <row r="35" spans="1:5" ht="20.100000000000001" customHeight="1" x14ac:dyDescent="0.2">
      <c r="A35" s="92">
        <v>32</v>
      </c>
      <c r="B35" s="99">
        <v>7382</v>
      </c>
      <c r="C35" s="94" t="s">
        <v>186</v>
      </c>
      <c r="D35" s="172">
        <v>14744322</v>
      </c>
      <c r="E35" s="188">
        <v>16</v>
      </c>
    </row>
    <row r="36" spans="1:5" ht="20.100000000000001" customHeight="1" x14ac:dyDescent="0.2">
      <c r="A36" s="75">
        <v>33</v>
      </c>
      <c r="B36" s="90">
        <v>1348</v>
      </c>
      <c r="C36" s="85" t="s">
        <v>186</v>
      </c>
      <c r="D36" s="178">
        <v>7938554</v>
      </c>
      <c r="E36" s="187">
        <v>15.4</v>
      </c>
    </row>
    <row r="37" spans="1:5" ht="20.100000000000001" customHeight="1" x14ac:dyDescent="0.2">
      <c r="A37" s="92">
        <v>34</v>
      </c>
      <c r="B37" s="99">
        <v>1367</v>
      </c>
      <c r="C37" s="81" t="s">
        <v>186</v>
      </c>
      <c r="D37" s="172">
        <v>7475646</v>
      </c>
      <c r="E37" s="188">
        <v>15.1</v>
      </c>
    </row>
    <row r="38" spans="1:5" ht="20.100000000000001" customHeight="1" x14ac:dyDescent="0.2">
      <c r="A38" s="75">
        <v>35</v>
      </c>
      <c r="B38" s="90">
        <v>3404</v>
      </c>
      <c r="C38" s="85" t="s">
        <v>186</v>
      </c>
      <c r="D38" s="178">
        <v>7066085</v>
      </c>
      <c r="E38" s="187">
        <v>14.8</v>
      </c>
    </row>
    <row r="39" spans="1:5" ht="20.100000000000001" customHeight="1" x14ac:dyDescent="0.2">
      <c r="A39" s="92">
        <v>36</v>
      </c>
      <c r="B39" s="99">
        <v>8931</v>
      </c>
      <c r="C39" s="94" t="s">
        <v>186</v>
      </c>
      <c r="D39" s="172">
        <v>12467300</v>
      </c>
      <c r="E39" s="188">
        <v>14.1</v>
      </c>
    </row>
    <row r="40" spans="1:5" ht="20.100000000000001" customHeight="1" x14ac:dyDescent="0.2">
      <c r="A40" s="75">
        <v>37</v>
      </c>
      <c r="B40" s="90">
        <v>6937</v>
      </c>
      <c r="C40" s="85" t="s">
        <v>180</v>
      </c>
      <c r="D40" s="178">
        <v>6009600</v>
      </c>
      <c r="E40" s="187">
        <v>13.9</v>
      </c>
    </row>
    <row r="41" spans="1:5" ht="20.100000000000001" customHeight="1" x14ac:dyDescent="0.2">
      <c r="A41" s="92">
        <v>38</v>
      </c>
      <c r="B41" s="99">
        <v>4500</v>
      </c>
      <c r="C41" s="81" t="s">
        <v>186</v>
      </c>
      <c r="D41" s="172">
        <v>5191344</v>
      </c>
      <c r="E41" s="188">
        <v>13.8</v>
      </c>
    </row>
    <row r="42" spans="1:5" ht="20.100000000000001" customHeight="1" x14ac:dyDescent="0.2">
      <c r="A42" s="75">
        <v>39</v>
      </c>
      <c r="B42" s="90">
        <v>5065</v>
      </c>
      <c r="C42" s="85" t="s">
        <v>186</v>
      </c>
      <c r="D42" s="178">
        <v>15318509</v>
      </c>
      <c r="E42" s="187">
        <v>13.8</v>
      </c>
    </row>
    <row r="43" spans="1:5" ht="20.100000000000001" customHeight="1" x14ac:dyDescent="0.2">
      <c r="A43" s="92">
        <v>40</v>
      </c>
      <c r="B43" s="99">
        <v>8381</v>
      </c>
      <c r="C43" s="94" t="s">
        <v>186</v>
      </c>
      <c r="D43" s="172">
        <v>4285939</v>
      </c>
      <c r="E43" s="188">
        <v>13.8</v>
      </c>
    </row>
    <row r="44" spans="1:5" ht="20.100000000000001" customHeight="1" x14ac:dyDescent="0.2">
      <c r="A44" s="75">
        <v>41</v>
      </c>
      <c r="B44" s="90">
        <v>3459</v>
      </c>
      <c r="C44" s="85" t="s">
        <v>186</v>
      </c>
      <c r="D44" s="178">
        <v>10447943</v>
      </c>
      <c r="E44" s="187">
        <v>13.5</v>
      </c>
    </row>
    <row r="45" spans="1:5" ht="20.100000000000001" customHeight="1" x14ac:dyDescent="0.2">
      <c r="A45" s="92">
        <v>42</v>
      </c>
      <c r="B45" s="99">
        <v>1781</v>
      </c>
      <c r="C45" s="81" t="s">
        <v>186</v>
      </c>
      <c r="D45" s="172">
        <v>9396388</v>
      </c>
      <c r="E45" s="188">
        <v>12.9</v>
      </c>
    </row>
    <row r="46" spans="1:5" ht="20.100000000000001" customHeight="1" x14ac:dyDescent="0.2">
      <c r="A46" s="75">
        <v>43</v>
      </c>
      <c r="B46" s="90">
        <v>4478</v>
      </c>
      <c r="C46" s="85" t="s">
        <v>180</v>
      </c>
      <c r="D46" s="178">
        <v>13002613</v>
      </c>
      <c r="E46" s="187">
        <v>12.8</v>
      </c>
    </row>
    <row r="47" spans="1:5" ht="20.100000000000001" customHeight="1" x14ac:dyDescent="0.2">
      <c r="A47" s="92">
        <v>44</v>
      </c>
      <c r="B47" s="99">
        <v>5505</v>
      </c>
      <c r="C47" s="94" t="s">
        <v>186</v>
      </c>
      <c r="D47" s="172">
        <v>8717100</v>
      </c>
      <c r="E47" s="188">
        <v>12.6</v>
      </c>
    </row>
    <row r="48" spans="1:5" ht="20.100000000000001" customHeight="1" x14ac:dyDescent="0.2">
      <c r="A48" s="75">
        <v>45</v>
      </c>
      <c r="B48" s="90">
        <v>6397</v>
      </c>
      <c r="C48" s="85" t="s">
        <v>193</v>
      </c>
      <c r="D48" s="178">
        <v>7377386</v>
      </c>
      <c r="E48" s="187">
        <v>12.5</v>
      </c>
    </row>
    <row r="49" spans="1:5" ht="20.100000000000001" customHeight="1" x14ac:dyDescent="0.2">
      <c r="A49" s="92">
        <v>46</v>
      </c>
      <c r="B49" s="99">
        <v>8017</v>
      </c>
      <c r="C49" s="81" t="s">
        <v>180</v>
      </c>
      <c r="D49" s="172">
        <v>3067358</v>
      </c>
      <c r="E49" s="188">
        <v>12.4</v>
      </c>
    </row>
    <row r="50" spans="1:5" ht="20.100000000000001" customHeight="1" x14ac:dyDescent="0.2">
      <c r="A50" s="75">
        <v>47</v>
      </c>
      <c r="B50" s="90">
        <v>2886</v>
      </c>
      <c r="C50" s="85" t="s">
        <v>180</v>
      </c>
      <c r="D50" s="178">
        <v>10533330</v>
      </c>
      <c r="E50" s="187">
        <v>12.2</v>
      </c>
    </row>
    <row r="51" spans="1:5" ht="20.100000000000001" customHeight="1" x14ac:dyDescent="0.2">
      <c r="A51" s="92">
        <v>48</v>
      </c>
      <c r="B51" s="99">
        <v>9432</v>
      </c>
      <c r="C51" s="94" t="s">
        <v>180</v>
      </c>
      <c r="D51" s="172">
        <v>7549000</v>
      </c>
      <c r="E51" s="188">
        <v>12.1</v>
      </c>
    </row>
    <row r="52" spans="1:5" ht="20.100000000000001" customHeight="1" x14ac:dyDescent="0.2">
      <c r="A52" s="75">
        <v>49</v>
      </c>
      <c r="B52" s="90">
        <v>4980</v>
      </c>
      <c r="C52" s="85" t="s">
        <v>180</v>
      </c>
      <c r="D52" s="178">
        <v>25802844</v>
      </c>
      <c r="E52" s="187">
        <v>11.5</v>
      </c>
    </row>
    <row r="53" spans="1:5" ht="20.100000000000001" customHeight="1" x14ac:dyDescent="0.2">
      <c r="A53" s="92">
        <v>50</v>
      </c>
      <c r="B53" s="99">
        <v>5595</v>
      </c>
      <c r="C53" s="81" t="s">
        <v>186</v>
      </c>
      <c r="D53" s="172">
        <v>2830751</v>
      </c>
      <c r="E53" s="188">
        <v>11.4</v>
      </c>
    </row>
    <row r="54" spans="1:5" ht="20.100000000000001" customHeight="1" x14ac:dyDescent="0.2">
      <c r="A54" s="75">
        <v>51</v>
      </c>
      <c r="B54" s="90">
        <v>7707</v>
      </c>
      <c r="C54" s="85" t="s">
        <v>186</v>
      </c>
      <c r="D54" s="178">
        <v>9838613</v>
      </c>
      <c r="E54" s="187">
        <v>11</v>
      </c>
    </row>
    <row r="55" spans="1:5" ht="20.100000000000001" customHeight="1" x14ac:dyDescent="0.2">
      <c r="A55" s="92">
        <v>52</v>
      </c>
      <c r="B55" s="99">
        <v>4388</v>
      </c>
      <c r="C55" s="94" t="s">
        <v>180</v>
      </c>
      <c r="D55" s="172">
        <v>11247202</v>
      </c>
      <c r="E55" s="188">
        <v>10.8</v>
      </c>
    </row>
    <row r="56" spans="1:5" ht="20.100000000000001" customHeight="1" x14ac:dyDescent="0.2">
      <c r="A56" s="75">
        <v>53</v>
      </c>
      <c r="B56" s="90">
        <v>4019</v>
      </c>
      <c r="C56" s="85" t="s">
        <v>180</v>
      </c>
      <c r="D56" s="178">
        <v>4894612</v>
      </c>
      <c r="E56" s="187">
        <v>10.1</v>
      </c>
    </row>
    <row r="57" spans="1:5" ht="20.100000000000001" customHeight="1" x14ac:dyDescent="0.2">
      <c r="A57" s="92">
        <v>54</v>
      </c>
      <c r="B57" s="99">
        <v>8878</v>
      </c>
      <c r="C57" s="81" t="s">
        <v>180</v>
      </c>
      <c r="D57" s="172">
        <v>6146783</v>
      </c>
      <c r="E57" s="188">
        <v>10.1</v>
      </c>
    </row>
    <row r="58" spans="1:5" ht="20.100000000000001" customHeight="1" x14ac:dyDescent="0.2">
      <c r="A58" s="75">
        <v>55</v>
      </c>
      <c r="B58" s="90">
        <v>1449</v>
      </c>
      <c r="C58" s="85" t="s">
        <v>186</v>
      </c>
      <c r="D58" s="178">
        <v>5806245</v>
      </c>
      <c r="E58" s="187">
        <v>9.9</v>
      </c>
    </row>
    <row r="59" spans="1:5" ht="20.100000000000001" customHeight="1" x14ac:dyDescent="0.2">
      <c r="A59" s="92">
        <v>56</v>
      </c>
      <c r="B59" s="99">
        <v>3861</v>
      </c>
      <c r="C59" s="94" t="s">
        <v>180</v>
      </c>
      <c r="D59" s="172">
        <v>2501356</v>
      </c>
      <c r="E59" s="188">
        <v>9.8000000000000007</v>
      </c>
    </row>
    <row r="60" spans="1:5" ht="20.100000000000001" customHeight="1" x14ac:dyDescent="0.2">
      <c r="A60" s="75">
        <v>57</v>
      </c>
      <c r="B60" s="90">
        <v>3334</v>
      </c>
      <c r="C60" s="85" t="s">
        <v>193</v>
      </c>
      <c r="D60" s="178">
        <v>5348092</v>
      </c>
      <c r="E60" s="187">
        <v>9.8000000000000007</v>
      </c>
    </row>
    <row r="61" spans="1:5" ht="20.100000000000001" customHeight="1" x14ac:dyDescent="0.2">
      <c r="A61" s="92">
        <v>58</v>
      </c>
      <c r="B61" s="99">
        <v>7066</v>
      </c>
      <c r="C61" s="81" t="s">
        <v>180</v>
      </c>
      <c r="D61" s="172">
        <v>4656300</v>
      </c>
      <c r="E61" s="188">
        <v>8.8000000000000007</v>
      </c>
    </row>
    <row r="62" spans="1:5" ht="20.100000000000001" customHeight="1" x14ac:dyDescent="0.2">
      <c r="A62" s="75">
        <v>59</v>
      </c>
      <c r="B62" s="90">
        <v>1409</v>
      </c>
      <c r="C62" s="85" t="s">
        <v>180</v>
      </c>
      <c r="D62" s="178">
        <v>3830563</v>
      </c>
      <c r="E62" s="187">
        <v>8.6999999999999993</v>
      </c>
    </row>
    <row r="63" spans="1:5" ht="20.100000000000001" customHeight="1" x14ac:dyDescent="0.2">
      <c r="A63" s="92">
        <v>60</v>
      </c>
      <c r="B63" s="99">
        <v>8534</v>
      </c>
      <c r="C63" s="81" t="s">
        <v>180</v>
      </c>
      <c r="D63" s="172">
        <v>3503329</v>
      </c>
      <c r="E63" s="188">
        <v>8.6</v>
      </c>
    </row>
    <row r="64" spans="1:5" ht="20.100000000000001" customHeight="1" x14ac:dyDescent="0.2">
      <c r="A64" s="75">
        <v>61</v>
      </c>
      <c r="B64" s="90">
        <v>1016</v>
      </c>
      <c r="C64" s="77" t="s">
        <v>186</v>
      </c>
      <c r="D64" s="178">
        <v>7219047</v>
      </c>
      <c r="E64" s="187">
        <v>8</v>
      </c>
    </row>
    <row r="65" spans="1:6" ht="20.100000000000001" customHeight="1" x14ac:dyDescent="0.2">
      <c r="A65" s="92">
        <v>62</v>
      </c>
      <c r="B65" s="99">
        <v>7502</v>
      </c>
      <c r="C65" s="94" t="s">
        <v>180</v>
      </c>
      <c r="D65" s="172">
        <v>2273966</v>
      </c>
      <c r="E65" s="188">
        <v>6.5</v>
      </c>
    </row>
    <row r="66" spans="1:6" ht="20.100000000000001" customHeight="1" x14ac:dyDescent="0.2">
      <c r="A66" s="75">
        <v>63</v>
      </c>
      <c r="B66" s="90">
        <v>6655</v>
      </c>
      <c r="C66" s="85" t="s">
        <v>180</v>
      </c>
      <c r="D66" s="178">
        <v>2254020</v>
      </c>
      <c r="E66" s="187">
        <v>6.1</v>
      </c>
    </row>
    <row r="67" spans="1:6" ht="20.100000000000001" customHeight="1" x14ac:dyDescent="0.2">
      <c r="A67" s="92">
        <v>64</v>
      </c>
      <c r="B67" s="99">
        <v>5961</v>
      </c>
      <c r="C67" s="81" t="s">
        <v>180</v>
      </c>
      <c r="D67" s="172">
        <v>1174777</v>
      </c>
      <c r="E67" s="188">
        <v>5.8</v>
      </c>
    </row>
    <row r="68" spans="1:6" ht="20.100000000000001" customHeight="1" x14ac:dyDescent="0.2">
      <c r="A68" s="75">
        <v>65</v>
      </c>
      <c r="B68" s="90">
        <v>7650</v>
      </c>
      <c r="C68" s="85" t="s">
        <v>180</v>
      </c>
      <c r="D68" s="178">
        <v>1267088</v>
      </c>
      <c r="E68" s="187">
        <v>5.6</v>
      </c>
    </row>
    <row r="69" spans="1:6" ht="20.100000000000001" customHeight="1" x14ac:dyDescent="0.2">
      <c r="A69" s="92">
        <v>66</v>
      </c>
      <c r="B69" s="99">
        <v>6182</v>
      </c>
      <c r="C69" s="94" t="s">
        <v>180</v>
      </c>
      <c r="D69" s="180">
        <v>0</v>
      </c>
      <c r="E69" s="188">
        <v>0</v>
      </c>
    </row>
    <row r="70" spans="1:6" ht="22.35" customHeight="1" x14ac:dyDescent="0.2">
      <c r="A70" s="104"/>
      <c r="B70" s="397" t="s">
        <v>647</v>
      </c>
      <c r="C70" s="398" t="s">
        <v>5</v>
      </c>
      <c r="D70" s="152">
        <v>11257463</v>
      </c>
      <c r="E70" s="189">
        <v>17.5</v>
      </c>
    </row>
    <row r="71" spans="1:6" ht="22.35" customHeight="1" x14ac:dyDescent="0.2">
      <c r="A71" s="104"/>
      <c r="B71" s="163" t="s">
        <v>251</v>
      </c>
      <c r="C71" s="164"/>
      <c r="D71" s="152">
        <v>1174777</v>
      </c>
      <c r="E71" s="189">
        <v>5.6</v>
      </c>
    </row>
    <row r="72" spans="1:6" ht="22.35" customHeight="1" x14ac:dyDescent="0.2">
      <c r="A72" s="104"/>
      <c r="B72" s="163" t="s">
        <v>252</v>
      </c>
      <c r="C72" s="164"/>
      <c r="D72" s="152">
        <v>27001137</v>
      </c>
      <c r="E72" s="189">
        <v>35.299999999999997</v>
      </c>
    </row>
    <row r="74" spans="1:6" x14ac:dyDescent="0.2">
      <c r="A74" s="299" t="s">
        <v>747</v>
      </c>
      <c r="B74" s="299"/>
      <c r="C74" s="299"/>
      <c r="D74" s="299"/>
      <c r="E74" s="299"/>
      <c r="F74" s="304"/>
    </row>
    <row r="75" spans="1:6" x14ac:dyDescent="0.2">
      <c r="A75" s="34" t="s">
        <v>663</v>
      </c>
      <c r="B75" s="125"/>
      <c r="C75" s="125"/>
      <c r="D75" s="125"/>
      <c r="E75" s="125"/>
      <c r="F75" s="127"/>
    </row>
  </sheetData>
  <autoFilter ref="A3:E3"/>
  <mergeCells count="2">
    <mergeCell ref="A2:B2"/>
    <mergeCell ref="B70:C70"/>
  </mergeCells>
  <hyperlinks>
    <hyperlink ref="A2:B2" location="TOC!A1" display="Return to Table of Contents"/>
  </hyperlinks>
  <pageMargins left="0.5" right="0.25" top="0.5" bottom="0.25" header="0.3" footer="0.3"/>
  <pageSetup scale="50" orientation="portrait" r:id="rId1"/>
  <headerFooter>
    <oddHeader>&amp;L2020-21 &amp;"Arial,Italic"Survey of Dental Education&amp;"Arial,Regular" 
Report 3 - Finances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16"/>
  <sheetViews>
    <sheetView zoomScaleNormal="100" workbookViewId="0">
      <pane ySplit="2" topLeftCell="A3" activePane="bottomLeft" state="frozen"/>
      <selection activeCell="A63" sqref="A63"/>
      <selection pane="bottomLeft"/>
    </sheetView>
  </sheetViews>
  <sheetFormatPr defaultColWidth="9.140625" defaultRowHeight="12.75" x14ac:dyDescent="0.2"/>
  <cols>
    <col min="1" max="1" width="91.85546875" style="10" customWidth="1"/>
    <col min="2" max="16384" width="9.140625" style="10"/>
  </cols>
  <sheetData>
    <row r="1" spans="1:1" ht="20.25" customHeight="1" x14ac:dyDescent="0.2">
      <c r="A1" s="374" t="s">
        <v>527</v>
      </c>
    </row>
    <row r="2" spans="1:1" ht="19.5" customHeight="1" x14ac:dyDescent="0.2">
      <c r="A2" s="11" t="s">
        <v>1</v>
      </c>
    </row>
    <row r="3" spans="1:1" x14ac:dyDescent="0.2">
      <c r="A3" s="12"/>
    </row>
    <row r="4" spans="1:1" ht="57" x14ac:dyDescent="0.2">
      <c r="A4" s="13" t="s">
        <v>560</v>
      </c>
    </row>
    <row r="5" spans="1:1" ht="14.25" x14ac:dyDescent="0.2">
      <c r="A5" s="14"/>
    </row>
    <row r="6" spans="1:1" ht="75.599999999999994" customHeight="1" x14ac:dyDescent="0.2">
      <c r="A6" s="15" t="s">
        <v>561</v>
      </c>
    </row>
    <row r="7" spans="1:1" ht="14.25" x14ac:dyDescent="0.2">
      <c r="A7" s="14"/>
    </row>
    <row r="8" spans="1:1" ht="120.6" customHeight="1" x14ac:dyDescent="0.2">
      <c r="A8" s="377" t="s">
        <v>776</v>
      </c>
    </row>
    <row r="10" spans="1:1" ht="130.15" customHeight="1" x14ac:dyDescent="0.2">
      <c r="A10" s="16" t="s">
        <v>734</v>
      </c>
    </row>
    <row r="11" spans="1:1" ht="14.25" x14ac:dyDescent="0.2">
      <c r="A11" s="13"/>
    </row>
    <row r="12" spans="1:1" ht="48" customHeight="1" x14ac:dyDescent="0.2">
      <c r="A12" s="13" t="s">
        <v>562</v>
      </c>
    </row>
    <row r="13" spans="1:1" ht="14.25" x14ac:dyDescent="0.2">
      <c r="A13" s="13"/>
    </row>
    <row r="14" spans="1:1" ht="75.599999999999994" customHeight="1" x14ac:dyDescent="0.2">
      <c r="A14" s="17" t="s">
        <v>563</v>
      </c>
    </row>
    <row r="15" spans="1:1" ht="14.25" x14ac:dyDescent="0.2">
      <c r="A15" s="18"/>
    </row>
    <row r="16" spans="1:1" ht="57" x14ac:dyDescent="0.2">
      <c r="A16" s="17" t="s">
        <v>564</v>
      </c>
    </row>
  </sheetData>
  <hyperlinks>
    <hyperlink ref="A2" location="TOC!A1" display="Return to Table of Contents"/>
  </hyperlinks>
  <pageMargins left="0.25" right="0.25" top="0.75" bottom="0.75" header="0.3" footer="0.3"/>
  <pageSetup orientation="portrait" r:id="rId1"/>
  <headerFooter>
    <oddHeader>&amp;L2020-21 &amp;"Arial,Italic"Survey of Dental Education&amp;"Arial,Regular" 
Report 3 - Finances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75"/>
  <sheetViews>
    <sheetView zoomScaleNormal="100" workbookViewId="0">
      <pane xSplit="3" ySplit="3" topLeftCell="D4" activePane="bottomRight" state="frozen"/>
      <selection activeCell="A63" sqref="A63"/>
      <selection pane="topRight" activeCell="A63" sqref="A63"/>
      <selection pane="bottomLeft" activeCell="A63" sqref="A63"/>
      <selection pane="bottomRight"/>
    </sheetView>
  </sheetViews>
  <sheetFormatPr defaultColWidth="9.140625" defaultRowHeight="15" x14ac:dyDescent="0.2"/>
  <cols>
    <col min="1" max="1" width="11.140625" style="192" customWidth="1"/>
    <col min="2" max="2" width="19.85546875" style="192" customWidth="1"/>
    <col min="3" max="3" width="22" style="192" customWidth="1"/>
    <col min="4" max="12" width="16.140625" style="192" customWidth="1"/>
    <col min="13" max="13" width="15.85546875" style="192" customWidth="1"/>
    <col min="14" max="16384" width="9.140625" style="192"/>
  </cols>
  <sheetData>
    <row r="1" spans="1:13" ht="15.75" x14ac:dyDescent="0.25">
      <c r="A1" s="382" t="s">
        <v>268</v>
      </c>
      <c r="B1" s="382"/>
      <c r="C1" s="382"/>
    </row>
    <row r="2" spans="1:13" ht="23.25" customHeight="1" x14ac:dyDescent="0.2">
      <c r="A2" s="402" t="s">
        <v>1</v>
      </c>
      <c r="B2" s="402"/>
    </row>
    <row r="3" spans="1:13" ht="67.5" x14ac:dyDescent="0.2">
      <c r="A3" s="38" t="s">
        <v>172</v>
      </c>
      <c r="B3" s="38" t="s">
        <v>173</v>
      </c>
      <c r="C3" s="38" t="s">
        <v>174</v>
      </c>
      <c r="D3" s="38" t="s">
        <v>269</v>
      </c>
      <c r="E3" s="38" t="s">
        <v>41</v>
      </c>
      <c r="F3" s="38" t="s">
        <v>43</v>
      </c>
      <c r="G3" s="38" t="s">
        <v>270</v>
      </c>
      <c r="H3" s="38" t="s">
        <v>271</v>
      </c>
      <c r="I3" s="38" t="s">
        <v>3</v>
      </c>
      <c r="J3" s="38" t="s">
        <v>272</v>
      </c>
      <c r="K3" s="38" t="s">
        <v>273</v>
      </c>
      <c r="L3" s="38" t="s">
        <v>274</v>
      </c>
      <c r="M3" s="193"/>
    </row>
    <row r="4" spans="1:13" ht="18" customHeight="1" x14ac:dyDescent="0.2">
      <c r="A4" s="194">
        <v>1</v>
      </c>
      <c r="B4" s="195">
        <v>6937</v>
      </c>
      <c r="C4" s="196" t="s">
        <v>180</v>
      </c>
      <c r="D4" s="197">
        <v>4796300</v>
      </c>
      <c r="E4" s="197">
        <v>3526000</v>
      </c>
      <c r="F4" s="197">
        <v>8322300</v>
      </c>
      <c r="G4" s="197">
        <v>31923</v>
      </c>
      <c r="H4" s="197">
        <v>37153</v>
      </c>
      <c r="I4" s="198">
        <v>19.2</v>
      </c>
      <c r="J4" s="197">
        <v>221938200</v>
      </c>
      <c r="K4" s="197">
        <v>851316</v>
      </c>
      <c r="L4" s="197">
        <v>990796</v>
      </c>
    </row>
    <row r="5" spans="1:13" ht="18" customHeight="1" x14ac:dyDescent="0.2">
      <c r="A5" s="194">
        <v>2</v>
      </c>
      <c r="B5" s="195">
        <v>6182</v>
      </c>
      <c r="C5" s="196" t="s">
        <v>180</v>
      </c>
      <c r="D5" s="197">
        <v>544000</v>
      </c>
      <c r="E5" s="197">
        <v>1101000</v>
      </c>
      <c r="F5" s="197">
        <v>1645000</v>
      </c>
      <c r="G5" s="197">
        <v>8892</v>
      </c>
      <c r="H5" s="197">
        <v>8892</v>
      </c>
      <c r="I5" s="198">
        <v>6.5</v>
      </c>
      <c r="J5" s="197">
        <v>108303000</v>
      </c>
      <c r="K5" s="197">
        <v>585422</v>
      </c>
      <c r="L5" s="197">
        <v>585422</v>
      </c>
    </row>
    <row r="6" spans="1:13" ht="18" customHeight="1" x14ac:dyDescent="0.2">
      <c r="A6" s="194">
        <v>3</v>
      </c>
      <c r="B6" s="195">
        <v>5065</v>
      </c>
      <c r="C6" s="196" t="s">
        <v>186</v>
      </c>
      <c r="D6" s="197">
        <v>714415</v>
      </c>
      <c r="E6" s="197">
        <v>4588145</v>
      </c>
      <c r="F6" s="197">
        <v>5302560</v>
      </c>
      <c r="G6" s="197">
        <v>8103</v>
      </c>
      <c r="H6" s="197">
        <v>7867</v>
      </c>
      <c r="I6" s="198">
        <v>4.8</v>
      </c>
      <c r="J6" s="197">
        <v>123979939</v>
      </c>
      <c r="K6" s="197">
        <v>189456</v>
      </c>
      <c r="L6" s="197">
        <v>183946</v>
      </c>
    </row>
    <row r="7" spans="1:13" ht="18" customHeight="1" x14ac:dyDescent="0.2">
      <c r="A7" s="194">
        <v>4</v>
      </c>
      <c r="B7" s="195">
        <v>9219</v>
      </c>
      <c r="C7" s="196" t="s">
        <v>186</v>
      </c>
      <c r="D7" s="197">
        <v>1565624</v>
      </c>
      <c r="E7" s="197">
        <v>25256</v>
      </c>
      <c r="F7" s="197">
        <v>1590880</v>
      </c>
      <c r="G7" s="197">
        <v>4676</v>
      </c>
      <c r="H7" s="197">
        <v>4371</v>
      </c>
      <c r="I7" s="198">
        <v>4.5999999999999996</v>
      </c>
      <c r="J7" s="197">
        <v>1590880</v>
      </c>
      <c r="K7" s="197">
        <v>4676</v>
      </c>
      <c r="L7" s="197">
        <v>4371</v>
      </c>
    </row>
    <row r="8" spans="1:13" ht="18" customHeight="1" x14ac:dyDescent="0.2">
      <c r="A8" s="194">
        <v>5</v>
      </c>
      <c r="B8" s="195">
        <v>1561</v>
      </c>
      <c r="C8" s="196" t="s">
        <v>180</v>
      </c>
      <c r="D8" s="210">
        <v>2027362</v>
      </c>
      <c r="E8" s="197">
        <v>2392261</v>
      </c>
      <c r="F8" s="197">
        <v>4419623</v>
      </c>
      <c r="G8" s="197">
        <v>5624</v>
      </c>
      <c r="H8" s="197">
        <v>6199</v>
      </c>
      <c r="I8" s="198">
        <v>4.3</v>
      </c>
      <c r="J8" s="197">
        <v>94329465</v>
      </c>
      <c r="K8" s="197">
        <v>120043</v>
      </c>
      <c r="L8" s="197">
        <v>132299</v>
      </c>
    </row>
    <row r="9" spans="1:13" ht="18" customHeight="1" x14ac:dyDescent="0.2">
      <c r="A9" s="194">
        <v>6</v>
      </c>
      <c r="B9" s="195">
        <v>6226</v>
      </c>
      <c r="C9" s="196" t="s">
        <v>186</v>
      </c>
      <c r="D9" s="197">
        <v>2484970</v>
      </c>
      <c r="E9" s="197">
        <v>0</v>
      </c>
      <c r="F9" s="197">
        <v>2484970</v>
      </c>
      <c r="G9" s="197">
        <v>4810</v>
      </c>
      <c r="H9" s="197">
        <v>4742</v>
      </c>
      <c r="I9" s="198">
        <v>3.6</v>
      </c>
      <c r="J9" s="197">
        <v>59371444</v>
      </c>
      <c r="K9" s="197">
        <v>114927</v>
      </c>
      <c r="L9" s="197">
        <v>113304</v>
      </c>
    </row>
    <row r="10" spans="1:13" ht="18" customHeight="1" x14ac:dyDescent="0.2">
      <c r="A10" s="194">
        <v>7</v>
      </c>
      <c r="B10" s="195">
        <v>4019</v>
      </c>
      <c r="C10" s="196" t="s">
        <v>180</v>
      </c>
      <c r="D10" s="197">
        <v>544000</v>
      </c>
      <c r="E10" s="197">
        <v>1101000</v>
      </c>
      <c r="F10" s="197">
        <v>1645000</v>
      </c>
      <c r="G10" s="197">
        <v>5069</v>
      </c>
      <c r="H10" s="197">
        <v>5239</v>
      </c>
      <c r="I10" s="198">
        <v>3.4</v>
      </c>
      <c r="J10" s="197">
        <v>108303000</v>
      </c>
      <c r="K10" s="197">
        <v>333753</v>
      </c>
      <c r="L10" s="197">
        <v>344914</v>
      </c>
    </row>
    <row r="11" spans="1:13" ht="18" customHeight="1" x14ac:dyDescent="0.2">
      <c r="A11" s="194">
        <v>8</v>
      </c>
      <c r="B11" s="195">
        <v>2886</v>
      </c>
      <c r="C11" s="196" t="s">
        <v>180</v>
      </c>
      <c r="D11" s="197">
        <v>214963</v>
      </c>
      <c r="E11" s="197">
        <v>2276649</v>
      </c>
      <c r="F11" s="197">
        <v>2491612</v>
      </c>
      <c r="G11" s="197">
        <v>4536</v>
      </c>
      <c r="H11" s="197">
        <v>4692</v>
      </c>
      <c r="I11" s="198">
        <v>2.9</v>
      </c>
      <c r="J11" s="197">
        <v>66479840</v>
      </c>
      <c r="K11" s="197">
        <v>121026</v>
      </c>
      <c r="L11" s="197">
        <v>125197</v>
      </c>
    </row>
    <row r="12" spans="1:13" ht="18" customHeight="1" x14ac:dyDescent="0.2">
      <c r="A12" s="194">
        <v>9</v>
      </c>
      <c r="B12" s="195">
        <v>5595</v>
      </c>
      <c r="C12" s="196" t="s">
        <v>186</v>
      </c>
      <c r="D12" s="197">
        <v>0</v>
      </c>
      <c r="E12" s="197">
        <v>681901</v>
      </c>
      <c r="F12" s="197">
        <v>681901</v>
      </c>
      <c r="G12" s="197">
        <v>2514</v>
      </c>
      <c r="H12" s="197">
        <v>2772</v>
      </c>
      <c r="I12" s="198">
        <v>2.7</v>
      </c>
      <c r="J12" s="197">
        <v>0</v>
      </c>
      <c r="K12" s="197">
        <v>0</v>
      </c>
      <c r="L12" s="197">
        <v>0</v>
      </c>
    </row>
    <row r="13" spans="1:13" ht="18" customHeight="1" x14ac:dyDescent="0.2">
      <c r="A13" s="194">
        <v>10</v>
      </c>
      <c r="B13" s="195">
        <v>4388</v>
      </c>
      <c r="C13" s="196" t="s">
        <v>180</v>
      </c>
      <c r="D13" s="197">
        <v>373447</v>
      </c>
      <c r="E13" s="196">
        <v>2168400</v>
      </c>
      <c r="F13" s="197">
        <v>2541847</v>
      </c>
      <c r="G13" s="197">
        <v>3002</v>
      </c>
      <c r="H13" s="197">
        <v>3158</v>
      </c>
      <c r="I13" s="198">
        <v>2.4</v>
      </c>
      <c r="J13" s="197">
        <v>136761956</v>
      </c>
      <c r="K13" s="197">
        <v>161524</v>
      </c>
      <c r="L13" s="197">
        <v>169891</v>
      </c>
    </row>
    <row r="14" spans="1:13" ht="18" customHeight="1" x14ac:dyDescent="0.2">
      <c r="A14" s="194">
        <v>11</v>
      </c>
      <c r="B14" s="195">
        <v>1781</v>
      </c>
      <c r="C14" s="196" t="s">
        <v>186</v>
      </c>
      <c r="D14" s="196">
        <v>0</v>
      </c>
      <c r="E14" s="197">
        <v>1649660</v>
      </c>
      <c r="F14" s="197">
        <v>1649660</v>
      </c>
      <c r="G14" s="197">
        <v>4305</v>
      </c>
      <c r="H14" s="197">
        <v>4700</v>
      </c>
      <c r="I14" s="198">
        <v>2.2999999999999998</v>
      </c>
      <c r="J14" s="196">
        <v>7536805</v>
      </c>
      <c r="K14" s="196">
        <v>19668</v>
      </c>
      <c r="L14" s="196">
        <v>21472</v>
      </c>
    </row>
    <row r="15" spans="1:13" ht="18" customHeight="1" x14ac:dyDescent="0.2">
      <c r="A15" s="194">
        <v>12</v>
      </c>
      <c r="B15" s="195">
        <v>3309</v>
      </c>
      <c r="C15" s="196" t="s">
        <v>193</v>
      </c>
      <c r="D15" s="197">
        <v>0</v>
      </c>
      <c r="E15" s="197">
        <v>1105377</v>
      </c>
      <c r="F15" s="197">
        <v>1105377</v>
      </c>
      <c r="G15" s="197">
        <v>2464</v>
      </c>
      <c r="H15" s="197">
        <v>2529</v>
      </c>
      <c r="I15" s="198">
        <v>2.2000000000000002</v>
      </c>
      <c r="J15" s="197">
        <v>26167775</v>
      </c>
      <c r="K15" s="197">
        <v>58319</v>
      </c>
      <c r="L15" s="197">
        <v>59880</v>
      </c>
    </row>
    <row r="16" spans="1:13" ht="18" customHeight="1" x14ac:dyDescent="0.2">
      <c r="A16" s="194">
        <v>13</v>
      </c>
      <c r="B16" s="195">
        <v>3043</v>
      </c>
      <c r="C16" s="196" t="s">
        <v>186</v>
      </c>
      <c r="D16" s="197">
        <v>262634</v>
      </c>
      <c r="E16" s="197">
        <v>1063611</v>
      </c>
      <c r="F16" s="197">
        <v>1326245</v>
      </c>
      <c r="G16" s="197">
        <v>3243</v>
      </c>
      <c r="H16" s="197">
        <v>3757</v>
      </c>
      <c r="I16" s="198">
        <v>2.2000000000000002</v>
      </c>
      <c r="J16" s="197">
        <v>32512662</v>
      </c>
      <c r="K16" s="197">
        <v>79493</v>
      </c>
      <c r="L16" s="197">
        <v>92104</v>
      </c>
    </row>
    <row r="17" spans="1:13" ht="18" customHeight="1" x14ac:dyDescent="0.2">
      <c r="A17" s="194">
        <v>14</v>
      </c>
      <c r="B17" s="195">
        <v>8166</v>
      </c>
      <c r="C17" s="196" t="s">
        <v>180</v>
      </c>
      <c r="D17" s="196">
        <v>0</v>
      </c>
      <c r="E17" s="197">
        <v>1511412</v>
      </c>
      <c r="F17" s="197">
        <v>1511412</v>
      </c>
      <c r="G17" s="197">
        <v>3079</v>
      </c>
      <c r="H17" s="197">
        <v>3389</v>
      </c>
      <c r="I17" s="198">
        <v>2.1</v>
      </c>
      <c r="J17" s="197">
        <v>27445090</v>
      </c>
      <c r="K17" s="197">
        <v>55919</v>
      </c>
      <c r="L17" s="197">
        <v>61536</v>
      </c>
    </row>
    <row r="18" spans="1:13" ht="18" customHeight="1" x14ac:dyDescent="0.2">
      <c r="A18" s="194">
        <v>15</v>
      </c>
      <c r="B18" s="195">
        <v>7471</v>
      </c>
      <c r="C18" s="196" t="s">
        <v>180</v>
      </c>
      <c r="D18" s="197">
        <v>74467</v>
      </c>
      <c r="E18" s="197">
        <v>651987</v>
      </c>
      <c r="F18" s="197">
        <v>726454</v>
      </c>
      <c r="G18" s="197">
        <v>1758</v>
      </c>
      <c r="H18" s="197">
        <v>2012</v>
      </c>
      <c r="I18" s="198">
        <v>2</v>
      </c>
      <c r="J18" s="197">
        <v>17325252</v>
      </c>
      <c r="K18" s="197">
        <v>41929</v>
      </c>
      <c r="L18" s="197">
        <v>47992</v>
      </c>
    </row>
    <row r="19" spans="1:13" ht="18" customHeight="1" x14ac:dyDescent="0.2">
      <c r="A19" s="194">
        <v>16</v>
      </c>
      <c r="B19" s="195">
        <v>9635</v>
      </c>
      <c r="C19" s="196" t="s">
        <v>186</v>
      </c>
      <c r="D19" s="197">
        <v>0</v>
      </c>
      <c r="E19" s="197">
        <v>1438756</v>
      </c>
      <c r="F19" s="197">
        <v>1438756</v>
      </c>
      <c r="G19" s="197">
        <v>2308</v>
      </c>
      <c r="H19" s="197">
        <v>2269</v>
      </c>
      <c r="I19" s="198">
        <v>2</v>
      </c>
      <c r="J19" s="197">
        <v>31903702</v>
      </c>
      <c r="K19" s="197">
        <v>51185</v>
      </c>
      <c r="L19" s="197">
        <v>50321</v>
      </c>
    </row>
    <row r="20" spans="1:13" ht="18" customHeight="1" x14ac:dyDescent="0.2">
      <c r="A20" s="194">
        <v>17</v>
      </c>
      <c r="B20" s="195">
        <v>4478</v>
      </c>
      <c r="C20" s="196" t="s">
        <v>180</v>
      </c>
      <c r="D20" s="196">
        <v>0</v>
      </c>
      <c r="E20" s="197">
        <v>1917867</v>
      </c>
      <c r="F20" s="197">
        <v>1917867</v>
      </c>
      <c r="G20" s="197">
        <v>2185</v>
      </c>
      <c r="H20" s="197">
        <v>2365</v>
      </c>
      <c r="I20" s="198">
        <v>1.9</v>
      </c>
      <c r="J20" s="197">
        <v>30088084</v>
      </c>
      <c r="K20" s="197">
        <v>34285</v>
      </c>
      <c r="L20" s="197">
        <v>37100</v>
      </c>
    </row>
    <row r="21" spans="1:13" ht="18" customHeight="1" x14ac:dyDescent="0.2">
      <c r="A21" s="194">
        <v>18</v>
      </c>
      <c r="B21" s="195">
        <v>8090</v>
      </c>
      <c r="C21" s="196" t="s">
        <v>186</v>
      </c>
      <c r="D21" s="210">
        <v>74300</v>
      </c>
      <c r="E21" s="197">
        <v>478227</v>
      </c>
      <c r="F21" s="197">
        <v>552527</v>
      </c>
      <c r="G21" s="197">
        <v>1899</v>
      </c>
      <c r="H21" s="197">
        <v>1879</v>
      </c>
      <c r="I21" s="198">
        <v>1.9</v>
      </c>
      <c r="J21" s="197">
        <v>12438009</v>
      </c>
      <c r="K21" s="197">
        <v>42742</v>
      </c>
      <c r="L21" s="197">
        <v>42306</v>
      </c>
    </row>
    <row r="22" spans="1:13" ht="18" customHeight="1" x14ac:dyDescent="0.2">
      <c r="A22" s="194">
        <v>19</v>
      </c>
      <c r="B22" s="195">
        <v>9306</v>
      </c>
      <c r="C22" s="196" t="s">
        <v>186</v>
      </c>
      <c r="D22" s="196">
        <v>0</v>
      </c>
      <c r="E22" s="197">
        <v>1872740</v>
      </c>
      <c r="F22" s="197">
        <v>1872740</v>
      </c>
      <c r="G22" s="197">
        <v>3319</v>
      </c>
      <c r="H22" s="197">
        <v>3356</v>
      </c>
      <c r="I22" s="198">
        <v>1.9</v>
      </c>
      <c r="J22" s="197">
        <v>54711481</v>
      </c>
      <c r="K22" s="197">
        <v>96955</v>
      </c>
      <c r="L22" s="197">
        <v>98049</v>
      </c>
    </row>
    <row r="23" spans="1:13" ht="18" customHeight="1" x14ac:dyDescent="0.2">
      <c r="A23" s="194">
        <v>20</v>
      </c>
      <c r="B23" s="195">
        <v>2460</v>
      </c>
      <c r="C23" s="196" t="s">
        <v>186</v>
      </c>
      <c r="D23" s="197">
        <v>2824</v>
      </c>
      <c r="E23" s="197">
        <v>392477</v>
      </c>
      <c r="F23" s="197">
        <v>395301</v>
      </c>
      <c r="G23" s="197">
        <v>1401</v>
      </c>
      <c r="H23" s="197">
        <v>1305</v>
      </c>
      <c r="I23" s="198">
        <v>1.7</v>
      </c>
      <c r="J23" s="197">
        <v>10230122</v>
      </c>
      <c r="K23" s="197">
        <v>36264</v>
      </c>
      <c r="L23" s="197">
        <v>33763</v>
      </c>
    </row>
    <row r="24" spans="1:13" ht="18" customHeight="1" x14ac:dyDescent="0.2">
      <c r="A24" s="194">
        <v>21</v>
      </c>
      <c r="B24" s="195">
        <v>8534</v>
      </c>
      <c r="C24" s="196" t="s">
        <v>180</v>
      </c>
      <c r="D24" s="197">
        <v>460653</v>
      </c>
      <c r="E24" s="197">
        <v>211450</v>
      </c>
      <c r="F24" s="197">
        <v>672103</v>
      </c>
      <c r="G24" s="197">
        <v>1672</v>
      </c>
      <c r="H24" s="197">
        <v>1672</v>
      </c>
      <c r="I24" s="198">
        <v>1.7</v>
      </c>
      <c r="J24" s="197">
        <v>19302161</v>
      </c>
      <c r="K24" s="197">
        <v>48015</v>
      </c>
      <c r="L24" s="197">
        <v>48015</v>
      </c>
    </row>
    <row r="25" spans="1:13" ht="18" customHeight="1" x14ac:dyDescent="0.2">
      <c r="A25" s="194">
        <v>22</v>
      </c>
      <c r="B25" s="195">
        <v>1016</v>
      </c>
      <c r="C25" s="196" t="s">
        <v>186</v>
      </c>
      <c r="D25" s="197">
        <v>1345523</v>
      </c>
      <c r="E25" s="197">
        <v>0</v>
      </c>
      <c r="F25" s="197">
        <v>1345523</v>
      </c>
      <c r="G25" s="197">
        <v>2706</v>
      </c>
      <c r="H25" s="197">
        <v>2735</v>
      </c>
      <c r="I25" s="198">
        <v>1.5</v>
      </c>
      <c r="J25" s="197">
        <v>19155323</v>
      </c>
      <c r="K25" s="197">
        <v>38526</v>
      </c>
      <c r="L25" s="197">
        <v>38934</v>
      </c>
    </row>
    <row r="26" spans="1:13" ht="18" customHeight="1" x14ac:dyDescent="0.2">
      <c r="A26" s="194">
        <v>23</v>
      </c>
      <c r="B26" s="195">
        <v>2474</v>
      </c>
      <c r="C26" s="196" t="s">
        <v>186</v>
      </c>
      <c r="D26" s="196">
        <v>0</v>
      </c>
      <c r="E26" s="197">
        <v>729622</v>
      </c>
      <c r="F26" s="197">
        <v>729622</v>
      </c>
      <c r="G26" s="197">
        <v>1526</v>
      </c>
      <c r="H26" s="197">
        <v>1647</v>
      </c>
      <c r="I26" s="198">
        <v>1.4</v>
      </c>
      <c r="J26" s="197">
        <v>6217511</v>
      </c>
      <c r="K26" s="197">
        <v>13007</v>
      </c>
      <c r="L26" s="197">
        <v>14035</v>
      </c>
    </row>
    <row r="27" spans="1:13" ht="18" customHeight="1" x14ac:dyDescent="0.2">
      <c r="A27" s="194">
        <v>24</v>
      </c>
      <c r="B27" s="195">
        <v>2969</v>
      </c>
      <c r="C27" s="196" t="s">
        <v>186</v>
      </c>
      <c r="D27" s="197">
        <v>0</v>
      </c>
      <c r="E27" s="196">
        <v>1283056</v>
      </c>
      <c r="F27" s="197">
        <v>1283056</v>
      </c>
      <c r="G27" s="197">
        <v>2002</v>
      </c>
      <c r="H27" s="197">
        <v>1865</v>
      </c>
      <c r="I27" s="198">
        <v>1.3</v>
      </c>
      <c r="J27" s="197">
        <v>35157188</v>
      </c>
      <c r="K27" s="197">
        <v>54847</v>
      </c>
      <c r="L27" s="197">
        <v>51101</v>
      </c>
    </row>
    <row r="28" spans="1:13" ht="18" customHeight="1" x14ac:dyDescent="0.2">
      <c r="A28" s="194">
        <v>25</v>
      </c>
      <c r="B28" s="195">
        <v>6683</v>
      </c>
      <c r="C28" s="196" t="s">
        <v>180</v>
      </c>
      <c r="D28" s="197">
        <v>670956</v>
      </c>
      <c r="E28" s="197">
        <v>989957</v>
      </c>
      <c r="F28" s="197">
        <v>1660913</v>
      </c>
      <c r="G28" s="197">
        <v>1538</v>
      </c>
      <c r="H28" s="197">
        <v>1609</v>
      </c>
      <c r="I28" s="198">
        <v>1.3</v>
      </c>
      <c r="J28" s="197">
        <v>38483764</v>
      </c>
      <c r="K28" s="197">
        <v>35627</v>
      </c>
      <c r="L28" s="197">
        <v>37290</v>
      </c>
    </row>
    <row r="29" spans="1:13" ht="18" customHeight="1" x14ac:dyDescent="0.2">
      <c r="A29" s="194">
        <v>26</v>
      </c>
      <c r="B29" s="195">
        <v>7315</v>
      </c>
      <c r="C29" s="196" t="s">
        <v>180</v>
      </c>
      <c r="D29" s="197">
        <v>390064</v>
      </c>
      <c r="E29" s="197">
        <v>569095</v>
      </c>
      <c r="F29" s="197">
        <v>959159</v>
      </c>
      <c r="G29" s="197">
        <v>1445</v>
      </c>
      <c r="H29" s="197">
        <v>1485</v>
      </c>
      <c r="I29" s="198">
        <v>1.3</v>
      </c>
      <c r="J29" s="197">
        <v>28138556</v>
      </c>
      <c r="K29" s="197">
        <v>42384</v>
      </c>
      <c r="L29" s="197">
        <v>43558</v>
      </c>
    </row>
    <row r="30" spans="1:13" ht="18" customHeight="1" x14ac:dyDescent="0.2">
      <c r="A30" s="194">
        <v>27</v>
      </c>
      <c r="B30" s="195">
        <v>9228</v>
      </c>
      <c r="C30" s="196" t="s">
        <v>186</v>
      </c>
      <c r="D30" s="197">
        <v>0</v>
      </c>
      <c r="E30" s="197">
        <v>634513</v>
      </c>
      <c r="F30" s="197">
        <v>634513</v>
      </c>
      <c r="G30" s="197">
        <v>1777</v>
      </c>
      <c r="H30" s="197">
        <v>2053</v>
      </c>
      <c r="I30" s="198">
        <v>1.3</v>
      </c>
      <c r="J30" s="197">
        <v>0</v>
      </c>
      <c r="K30" s="197">
        <v>0</v>
      </c>
      <c r="L30" s="197">
        <v>0</v>
      </c>
      <c r="M30" s="255"/>
    </row>
    <row r="31" spans="1:13" ht="18" customHeight="1" x14ac:dyDescent="0.2">
      <c r="A31" s="194">
        <v>28</v>
      </c>
      <c r="B31" s="195">
        <v>8858</v>
      </c>
      <c r="C31" s="196" t="s">
        <v>186</v>
      </c>
      <c r="D31" s="196">
        <v>0</v>
      </c>
      <c r="E31" s="197">
        <v>934499</v>
      </c>
      <c r="F31" s="197">
        <v>934499</v>
      </c>
      <c r="G31" s="197">
        <v>1441</v>
      </c>
      <c r="H31" s="197">
        <v>1520</v>
      </c>
      <c r="I31" s="198">
        <v>1.3</v>
      </c>
      <c r="J31" s="197">
        <v>21075016</v>
      </c>
      <c r="K31" s="197">
        <v>32508</v>
      </c>
      <c r="L31" s="197">
        <v>34268</v>
      </c>
    </row>
    <row r="32" spans="1:13" ht="18" customHeight="1" x14ac:dyDescent="0.2">
      <c r="A32" s="194">
        <v>29</v>
      </c>
      <c r="B32" s="195">
        <v>5961</v>
      </c>
      <c r="C32" s="196" t="s">
        <v>180</v>
      </c>
      <c r="D32" s="197">
        <v>3504</v>
      </c>
      <c r="E32" s="196">
        <v>224452</v>
      </c>
      <c r="F32" s="197">
        <v>227956</v>
      </c>
      <c r="G32" s="197">
        <v>641</v>
      </c>
      <c r="H32" s="197">
        <v>670</v>
      </c>
      <c r="I32" s="198">
        <v>1.1000000000000001</v>
      </c>
      <c r="J32" s="197">
        <v>8032634</v>
      </c>
      <c r="K32" s="197">
        <v>22595</v>
      </c>
      <c r="L32" s="197">
        <v>23625</v>
      </c>
    </row>
    <row r="33" spans="1:12" ht="18" customHeight="1" x14ac:dyDescent="0.2">
      <c r="A33" s="194">
        <v>30</v>
      </c>
      <c r="B33" s="195">
        <v>3459</v>
      </c>
      <c r="C33" s="196" t="s">
        <v>186</v>
      </c>
      <c r="D33" s="210">
        <v>223253</v>
      </c>
      <c r="E33" s="197">
        <v>652378</v>
      </c>
      <c r="F33" s="197">
        <v>875631</v>
      </c>
      <c r="G33" s="197">
        <v>1334</v>
      </c>
      <c r="H33" s="197">
        <v>1230</v>
      </c>
      <c r="I33" s="198">
        <v>1.1000000000000001</v>
      </c>
      <c r="J33" s="197">
        <v>24592030</v>
      </c>
      <c r="K33" s="197">
        <v>37454</v>
      </c>
      <c r="L33" s="197">
        <v>34539</v>
      </c>
    </row>
    <row r="34" spans="1:12" ht="18" customHeight="1" x14ac:dyDescent="0.2">
      <c r="A34" s="194">
        <v>31</v>
      </c>
      <c r="B34" s="195">
        <v>3334</v>
      </c>
      <c r="C34" s="196" t="s">
        <v>193</v>
      </c>
      <c r="D34" s="197">
        <v>0</v>
      </c>
      <c r="E34" s="197">
        <v>615633</v>
      </c>
      <c r="F34" s="197">
        <v>615633</v>
      </c>
      <c r="G34" s="197">
        <v>1378</v>
      </c>
      <c r="H34" s="197">
        <v>1435</v>
      </c>
      <c r="I34" s="198">
        <v>1.1000000000000001</v>
      </c>
      <c r="J34" s="197">
        <v>11650145</v>
      </c>
      <c r="K34" s="197">
        <v>26086</v>
      </c>
      <c r="L34" s="197">
        <v>27157</v>
      </c>
    </row>
    <row r="35" spans="1:12" ht="18" customHeight="1" x14ac:dyDescent="0.2">
      <c r="A35" s="194">
        <v>32</v>
      </c>
      <c r="B35" s="195">
        <v>7096</v>
      </c>
      <c r="C35" s="196" t="s">
        <v>186</v>
      </c>
      <c r="D35" s="197">
        <v>256451</v>
      </c>
      <c r="E35" s="196">
        <v>662445</v>
      </c>
      <c r="F35" s="197">
        <v>918896</v>
      </c>
      <c r="G35" s="197">
        <v>1815</v>
      </c>
      <c r="H35" s="197">
        <v>1845</v>
      </c>
      <c r="I35" s="198">
        <v>1.1000000000000001</v>
      </c>
      <c r="J35" s="197">
        <v>23540892</v>
      </c>
      <c r="K35" s="197">
        <v>46487</v>
      </c>
      <c r="L35" s="197">
        <v>47271</v>
      </c>
    </row>
    <row r="36" spans="1:12" ht="18" customHeight="1" x14ac:dyDescent="0.2">
      <c r="A36" s="194">
        <v>33</v>
      </c>
      <c r="B36" s="195">
        <v>4980</v>
      </c>
      <c r="C36" s="196" t="s">
        <v>180</v>
      </c>
      <c r="D36" s="210">
        <v>340071</v>
      </c>
      <c r="E36" s="197">
        <v>1726977</v>
      </c>
      <c r="F36" s="197">
        <v>2067048</v>
      </c>
      <c r="G36" s="197">
        <v>1121</v>
      </c>
      <c r="H36" s="197">
        <v>1138</v>
      </c>
      <c r="I36" s="198">
        <v>0.9</v>
      </c>
      <c r="J36" s="197">
        <v>45295226</v>
      </c>
      <c r="K36" s="197">
        <v>24574</v>
      </c>
      <c r="L36" s="197">
        <v>24942</v>
      </c>
    </row>
    <row r="37" spans="1:12" ht="18" customHeight="1" x14ac:dyDescent="0.2">
      <c r="A37" s="194">
        <v>34</v>
      </c>
      <c r="B37" s="195">
        <v>3935</v>
      </c>
      <c r="C37" s="196" t="s">
        <v>186</v>
      </c>
      <c r="D37" s="197">
        <v>0</v>
      </c>
      <c r="E37" s="197">
        <v>389504</v>
      </c>
      <c r="F37" s="197">
        <v>389504</v>
      </c>
      <c r="G37" s="197">
        <v>1097</v>
      </c>
      <c r="H37" s="197">
        <v>1290</v>
      </c>
      <c r="I37" s="198">
        <v>0.9</v>
      </c>
      <c r="J37" s="197">
        <v>7465155</v>
      </c>
      <c r="K37" s="197">
        <v>21023</v>
      </c>
      <c r="L37" s="197">
        <v>24719</v>
      </c>
    </row>
    <row r="38" spans="1:12" ht="18" customHeight="1" x14ac:dyDescent="0.2">
      <c r="A38" s="194">
        <v>35</v>
      </c>
      <c r="B38" s="195">
        <v>7650</v>
      </c>
      <c r="C38" s="196" t="s">
        <v>180</v>
      </c>
      <c r="D38" s="210">
        <v>177799</v>
      </c>
      <c r="E38" s="197">
        <v>0</v>
      </c>
      <c r="F38" s="197">
        <v>177799</v>
      </c>
      <c r="G38" s="197">
        <v>695</v>
      </c>
      <c r="H38" s="197">
        <v>703</v>
      </c>
      <c r="I38" s="198">
        <v>0.8</v>
      </c>
      <c r="J38" s="197">
        <v>156718730</v>
      </c>
      <c r="K38" s="197">
        <v>612661</v>
      </c>
      <c r="L38" s="197">
        <v>619442</v>
      </c>
    </row>
    <row r="39" spans="1:12" ht="18" customHeight="1" x14ac:dyDescent="0.2">
      <c r="A39" s="194">
        <v>36</v>
      </c>
      <c r="B39" s="195">
        <v>8242</v>
      </c>
      <c r="C39" s="196" t="s">
        <v>186</v>
      </c>
      <c r="D39" s="196">
        <v>0</v>
      </c>
      <c r="E39" s="197">
        <v>706049</v>
      </c>
      <c r="F39" s="197">
        <v>706049</v>
      </c>
      <c r="G39" s="197">
        <v>1290</v>
      </c>
      <c r="H39" s="197">
        <v>1350</v>
      </c>
      <c r="I39" s="198">
        <v>0.8</v>
      </c>
      <c r="J39" s="197">
        <v>55172300</v>
      </c>
      <c r="K39" s="197">
        <v>100771</v>
      </c>
      <c r="L39" s="197">
        <v>105492</v>
      </c>
    </row>
    <row r="40" spans="1:12" ht="18" customHeight="1" x14ac:dyDescent="0.2">
      <c r="A40" s="194">
        <v>37</v>
      </c>
      <c r="B40" s="195">
        <v>1348</v>
      </c>
      <c r="C40" s="196" t="s">
        <v>186</v>
      </c>
      <c r="D40" s="197">
        <v>0</v>
      </c>
      <c r="E40" s="197">
        <v>372566</v>
      </c>
      <c r="F40" s="197">
        <v>372566</v>
      </c>
      <c r="G40" s="197">
        <v>747</v>
      </c>
      <c r="H40" s="197">
        <v>808</v>
      </c>
      <c r="I40" s="198">
        <v>0.7</v>
      </c>
      <c r="J40" s="197">
        <v>8919595</v>
      </c>
      <c r="K40" s="197">
        <v>17882</v>
      </c>
      <c r="L40" s="197">
        <v>19348</v>
      </c>
    </row>
    <row r="41" spans="1:12" ht="18" customHeight="1" x14ac:dyDescent="0.2">
      <c r="A41" s="194">
        <v>38</v>
      </c>
      <c r="B41" s="195">
        <v>1367</v>
      </c>
      <c r="C41" s="196" t="s">
        <v>186</v>
      </c>
      <c r="D41" s="197">
        <v>312301</v>
      </c>
      <c r="E41" s="196">
        <v>0</v>
      </c>
      <c r="F41" s="197">
        <v>312301</v>
      </c>
      <c r="G41" s="196">
        <v>697</v>
      </c>
      <c r="H41" s="196">
        <v>715</v>
      </c>
      <c r="I41" s="198">
        <v>0.6</v>
      </c>
      <c r="J41" s="197">
        <v>14231885</v>
      </c>
      <c r="K41" s="197">
        <v>31782</v>
      </c>
      <c r="L41" s="197">
        <v>32567</v>
      </c>
    </row>
    <row r="42" spans="1:12" ht="18" customHeight="1" x14ac:dyDescent="0.2">
      <c r="A42" s="194">
        <v>39</v>
      </c>
      <c r="B42" s="195">
        <v>7707</v>
      </c>
      <c r="C42" s="196" t="s">
        <v>186</v>
      </c>
      <c r="D42" s="196">
        <v>0</v>
      </c>
      <c r="E42" s="197">
        <v>535050</v>
      </c>
      <c r="F42" s="197">
        <v>535050</v>
      </c>
      <c r="G42" s="196">
        <v>1223</v>
      </c>
      <c r="H42" s="196">
        <v>1393</v>
      </c>
      <c r="I42" s="198">
        <v>0.6</v>
      </c>
      <c r="J42" s="197">
        <v>16503746</v>
      </c>
      <c r="K42" s="197">
        <v>37714</v>
      </c>
      <c r="L42" s="197">
        <v>42979</v>
      </c>
    </row>
    <row r="43" spans="1:12" ht="18" customHeight="1" x14ac:dyDescent="0.2">
      <c r="A43" s="194">
        <v>40</v>
      </c>
      <c r="B43" s="195">
        <v>1449</v>
      </c>
      <c r="C43" s="196" t="s">
        <v>186</v>
      </c>
      <c r="D43" s="196">
        <v>0</v>
      </c>
      <c r="E43" s="197">
        <v>345496</v>
      </c>
      <c r="F43" s="197">
        <v>345496</v>
      </c>
      <c r="G43" s="197">
        <v>662</v>
      </c>
      <c r="H43" s="197">
        <v>640</v>
      </c>
      <c r="I43" s="198">
        <v>0.6</v>
      </c>
      <c r="J43" s="197">
        <v>8763526</v>
      </c>
      <c r="K43" s="197">
        <v>16785</v>
      </c>
      <c r="L43" s="197">
        <v>16229</v>
      </c>
    </row>
    <row r="44" spans="1:12" ht="18" customHeight="1" x14ac:dyDescent="0.2">
      <c r="A44" s="194">
        <v>41</v>
      </c>
      <c r="B44" s="195">
        <v>1654</v>
      </c>
      <c r="C44" s="196" t="s">
        <v>186</v>
      </c>
      <c r="D44" s="196">
        <v>0</v>
      </c>
      <c r="E44" s="197">
        <v>261965</v>
      </c>
      <c r="F44" s="197">
        <v>261965</v>
      </c>
      <c r="G44" s="196">
        <v>1050</v>
      </c>
      <c r="H44" s="196">
        <v>1139</v>
      </c>
      <c r="I44" s="198">
        <v>0.6</v>
      </c>
      <c r="J44" s="197">
        <v>2987445</v>
      </c>
      <c r="K44" s="197">
        <v>11979</v>
      </c>
      <c r="L44" s="197">
        <v>12989</v>
      </c>
    </row>
    <row r="45" spans="1:12" ht="18" customHeight="1" x14ac:dyDescent="0.2">
      <c r="A45" s="194">
        <v>42</v>
      </c>
      <c r="B45" s="195">
        <v>4729</v>
      </c>
      <c r="C45" s="196" t="s">
        <v>186</v>
      </c>
      <c r="D45" s="196">
        <v>0</v>
      </c>
      <c r="E45" s="197">
        <v>413334</v>
      </c>
      <c r="F45" s="197">
        <v>413334</v>
      </c>
      <c r="G45" s="196">
        <v>664</v>
      </c>
      <c r="H45" s="196">
        <v>709</v>
      </c>
      <c r="I45" s="198">
        <v>0.5</v>
      </c>
      <c r="J45" s="197">
        <v>9642423</v>
      </c>
      <c r="K45" s="197">
        <v>15490</v>
      </c>
      <c r="L45" s="197">
        <v>16539</v>
      </c>
    </row>
    <row r="46" spans="1:12" ht="18" customHeight="1" x14ac:dyDescent="0.2">
      <c r="A46" s="194">
        <v>43</v>
      </c>
      <c r="B46" s="195">
        <v>7378</v>
      </c>
      <c r="C46" s="196" t="s">
        <v>186</v>
      </c>
      <c r="D46" s="196">
        <v>23816</v>
      </c>
      <c r="E46" s="197">
        <v>378075</v>
      </c>
      <c r="F46" s="197">
        <v>401891</v>
      </c>
      <c r="G46" s="196">
        <v>731</v>
      </c>
      <c r="H46" s="196">
        <v>839</v>
      </c>
      <c r="I46" s="198">
        <v>0.5</v>
      </c>
      <c r="J46" s="197">
        <v>10049100</v>
      </c>
      <c r="K46" s="197">
        <v>18281</v>
      </c>
      <c r="L46" s="197">
        <v>20979</v>
      </c>
    </row>
    <row r="47" spans="1:12" ht="18" customHeight="1" x14ac:dyDescent="0.2">
      <c r="A47" s="194">
        <v>44</v>
      </c>
      <c r="B47" s="195">
        <v>2306</v>
      </c>
      <c r="C47" s="196" t="s">
        <v>186</v>
      </c>
      <c r="D47" s="197">
        <v>360900</v>
      </c>
      <c r="E47" s="197">
        <v>0</v>
      </c>
      <c r="F47" s="197">
        <v>360900</v>
      </c>
      <c r="G47" s="196">
        <v>689</v>
      </c>
      <c r="H47" s="196">
        <v>723</v>
      </c>
      <c r="I47" s="198">
        <v>0.4</v>
      </c>
      <c r="J47" s="197">
        <v>14153872</v>
      </c>
      <c r="K47" s="197">
        <v>27037</v>
      </c>
      <c r="L47" s="197">
        <v>28364</v>
      </c>
    </row>
    <row r="48" spans="1:12" ht="18" customHeight="1" x14ac:dyDescent="0.2">
      <c r="A48" s="194">
        <v>45</v>
      </c>
      <c r="B48" s="195">
        <v>5505</v>
      </c>
      <c r="C48" s="196" t="s">
        <v>186</v>
      </c>
      <c r="D48" s="196">
        <v>0</v>
      </c>
      <c r="E48" s="197">
        <v>288500</v>
      </c>
      <c r="F48" s="197">
        <v>288500</v>
      </c>
      <c r="G48" s="197">
        <v>474</v>
      </c>
      <c r="H48" s="197">
        <v>504</v>
      </c>
      <c r="I48" s="198">
        <v>0.4</v>
      </c>
      <c r="J48" s="197">
        <v>5128500</v>
      </c>
      <c r="K48" s="197">
        <v>8424</v>
      </c>
      <c r="L48" s="197">
        <v>8966</v>
      </c>
    </row>
    <row r="49" spans="1:12" ht="18" customHeight="1" x14ac:dyDescent="0.2">
      <c r="A49" s="194">
        <v>46</v>
      </c>
      <c r="B49" s="195">
        <v>9328</v>
      </c>
      <c r="C49" s="196" t="s">
        <v>180</v>
      </c>
      <c r="D49" s="196">
        <v>0</v>
      </c>
      <c r="E49" s="197">
        <v>134900</v>
      </c>
      <c r="F49" s="197">
        <v>134900</v>
      </c>
      <c r="G49" s="196">
        <v>214</v>
      </c>
      <c r="H49" s="196">
        <v>223</v>
      </c>
      <c r="I49" s="198">
        <v>0.2</v>
      </c>
      <c r="J49" s="197">
        <v>1428136</v>
      </c>
      <c r="K49" s="197">
        <v>2261</v>
      </c>
      <c r="L49" s="197">
        <v>2361</v>
      </c>
    </row>
    <row r="50" spans="1:12" ht="18" customHeight="1" x14ac:dyDescent="0.2">
      <c r="A50" s="194">
        <v>47</v>
      </c>
      <c r="B50" s="195">
        <v>8416</v>
      </c>
      <c r="C50" s="196" t="s">
        <v>186</v>
      </c>
      <c r="D50" s="196">
        <v>0</v>
      </c>
      <c r="E50" s="197">
        <v>77366</v>
      </c>
      <c r="F50" s="197">
        <v>77366</v>
      </c>
      <c r="G50" s="196">
        <v>388</v>
      </c>
      <c r="H50" s="196">
        <v>357</v>
      </c>
      <c r="I50" s="198">
        <v>0.2</v>
      </c>
      <c r="J50" s="197">
        <v>1056678</v>
      </c>
      <c r="K50" s="197">
        <v>5294</v>
      </c>
      <c r="L50" s="197">
        <v>4869</v>
      </c>
    </row>
    <row r="51" spans="1:12" ht="18" customHeight="1" x14ac:dyDescent="0.2">
      <c r="A51" s="194">
        <v>48</v>
      </c>
      <c r="B51" s="195">
        <v>8381</v>
      </c>
      <c r="C51" s="196" t="s">
        <v>186</v>
      </c>
      <c r="D51" s="197">
        <v>0</v>
      </c>
      <c r="E51" s="197">
        <v>71739</v>
      </c>
      <c r="F51" s="197">
        <v>71739</v>
      </c>
      <c r="G51" s="196">
        <v>334</v>
      </c>
      <c r="H51" s="196">
        <v>328</v>
      </c>
      <c r="I51" s="198">
        <v>0.2</v>
      </c>
      <c r="J51" s="197">
        <v>1698534</v>
      </c>
      <c r="K51" s="197">
        <v>7900</v>
      </c>
      <c r="L51" s="197">
        <v>7756</v>
      </c>
    </row>
    <row r="52" spans="1:12" ht="18" customHeight="1" x14ac:dyDescent="0.2">
      <c r="A52" s="194">
        <v>49</v>
      </c>
      <c r="B52" s="195">
        <v>8931</v>
      </c>
      <c r="C52" s="196" t="s">
        <v>186</v>
      </c>
      <c r="D52" s="196">
        <v>0</v>
      </c>
      <c r="E52" s="197">
        <v>198062</v>
      </c>
      <c r="F52" s="197">
        <v>198062</v>
      </c>
      <c r="G52" s="196">
        <v>298</v>
      </c>
      <c r="H52" s="196">
        <v>308</v>
      </c>
      <c r="I52" s="198">
        <v>0.2</v>
      </c>
      <c r="J52" s="197">
        <v>22006877</v>
      </c>
      <c r="K52" s="197">
        <v>33128</v>
      </c>
      <c r="L52" s="197">
        <v>34172</v>
      </c>
    </row>
    <row r="53" spans="1:12" ht="18" customHeight="1" x14ac:dyDescent="0.2">
      <c r="A53" s="194">
        <v>50</v>
      </c>
      <c r="B53" s="195">
        <v>8878</v>
      </c>
      <c r="C53" s="196" t="s">
        <v>180</v>
      </c>
      <c r="D53" s="197">
        <v>0</v>
      </c>
      <c r="E53" s="197">
        <v>132260</v>
      </c>
      <c r="F53" s="197">
        <v>132260</v>
      </c>
      <c r="G53" s="196">
        <v>206</v>
      </c>
      <c r="H53" s="196">
        <v>203</v>
      </c>
      <c r="I53" s="198">
        <v>0.2</v>
      </c>
      <c r="J53" s="197">
        <v>3294369</v>
      </c>
      <c r="K53" s="197">
        <v>5123</v>
      </c>
      <c r="L53" s="197">
        <v>5068</v>
      </c>
    </row>
    <row r="54" spans="1:12" ht="18" customHeight="1" x14ac:dyDescent="0.2">
      <c r="A54" s="194">
        <v>51</v>
      </c>
      <c r="B54" s="195">
        <v>7382</v>
      </c>
      <c r="C54" s="196" t="s">
        <v>186</v>
      </c>
      <c r="D54" s="196">
        <v>0</v>
      </c>
      <c r="E54" s="197">
        <v>175609</v>
      </c>
      <c r="F54" s="197">
        <v>175609</v>
      </c>
      <c r="G54" s="196">
        <v>304</v>
      </c>
      <c r="H54" s="196">
        <v>334</v>
      </c>
      <c r="I54" s="198">
        <v>0.2</v>
      </c>
      <c r="J54" s="197">
        <v>3718799</v>
      </c>
      <c r="K54" s="197">
        <v>6436</v>
      </c>
      <c r="L54" s="197">
        <v>7083</v>
      </c>
    </row>
    <row r="55" spans="1:12" ht="18" customHeight="1" x14ac:dyDescent="0.2">
      <c r="A55" s="194">
        <v>52</v>
      </c>
      <c r="B55" s="195">
        <v>7692</v>
      </c>
      <c r="C55" s="196" t="s">
        <v>186</v>
      </c>
      <c r="D55" s="196">
        <v>0</v>
      </c>
      <c r="E55" s="197">
        <v>79031</v>
      </c>
      <c r="F55" s="197">
        <v>79031</v>
      </c>
      <c r="G55" s="196">
        <v>324</v>
      </c>
      <c r="H55" s="196">
        <v>329</v>
      </c>
      <c r="I55" s="198">
        <v>0.2</v>
      </c>
      <c r="J55" s="197">
        <v>3808412</v>
      </c>
      <c r="K55" s="197">
        <v>15595</v>
      </c>
      <c r="L55" s="197">
        <v>15868</v>
      </c>
    </row>
    <row r="56" spans="1:12" ht="18" customHeight="1" x14ac:dyDescent="0.2">
      <c r="A56" s="194">
        <v>53</v>
      </c>
      <c r="B56" s="195">
        <v>3483</v>
      </c>
      <c r="C56" s="196" t="s">
        <v>186</v>
      </c>
      <c r="D56" s="210">
        <v>41182</v>
      </c>
      <c r="E56" s="197">
        <v>64483</v>
      </c>
      <c r="F56" s="197">
        <v>105665</v>
      </c>
      <c r="G56" s="196">
        <v>175</v>
      </c>
      <c r="H56" s="196">
        <v>173</v>
      </c>
      <c r="I56" s="198">
        <v>0.2</v>
      </c>
      <c r="J56" s="197">
        <v>9083797</v>
      </c>
      <c r="K56" s="197">
        <v>15020</v>
      </c>
      <c r="L56" s="197">
        <v>14843</v>
      </c>
    </row>
    <row r="57" spans="1:12" ht="18" customHeight="1" x14ac:dyDescent="0.2">
      <c r="A57" s="194">
        <v>54</v>
      </c>
      <c r="B57" s="195">
        <v>3861</v>
      </c>
      <c r="C57" s="196" t="s">
        <v>180</v>
      </c>
      <c r="D57" s="210">
        <v>18471</v>
      </c>
      <c r="E57" s="197">
        <v>0</v>
      </c>
      <c r="F57" s="197">
        <v>18471</v>
      </c>
      <c r="G57" s="196">
        <v>73</v>
      </c>
      <c r="H57" s="196">
        <v>73</v>
      </c>
      <c r="I57" s="198">
        <v>0.1</v>
      </c>
      <c r="J57" s="197">
        <v>645603</v>
      </c>
      <c r="K57" s="197">
        <v>2552</v>
      </c>
      <c r="L57" s="197">
        <v>2552</v>
      </c>
    </row>
    <row r="58" spans="1:12" ht="18" customHeight="1" x14ac:dyDescent="0.2">
      <c r="A58" s="194">
        <v>55</v>
      </c>
      <c r="B58" s="195">
        <v>4969</v>
      </c>
      <c r="C58" s="196" t="s">
        <v>186</v>
      </c>
      <c r="D58" s="197">
        <v>0</v>
      </c>
      <c r="E58" s="199">
        <v>2001</v>
      </c>
      <c r="F58" s="197">
        <v>2001</v>
      </c>
      <c r="G58" s="196">
        <v>4</v>
      </c>
      <c r="H58" s="196">
        <v>4</v>
      </c>
      <c r="I58" s="198">
        <v>0</v>
      </c>
      <c r="J58" s="197">
        <v>310448</v>
      </c>
      <c r="K58" s="197">
        <v>694</v>
      </c>
      <c r="L58" s="197">
        <v>690</v>
      </c>
    </row>
    <row r="59" spans="1:12" ht="18" customHeight="1" x14ac:dyDescent="0.2">
      <c r="A59" s="194">
        <v>56</v>
      </c>
      <c r="B59" s="195">
        <v>3404</v>
      </c>
      <c r="C59" s="196" t="s">
        <v>186</v>
      </c>
      <c r="D59" s="196">
        <v>0</v>
      </c>
      <c r="E59" s="217">
        <v>-60275</v>
      </c>
      <c r="F59" s="217">
        <v>-60275</v>
      </c>
      <c r="G59" s="217">
        <v>-164</v>
      </c>
      <c r="H59" s="217">
        <v>-176</v>
      </c>
      <c r="I59" s="217">
        <v>-0.1</v>
      </c>
      <c r="J59" s="197">
        <v>4846794</v>
      </c>
      <c r="K59" s="197">
        <v>13225</v>
      </c>
      <c r="L59" s="197">
        <v>14172</v>
      </c>
    </row>
    <row r="60" spans="1:12" ht="18" customHeight="1" x14ac:dyDescent="0.2">
      <c r="A60" s="194">
        <v>57</v>
      </c>
      <c r="B60" s="195">
        <v>6397</v>
      </c>
      <c r="C60" s="196" t="s">
        <v>193</v>
      </c>
      <c r="D60" s="197">
        <v>457062</v>
      </c>
      <c r="E60" s="217">
        <v>-653764</v>
      </c>
      <c r="F60" s="217">
        <v>-196702</v>
      </c>
      <c r="G60" s="217">
        <v>-295</v>
      </c>
      <c r="H60" s="217">
        <v>-309</v>
      </c>
      <c r="I60" s="217">
        <v>-0.3</v>
      </c>
      <c r="J60" s="197">
        <v>17827579</v>
      </c>
      <c r="K60" s="197">
        <v>26736</v>
      </c>
      <c r="L60" s="197">
        <v>28031</v>
      </c>
    </row>
    <row r="61" spans="1:12" ht="18" customHeight="1" x14ac:dyDescent="0.2">
      <c r="A61" s="194">
        <v>58</v>
      </c>
      <c r="B61" s="195">
        <v>8685</v>
      </c>
      <c r="C61" s="196" t="s">
        <v>186</v>
      </c>
      <c r="D61" s="197">
        <v>476021</v>
      </c>
      <c r="E61" s="217">
        <v>-2296946</v>
      </c>
      <c r="F61" s="217">
        <v>-1820925</v>
      </c>
      <c r="G61" s="217">
        <v>-9435</v>
      </c>
      <c r="H61" s="217">
        <v>-9435</v>
      </c>
      <c r="I61" s="217">
        <v>-7.9</v>
      </c>
      <c r="J61" s="197">
        <v>21927033</v>
      </c>
      <c r="K61" s="217">
        <v>113612</v>
      </c>
      <c r="L61" s="217">
        <v>113612</v>
      </c>
    </row>
    <row r="62" spans="1:12" ht="18" customHeight="1" x14ac:dyDescent="0.2">
      <c r="A62" s="194">
        <v>59</v>
      </c>
      <c r="B62" s="195">
        <v>4824</v>
      </c>
      <c r="C62" s="196" t="s">
        <v>186</v>
      </c>
      <c r="D62" s="196">
        <v>0</v>
      </c>
      <c r="E62" s="196">
        <v>0</v>
      </c>
      <c r="F62" s="196">
        <v>0</v>
      </c>
      <c r="G62" s="196">
        <v>0</v>
      </c>
      <c r="H62" s="196">
        <v>0</v>
      </c>
      <c r="I62" s="198">
        <v>0</v>
      </c>
      <c r="J62" s="197">
        <v>18219008</v>
      </c>
      <c r="K62" s="197">
        <v>32189</v>
      </c>
      <c r="L62" s="197">
        <v>33991</v>
      </c>
    </row>
    <row r="63" spans="1:12" ht="18" customHeight="1" x14ac:dyDescent="0.2">
      <c r="A63" s="194">
        <v>60</v>
      </c>
      <c r="B63" s="195">
        <v>4500</v>
      </c>
      <c r="C63" s="196" t="s">
        <v>186</v>
      </c>
      <c r="D63" s="196">
        <v>0</v>
      </c>
      <c r="E63" s="196">
        <v>0</v>
      </c>
      <c r="F63" s="196">
        <v>0</v>
      </c>
      <c r="G63" s="196">
        <v>0</v>
      </c>
      <c r="H63" s="196">
        <v>0</v>
      </c>
      <c r="I63" s="198">
        <v>0</v>
      </c>
      <c r="J63" s="196">
        <v>0</v>
      </c>
      <c r="K63" s="196">
        <v>0</v>
      </c>
      <c r="L63" s="196">
        <v>0</v>
      </c>
    </row>
    <row r="64" spans="1:12" ht="18" customHeight="1" x14ac:dyDescent="0.2">
      <c r="A64" s="194">
        <v>61</v>
      </c>
      <c r="B64" s="195">
        <v>9432</v>
      </c>
      <c r="C64" s="196" t="s">
        <v>180</v>
      </c>
      <c r="D64" s="196">
        <v>0</v>
      </c>
      <c r="E64" s="196">
        <v>0</v>
      </c>
      <c r="F64" s="196">
        <v>0</v>
      </c>
      <c r="G64" s="196">
        <v>0</v>
      </c>
      <c r="H64" s="196">
        <v>0</v>
      </c>
      <c r="I64" s="198">
        <v>0</v>
      </c>
      <c r="J64" s="196">
        <v>0</v>
      </c>
      <c r="K64" s="196">
        <v>0</v>
      </c>
      <c r="L64" s="196">
        <v>0</v>
      </c>
    </row>
    <row r="65" spans="1:12" ht="18" customHeight="1" x14ac:dyDescent="0.2">
      <c r="A65" s="194">
        <v>62</v>
      </c>
      <c r="B65" s="195">
        <v>7502</v>
      </c>
      <c r="C65" s="196" t="s">
        <v>180</v>
      </c>
      <c r="D65" s="196">
        <v>0</v>
      </c>
      <c r="E65" s="196">
        <v>0</v>
      </c>
      <c r="F65" s="196">
        <v>0</v>
      </c>
      <c r="G65" s="196">
        <v>0</v>
      </c>
      <c r="H65" s="196">
        <v>0</v>
      </c>
      <c r="I65" s="198">
        <v>0</v>
      </c>
      <c r="J65" s="196">
        <v>0</v>
      </c>
      <c r="K65" s="196">
        <v>0</v>
      </c>
      <c r="L65" s="196">
        <v>0</v>
      </c>
    </row>
    <row r="66" spans="1:12" ht="18" customHeight="1" x14ac:dyDescent="0.2">
      <c r="A66" s="194">
        <v>63</v>
      </c>
      <c r="B66" s="195">
        <v>7066</v>
      </c>
      <c r="C66" s="196" t="s">
        <v>180</v>
      </c>
      <c r="D66" s="196">
        <v>0</v>
      </c>
      <c r="E66" s="196">
        <v>0</v>
      </c>
      <c r="F66" s="196">
        <v>0</v>
      </c>
      <c r="G66" s="196">
        <v>0</v>
      </c>
      <c r="H66" s="196">
        <v>0</v>
      </c>
      <c r="I66" s="198">
        <v>0</v>
      </c>
      <c r="J66" s="196">
        <v>0</v>
      </c>
      <c r="K66" s="196">
        <v>0</v>
      </c>
      <c r="L66" s="196">
        <v>0</v>
      </c>
    </row>
    <row r="67" spans="1:12" ht="18" customHeight="1" x14ac:dyDescent="0.2">
      <c r="A67" s="194">
        <v>64</v>
      </c>
      <c r="B67" s="195">
        <v>8017</v>
      </c>
      <c r="C67" s="196" t="s">
        <v>180</v>
      </c>
      <c r="D67" s="196">
        <v>0</v>
      </c>
      <c r="E67" s="196">
        <v>0</v>
      </c>
      <c r="F67" s="196">
        <v>0</v>
      </c>
      <c r="G67" s="196">
        <v>0</v>
      </c>
      <c r="H67" s="196">
        <v>0</v>
      </c>
      <c r="I67" s="198">
        <v>0</v>
      </c>
      <c r="J67" s="196">
        <v>0</v>
      </c>
      <c r="K67" s="196">
        <v>0</v>
      </c>
      <c r="L67" s="196">
        <v>0</v>
      </c>
    </row>
    <row r="68" spans="1:12" ht="18" customHeight="1" x14ac:dyDescent="0.2">
      <c r="A68" s="194">
        <v>65</v>
      </c>
      <c r="B68" s="195">
        <v>1409</v>
      </c>
      <c r="C68" s="196" t="s">
        <v>180</v>
      </c>
      <c r="D68" s="196">
        <v>0</v>
      </c>
      <c r="E68" s="196">
        <v>0</v>
      </c>
      <c r="F68" s="196">
        <v>0</v>
      </c>
      <c r="G68" s="196">
        <v>0</v>
      </c>
      <c r="H68" s="196">
        <v>0</v>
      </c>
      <c r="I68" s="198">
        <v>0</v>
      </c>
      <c r="J68" s="196">
        <v>0</v>
      </c>
      <c r="K68" s="196">
        <v>0</v>
      </c>
      <c r="L68" s="196">
        <v>0</v>
      </c>
    </row>
    <row r="69" spans="1:12" ht="18" customHeight="1" x14ac:dyDescent="0.2">
      <c r="A69" s="194">
        <v>66</v>
      </c>
      <c r="B69" s="195">
        <v>6655</v>
      </c>
      <c r="C69" s="196" t="s">
        <v>180</v>
      </c>
      <c r="D69" s="196">
        <v>0</v>
      </c>
      <c r="E69" s="196">
        <v>0</v>
      </c>
      <c r="F69" s="196">
        <v>0</v>
      </c>
      <c r="G69" s="196">
        <v>0</v>
      </c>
      <c r="H69" s="196">
        <v>0</v>
      </c>
      <c r="I69" s="198">
        <v>0</v>
      </c>
      <c r="J69" s="196">
        <v>0</v>
      </c>
      <c r="K69" s="196">
        <v>0</v>
      </c>
      <c r="L69" s="196">
        <v>0</v>
      </c>
    </row>
    <row r="70" spans="1:12" ht="21.95" customHeight="1" x14ac:dyDescent="0.2">
      <c r="A70" s="200"/>
      <c r="B70" s="403" t="s">
        <v>647</v>
      </c>
      <c r="C70" s="403"/>
      <c r="D70" s="201">
        <v>663356</v>
      </c>
      <c r="E70" s="201">
        <v>784458</v>
      </c>
      <c r="F70" s="201">
        <v>1034985</v>
      </c>
      <c r="G70" s="201">
        <v>2040</v>
      </c>
      <c r="H70" s="201">
        <v>2114</v>
      </c>
      <c r="I70" s="202">
        <v>1.4</v>
      </c>
      <c r="J70" s="201">
        <v>32836237</v>
      </c>
      <c r="K70" s="201">
        <v>63755</v>
      </c>
      <c r="L70" s="201">
        <v>65950</v>
      </c>
    </row>
    <row r="71" spans="1:12" ht="21.95" customHeight="1" x14ac:dyDescent="0.2">
      <c r="A71" s="200"/>
      <c r="B71" s="203" t="s">
        <v>251</v>
      </c>
      <c r="C71" s="204"/>
      <c r="D71" s="201">
        <v>2824</v>
      </c>
      <c r="E71" s="222">
        <v>-2296946</v>
      </c>
      <c r="F71" s="218">
        <v>-1820925</v>
      </c>
      <c r="G71" s="218">
        <v>-9435</v>
      </c>
      <c r="H71" s="218">
        <v>-9435</v>
      </c>
      <c r="I71" s="254">
        <v>-7.9</v>
      </c>
      <c r="J71" s="201">
        <v>310448</v>
      </c>
      <c r="K71" s="206">
        <v>694</v>
      </c>
      <c r="L71" s="206">
        <v>690</v>
      </c>
    </row>
    <row r="72" spans="1:12" ht="21.95" customHeight="1" x14ac:dyDescent="0.2">
      <c r="A72" s="200"/>
      <c r="B72" s="203" t="s">
        <v>252</v>
      </c>
      <c r="C72" s="204"/>
      <c r="D72" s="201">
        <v>4796300</v>
      </c>
      <c r="E72" s="201">
        <v>4588145</v>
      </c>
      <c r="F72" s="201">
        <v>8322300</v>
      </c>
      <c r="G72" s="201">
        <v>31923</v>
      </c>
      <c r="H72" s="201">
        <v>37153</v>
      </c>
      <c r="I72" s="202">
        <v>19.2</v>
      </c>
      <c r="J72" s="201">
        <v>221938200</v>
      </c>
      <c r="K72" s="201">
        <v>851316</v>
      </c>
      <c r="L72" s="201">
        <v>990796</v>
      </c>
    </row>
    <row r="74" spans="1:12" s="207" customFormat="1" x14ac:dyDescent="0.2">
      <c r="A74" s="179" t="s">
        <v>748</v>
      </c>
      <c r="B74" s="179"/>
      <c r="C74" s="179"/>
      <c r="D74" s="173"/>
      <c r="E74" s="173"/>
      <c r="F74" s="173"/>
    </row>
    <row r="75" spans="1:12" x14ac:dyDescent="0.2">
      <c r="A75" s="34" t="s">
        <v>663</v>
      </c>
      <c r="B75" s="125"/>
      <c r="C75" s="125"/>
      <c r="D75" s="125"/>
      <c r="E75" s="125"/>
      <c r="F75" s="127"/>
    </row>
  </sheetData>
  <autoFilter ref="A3:L3"/>
  <mergeCells count="2">
    <mergeCell ref="A2:B2"/>
    <mergeCell ref="B70:C70"/>
  </mergeCells>
  <conditionalFormatting sqref="A4:L69">
    <cfRule type="expression" dxfId="27" priority="1">
      <formula>MOD(ROW(),2)=0</formula>
    </cfRule>
  </conditionalFormatting>
  <hyperlinks>
    <hyperlink ref="A2:B2" location="TOC!A1" display="Return to Table of Contents"/>
  </hyperlinks>
  <pageMargins left="0.25" right="0.25" top="0.75" bottom="0.75" header="0.3" footer="0.3"/>
  <pageSetup scale="50" fitToWidth="0" orientation="portrait" r:id="rId1"/>
  <headerFooter>
    <oddHeader>&amp;L2020-21 &amp;"Arial,Italic"Survey of Dental Education&amp;"Arial,Regular" 
Report 3 - Finances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75"/>
  <sheetViews>
    <sheetView workbookViewId="0">
      <pane ySplit="3" topLeftCell="A4" activePane="bottomLeft" state="frozen"/>
      <selection activeCell="A63" sqref="A63"/>
      <selection pane="bottomLeft"/>
    </sheetView>
  </sheetViews>
  <sheetFormatPr defaultColWidth="8.85546875" defaultRowHeight="12.75" x14ac:dyDescent="0.2"/>
  <cols>
    <col min="1" max="1" width="11.140625" style="4" customWidth="1"/>
    <col min="2" max="2" width="18.85546875" style="4" customWidth="1"/>
    <col min="3" max="3" width="25.42578125" style="4" customWidth="1"/>
    <col min="4" max="7" width="16.140625" style="4" customWidth="1"/>
    <col min="8" max="16384" width="8.85546875" style="1"/>
  </cols>
  <sheetData>
    <row r="1" spans="1:8" ht="20.45" customHeight="1" x14ac:dyDescent="0.25">
      <c r="A1" s="208" t="s">
        <v>275</v>
      </c>
      <c r="B1" s="212"/>
      <c r="C1" s="212"/>
      <c r="D1" s="192"/>
      <c r="E1" s="192"/>
      <c r="F1" s="192"/>
      <c r="G1" s="192"/>
    </row>
    <row r="2" spans="1:8" ht="21.6" customHeight="1" x14ac:dyDescent="0.2">
      <c r="A2" s="402" t="s">
        <v>1</v>
      </c>
      <c r="B2" s="402"/>
      <c r="C2" s="192"/>
      <c r="D2" s="192"/>
      <c r="E2" s="192"/>
      <c r="F2" s="192"/>
      <c r="G2" s="192"/>
    </row>
    <row r="3" spans="1:8" ht="51" customHeight="1" x14ac:dyDescent="0.2">
      <c r="A3" s="38" t="s">
        <v>172</v>
      </c>
      <c r="B3" s="38" t="s">
        <v>173</v>
      </c>
      <c r="C3" s="38" t="s">
        <v>174</v>
      </c>
      <c r="D3" s="38" t="s">
        <v>661</v>
      </c>
      <c r="E3" s="38" t="s">
        <v>660</v>
      </c>
      <c r="F3" s="38" t="s">
        <v>662</v>
      </c>
      <c r="G3" s="38" t="s">
        <v>3</v>
      </c>
    </row>
    <row r="4" spans="1:8" ht="18" customHeight="1" x14ac:dyDescent="0.2">
      <c r="A4" s="194">
        <v>1</v>
      </c>
      <c r="B4" s="195">
        <v>9228</v>
      </c>
      <c r="C4" s="196" t="s">
        <v>186</v>
      </c>
      <c r="D4" s="210">
        <v>8612169</v>
      </c>
      <c r="E4" s="210">
        <v>24124</v>
      </c>
      <c r="F4" s="210">
        <v>27871</v>
      </c>
      <c r="G4" s="209">
        <v>17</v>
      </c>
      <c r="H4" s="252"/>
    </row>
    <row r="5" spans="1:8" ht="18" customHeight="1" x14ac:dyDescent="0.2">
      <c r="A5" s="194">
        <v>2</v>
      </c>
      <c r="B5" s="195">
        <v>6397</v>
      </c>
      <c r="C5" s="196" t="s">
        <v>193</v>
      </c>
      <c r="D5" s="210">
        <v>3550901</v>
      </c>
      <c r="E5" s="210">
        <v>5325</v>
      </c>
      <c r="F5" s="210">
        <v>5583</v>
      </c>
      <c r="G5" s="209">
        <v>6</v>
      </c>
    </row>
    <row r="6" spans="1:8" ht="18" customHeight="1" x14ac:dyDescent="0.2">
      <c r="A6" s="194">
        <v>3</v>
      </c>
      <c r="B6" s="195">
        <v>1561</v>
      </c>
      <c r="C6" s="196" t="s">
        <v>180</v>
      </c>
      <c r="D6" s="210">
        <v>4697923</v>
      </c>
      <c r="E6" s="210">
        <v>5979</v>
      </c>
      <c r="F6" s="210">
        <v>6589</v>
      </c>
      <c r="G6" s="209">
        <v>4.5</v>
      </c>
    </row>
    <row r="7" spans="1:8" ht="18" customHeight="1" x14ac:dyDescent="0.2">
      <c r="A7" s="194">
        <v>4</v>
      </c>
      <c r="B7" s="195">
        <v>8090</v>
      </c>
      <c r="C7" s="196" t="s">
        <v>186</v>
      </c>
      <c r="D7" s="210">
        <v>1320000</v>
      </c>
      <c r="E7" s="210">
        <v>4536</v>
      </c>
      <c r="F7" s="210">
        <v>4490</v>
      </c>
      <c r="G7" s="209">
        <v>4.5</v>
      </c>
    </row>
    <row r="8" spans="1:8" ht="18" customHeight="1" x14ac:dyDescent="0.2">
      <c r="A8" s="194">
        <v>5</v>
      </c>
      <c r="B8" s="195">
        <v>8381</v>
      </c>
      <c r="C8" s="196" t="s">
        <v>186</v>
      </c>
      <c r="D8" s="210">
        <v>1297304</v>
      </c>
      <c r="E8" s="210">
        <v>6034</v>
      </c>
      <c r="F8" s="210">
        <v>5924</v>
      </c>
      <c r="G8" s="209">
        <v>4.2</v>
      </c>
    </row>
    <row r="9" spans="1:8" ht="18" customHeight="1" x14ac:dyDescent="0.2">
      <c r="A9" s="194">
        <v>6</v>
      </c>
      <c r="B9" s="195">
        <v>7378</v>
      </c>
      <c r="C9" s="196" t="s">
        <v>186</v>
      </c>
      <c r="D9" s="210">
        <v>3245210</v>
      </c>
      <c r="E9" s="210">
        <v>5904</v>
      </c>
      <c r="F9" s="210">
        <v>6775</v>
      </c>
      <c r="G9" s="209">
        <v>4.0999999999999996</v>
      </c>
    </row>
    <row r="10" spans="1:8" ht="18" customHeight="1" x14ac:dyDescent="0.2">
      <c r="A10" s="194">
        <v>7</v>
      </c>
      <c r="B10" s="195">
        <v>2886</v>
      </c>
      <c r="C10" s="196" t="s">
        <v>180</v>
      </c>
      <c r="D10" s="210">
        <v>3522550</v>
      </c>
      <c r="E10" s="210">
        <v>6413</v>
      </c>
      <c r="F10" s="210">
        <v>6634</v>
      </c>
      <c r="G10" s="209">
        <v>4.0999999999999996</v>
      </c>
    </row>
    <row r="11" spans="1:8" ht="18" customHeight="1" x14ac:dyDescent="0.2">
      <c r="A11" s="194">
        <v>8</v>
      </c>
      <c r="B11" s="195">
        <v>3043</v>
      </c>
      <c r="C11" s="196" t="s">
        <v>186</v>
      </c>
      <c r="D11" s="210">
        <v>2296086</v>
      </c>
      <c r="E11" s="210">
        <v>5614</v>
      </c>
      <c r="F11" s="210">
        <v>6504</v>
      </c>
      <c r="G11" s="209">
        <v>3.8</v>
      </c>
    </row>
    <row r="12" spans="1:8" ht="18" customHeight="1" x14ac:dyDescent="0.2">
      <c r="A12" s="194">
        <v>9</v>
      </c>
      <c r="B12" s="195">
        <v>6937</v>
      </c>
      <c r="C12" s="196" t="s">
        <v>180</v>
      </c>
      <c r="D12" s="210">
        <v>1610800</v>
      </c>
      <c r="E12" s="210">
        <v>6179</v>
      </c>
      <c r="F12" s="210">
        <v>7191</v>
      </c>
      <c r="G12" s="209">
        <v>3.7</v>
      </c>
    </row>
    <row r="13" spans="1:8" ht="18" customHeight="1" x14ac:dyDescent="0.2">
      <c r="A13" s="194">
        <v>10</v>
      </c>
      <c r="B13" s="195">
        <v>2306</v>
      </c>
      <c r="C13" s="196" t="s">
        <v>186</v>
      </c>
      <c r="D13" s="210">
        <v>3126821</v>
      </c>
      <c r="E13" s="210">
        <v>5973</v>
      </c>
      <c r="F13" s="210">
        <v>6266</v>
      </c>
      <c r="G13" s="209">
        <v>3.7</v>
      </c>
    </row>
    <row r="14" spans="1:8" ht="18" customHeight="1" x14ac:dyDescent="0.2">
      <c r="A14" s="194">
        <v>11</v>
      </c>
      <c r="B14" s="195">
        <v>5505</v>
      </c>
      <c r="C14" s="196" t="s">
        <v>186</v>
      </c>
      <c r="D14" s="210">
        <v>2361500</v>
      </c>
      <c r="E14" s="210">
        <v>3879</v>
      </c>
      <c r="F14" s="210">
        <v>4128</v>
      </c>
      <c r="G14" s="209">
        <v>3.4</v>
      </c>
    </row>
    <row r="15" spans="1:8" ht="18" customHeight="1" x14ac:dyDescent="0.2">
      <c r="A15" s="194">
        <v>12</v>
      </c>
      <c r="B15" s="195">
        <v>8931</v>
      </c>
      <c r="C15" s="196" t="s">
        <v>186</v>
      </c>
      <c r="D15" s="210">
        <v>2904995</v>
      </c>
      <c r="E15" s="210">
        <v>4373</v>
      </c>
      <c r="F15" s="210">
        <v>4511</v>
      </c>
      <c r="G15" s="209">
        <v>3.3</v>
      </c>
    </row>
    <row r="16" spans="1:8" ht="18" customHeight="1" x14ac:dyDescent="0.2">
      <c r="A16" s="194">
        <v>13</v>
      </c>
      <c r="B16" s="195">
        <v>3404</v>
      </c>
      <c r="C16" s="196" t="s">
        <v>186</v>
      </c>
      <c r="D16" s="210">
        <v>1549902</v>
      </c>
      <c r="E16" s="210">
        <v>4229</v>
      </c>
      <c r="F16" s="210">
        <v>4532</v>
      </c>
      <c r="G16" s="209">
        <v>3.3</v>
      </c>
    </row>
    <row r="17" spans="1:7" ht="18" customHeight="1" x14ac:dyDescent="0.2">
      <c r="A17" s="194">
        <v>14</v>
      </c>
      <c r="B17" s="195">
        <v>9306</v>
      </c>
      <c r="C17" s="196" t="s">
        <v>186</v>
      </c>
      <c r="D17" s="210">
        <v>3122218</v>
      </c>
      <c r="E17" s="210">
        <v>5533</v>
      </c>
      <c r="F17" s="210">
        <v>5595</v>
      </c>
      <c r="G17" s="209">
        <v>3.1</v>
      </c>
    </row>
    <row r="18" spans="1:7" ht="18" customHeight="1" x14ac:dyDescent="0.2">
      <c r="A18" s="194">
        <v>15</v>
      </c>
      <c r="B18" s="195">
        <v>4980</v>
      </c>
      <c r="C18" s="196" t="s">
        <v>180</v>
      </c>
      <c r="D18" s="210">
        <v>6685014</v>
      </c>
      <c r="E18" s="210">
        <v>3627</v>
      </c>
      <c r="F18" s="210">
        <v>3681</v>
      </c>
      <c r="G18" s="209">
        <v>3</v>
      </c>
    </row>
    <row r="19" spans="1:7" ht="18" customHeight="1" x14ac:dyDescent="0.2">
      <c r="A19" s="194">
        <v>16</v>
      </c>
      <c r="B19" s="195">
        <v>8242</v>
      </c>
      <c r="C19" s="196" t="s">
        <v>186</v>
      </c>
      <c r="D19" s="210">
        <v>2690993</v>
      </c>
      <c r="E19" s="210">
        <v>4915</v>
      </c>
      <c r="F19" s="210">
        <v>5145</v>
      </c>
      <c r="G19" s="209">
        <v>3</v>
      </c>
    </row>
    <row r="20" spans="1:7" ht="18" customHeight="1" x14ac:dyDescent="0.2">
      <c r="A20" s="194">
        <v>17</v>
      </c>
      <c r="B20" s="195">
        <v>5961</v>
      </c>
      <c r="C20" s="196" t="s">
        <v>180</v>
      </c>
      <c r="D20" s="210">
        <v>531711</v>
      </c>
      <c r="E20" s="210">
        <v>1496</v>
      </c>
      <c r="F20" s="210">
        <v>1564</v>
      </c>
      <c r="G20" s="209">
        <v>2.6</v>
      </c>
    </row>
    <row r="21" spans="1:7" ht="18" customHeight="1" x14ac:dyDescent="0.2">
      <c r="A21" s="194">
        <v>18</v>
      </c>
      <c r="B21" s="195">
        <v>3309</v>
      </c>
      <c r="C21" s="196" t="s">
        <v>193</v>
      </c>
      <c r="D21" s="210">
        <v>1184236</v>
      </c>
      <c r="E21" s="210">
        <v>2639</v>
      </c>
      <c r="F21" s="210">
        <v>2710</v>
      </c>
      <c r="G21" s="209">
        <v>2.4</v>
      </c>
    </row>
    <row r="22" spans="1:7" ht="18" customHeight="1" x14ac:dyDescent="0.2">
      <c r="A22" s="194">
        <v>19</v>
      </c>
      <c r="B22" s="195">
        <v>4969</v>
      </c>
      <c r="C22" s="196" t="s">
        <v>186</v>
      </c>
      <c r="D22" s="210">
        <v>1708988</v>
      </c>
      <c r="E22" s="210">
        <v>3819</v>
      </c>
      <c r="F22" s="210">
        <v>3798</v>
      </c>
      <c r="G22" s="209">
        <v>2.4</v>
      </c>
    </row>
    <row r="23" spans="1:7" ht="18" customHeight="1" x14ac:dyDescent="0.2">
      <c r="A23" s="194">
        <v>20</v>
      </c>
      <c r="B23" s="195">
        <v>7692</v>
      </c>
      <c r="C23" s="196" t="s">
        <v>186</v>
      </c>
      <c r="D23" s="210">
        <v>1110548</v>
      </c>
      <c r="E23" s="210">
        <v>4548</v>
      </c>
      <c r="F23" s="210">
        <v>4627</v>
      </c>
      <c r="G23" s="209">
        <v>2.2999999999999998</v>
      </c>
    </row>
    <row r="24" spans="1:7" ht="18" customHeight="1" x14ac:dyDescent="0.2">
      <c r="A24" s="194">
        <v>21</v>
      </c>
      <c r="B24" s="195">
        <v>4824</v>
      </c>
      <c r="C24" s="196" t="s">
        <v>186</v>
      </c>
      <c r="D24" s="210">
        <v>2037116</v>
      </c>
      <c r="E24" s="210">
        <v>3599</v>
      </c>
      <c r="F24" s="210">
        <v>3801</v>
      </c>
      <c r="G24" s="209">
        <v>2.2999999999999998</v>
      </c>
    </row>
    <row r="25" spans="1:7" ht="18" customHeight="1" x14ac:dyDescent="0.2">
      <c r="A25" s="194">
        <v>22</v>
      </c>
      <c r="B25" s="195">
        <v>6655</v>
      </c>
      <c r="C25" s="196" t="s">
        <v>180</v>
      </c>
      <c r="D25" s="210">
        <v>847602</v>
      </c>
      <c r="E25" s="210">
        <v>1962</v>
      </c>
      <c r="F25" s="210">
        <v>1962</v>
      </c>
      <c r="G25" s="209">
        <v>2.2999999999999998</v>
      </c>
    </row>
    <row r="26" spans="1:7" ht="18" customHeight="1" x14ac:dyDescent="0.2">
      <c r="A26" s="194">
        <v>23</v>
      </c>
      <c r="B26" s="195">
        <v>6182</v>
      </c>
      <c r="C26" s="196" t="s">
        <v>180</v>
      </c>
      <c r="D26" s="210">
        <v>536956</v>
      </c>
      <c r="E26" s="210">
        <v>2902</v>
      </c>
      <c r="F26" s="210">
        <v>2902</v>
      </c>
      <c r="G26" s="209">
        <v>2.1</v>
      </c>
    </row>
    <row r="27" spans="1:7" ht="18" customHeight="1" x14ac:dyDescent="0.2">
      <c r="A27" s="194">
        <v>24</v>
      </c>
      <c r="B27" s="195">
        <v>5065</v>
      </c>
      <c r="C27" s="196" t="s">
        <v>186</v>
      </c>
      <c r="D27" s="210">
        <v>2144953</v>
      </c>
      <c r="E27" s="210">
        <v>3278</v>
      </c>
      <c r="F27" s="210">
        <v>3182</v>
      </c>
      <c r="G27" s="209">
        <v>1.9</v>
      </c>
    </row>
    <row r="28" spans="1:7" ht="18" customHeight="1" x14ac:dyDescent="0.2">
      <c r="A28" s="194">
        <v>25</v>
      </c>
      <c r="B28" s="195">
        <v>1409</v>
      </c>
      <c r="C28" s="196" t="s">
        <v>180</v>
      </c>
      <c r="D28" s="210">
        <v>765971</v>
      </c>
      <c r="E28" s="210">
        <v>2099</v>
      </c>
      <c r="F28" s="210">
        <v>1910</v>
      </c>
      <c r="G28" s="209">
        <v>1.7</v>
      </c>
    </row>
    <row r="29" spans="1:7" ht="18" customHeight="1" x14ac:dyDescent="0.2">
      <c r="A29" s="194">
        <v>26</v>
      </c>
      <c r="B29" s="195">
        <v>8166</v>
      </c>
      <c r="C29" s="196" t="s">
        <v>180</v>
      </c>
      <c r="D29" s="210">
        <v>1021609</v>
      </c>
      <c r="E29" s="210">
        <v>2082</v>
      </c>
      <c r="F29" s="210">
        <v>2291</v>
      </c>
      <c r="G29" s="209">
        <v>1.4</v>
      </c>
    </row>
    <row r="30" spans="1:7" ht="18" customHeight="1" x14ac:dyDescent="0.2">
      <c r="A30" s="194">
        <v>27</v>
      </c>
      <c r="B30" s="195">
        <v>1449</v>
      </c>
      <c r="C30" s="196" t="s">
        <v>186</v>
      </c>
      <c r="D30" s="210">
        <v>800356</v>
      </c>
      <c r="E30" s="210">
        <v>1533</v>
      </c>
      <c r="F30" s="210">
        <v>1482</v>
      </c>
      <c r="G30" s="209">
        <v>1.4</v>
      </c>
    </row>
    <row r="31" spans="1:7" ht="18" customHeight="1" x14ac:dyDescent="0.2">
      <c r="A31" s="194">
        <v>28</v>
      </c>
      <c r="B31" s="195">
        <v>9635</v>
      </c>
      <c r="C31" s="196" t="s">
        <v>186</v>
      </c>
      <c r="D31" s="210">
        <v>979449</v>
      </c>
      <c r="E31" s="210">
        <v>1571</v>
      </c>
      <c r="F31" s="210">
        <v>1545</v>
      </c>
      <c r="G31" s="209">
        <v>1.3</v>
      </c>
    </row>
    <row r="32" spans="1:7" ht="18" customHeight="1" x14ac:dyDescent="0.2">
      <c r="A32" s="194">
        <v>29</v>
      </c>
      <c r="B32" s="195">
        <v>6226</v>
      </c>
      <c r="C32" s="196" t="s">
        <v>186</v>
      </c>
      <c r="D32" s="210">
        <v>926136</v>
      </c>
      <c r="E32" s="210">
        <v>1793</v>
      </c>
      <c r="F32" s="210">
        <v>1767</v>
      </c>
      <c r="G32" s="209">
        <v>1.3</v>
      </c>
    </row>
    <row r="33" spans="1:7" ht="18" customHeight="1" x14ac:dyDescent="0.2">
      <c r="A33" s="194">
        <v>30</v>
      </c>
      <c r="B33" s="195">
        <v>4388</v>
      </c>
      <c r="C33" s="196" t="s">
        <v>180</v>
      </c>
      <c r="D33" s="210">
        <v>1321727</v>
      </c>
      <c r="E33" s="210">
        <v>1561</v>
      </c>
      <c r="F33" s="210">
        <v>1642</v>
      </c>
      <c r="G33" s="209">
        <v>1.3</v>
      </c>
    </row>
    <row r="34" spans="1:7" ht="18" customHeight="1" x14ac:dyDescent="0.2">
      <c r="A34" s="194">
        <v>31</v>
      </c>
      <c r="B34" s="195">
        <v>2474</v>
      </c>
      <c r="C34" s="196" t="s">
        <v>186</v>
      </c>
      <c r="D34" s="210">
        <v>666127</v>
      </c>
      <c r="E34" s="210">
        <v>1394</v>
      </c>
      <c r="F34" s="210">
        <v>1504</v>
      </c>
      <c r="G34" s="209">
        <v>1.3</v>
      </c>
    </row>
    <row r="35" spans="1:7" ht="18" customHeight="1" x14ac:dyDescent="0.2">
      <c r="A35" s="194">
        <v>32</v>
      </c>
      <c r="B35" s="195">
        <v>3459</v>
      </c>
      <c r="C35" s="196" t="s">
        <v>186</v>
      </c>
      <c r="D35" s="210">
        <v>931071</v>
      </c>
      <c r="E35" s="210">
        <v>1418</v>
      </c>
      <c r="F35" s="210">
        <v>1308</v>
      </c>
      <c r="G35" s="209">
        <v>1.2</v>
      </c>
    </row>
    <row r="36" spans="1:7" ht="18" customHeight="1" x14ac:dyDescent="0.2">
      <c r="A36" s="194">
        <v>33</v>
      </c>
      <c r="B36" s="195">
        <v>7096</v>
      </c>
      <c r="C36" s="196" t="s">
        <v>186</v>
      </c>
      <c r="D36" s="210">
        <v>957549</v>
      </c>
      <c r="E36" s="210">
        <v>1891</v>
      </c>
      <c r="F36" s="210">
        <v>1923</v>
      </c>
      <c r="G36" s="209">
        <v>1.2</v>
      </c>
    </row>
    <row r="37" spans="1:7" ht="18" customHeight="1" x14ac:dyDescent="0.2">
      <c r="A37" s="194">
        <v>34</v>
      </c>
      <c r="B37" s="195">
        <v>4729</v>
      </c>
      <c r="C37" s="196" t="s">
        <v>186</v>
      </c>
      <c r="D37" s="210">
        <v>899425</v>
      </c>
      <c r="E37" s="210">
        <v>1445</v>
      </c>
      <c r="F37" s="210">
        <v>1543</v>
      </c>
      <c r="G37" s="209">
        <v>1.2</v>
      </c>
    </row>
    <row r="38" spans="1:7" ht="18" customHeight="1" x14ac:dyDescent="0.2">
      <c r="A38" s="194">
        <v>35</v>
      </c>
      <c r="B38" s="195">
        <v>4019</v>
      </c>
      <c r="C38" s="196" t="s">
        <v>180</v>
      </c>
      <c r="D38" s="210">
        <v>536956</v>
      </c>
      <c r="E38" s="210">
        <v>1655</v>
      </c>
      <c r="F38" s="210">
        <v>1710</v>
      </c>
      <c r="G38" s="209">
        <v>1.1000000000000001</v>
      </c>
    </row>
    <row r="39" spans="1:7" ht="18" customHeight="1" x14ac:dyDescent="0.2">
      <c r="A39" s="194">
        <v>36</v>
      </c>
      <c r="B39" s="195">
        <v>3334</v>
      </c>
      <c r="C39" s="196" t="s">
        <v>193</v>
      </c>
      <c r="D39" s="210">
        <v>580222</v>
      </c>
      <c r="E39" s="210">
        <v>1299</v>
      </c>
      <c r="F39" s="210">
        <v>1352</v>
      </c>
      <c r="G39" s="209">
        <v>1.1000000000000001</v>
      </c>
    </row>
    <row r="40" spans="1:7" ht="18" customHeight="1" x14ac:dyDescent="0.2">
      <c r="A40" s="194">
        <v>37</v>
      </c>
      <c r="B40" s="195">
        <v>1781</v>
      </c>
      <c r="C40" s="196" t="s">
        <v>186</v>
      </c>
      <c r="D40" s="210">
        <v>747777</v>
      </c>
      <c r="E40" s="210">
        <v>1951</v>
      </c>
      <c r="F40" s="210">
        <v>2130</v>
      </c>
      <c r="G40" s="209">
        <v>1</v>
      </c>
    </row>
    <row r="41" spans="1:7" ht="18" customHeight="1" x14ac:dyDescent="0.2">
      <c r="A41" s="194">
        <v>38</v>
      </c>
      <c r="B41" s="195">
        <v>3483</v>
      </c>
      <c r="C41" s="196" t="s">
        <v>186</v>
      </c>
      <c r="D41" s="210">
        <v>662075</v>
      </c>
      <c r="E41" s="210">
        <v>1095</v>
      </c>
      <c r="F41" s="210">
        <v>1082</v>
      </c>
      <c r="G41" s="209">
        <v>1</v>
      </c>
    </row>
    <row r="42" spans="1:7" ht="18" customHeight="1" x14ac:dyDescent="0.2">
      <c r="A42" s="194">
        <v>39</v>
      </c>
      <c r="B42" s="195">
        <v>8858</v>
      </c>
      <c r="C42" s="196" t="s">
        <v>186</v>
      </c>
      <c r="D42" s="210">
        <v>710059</v>
      </c>
      <c r="E42" s="210">
        <v>1095</v>
      </c>
      <c r="F42" s="210">
        <v>1155</v>
      </c>
      <c r="G42" s="209">
        <v>1</v>
      </c>
    </row>
    <row r="43" spans="1:7" ht="18" customHeight="1" x14ac:dyDescent="0.2">
      <c r="A43" s="194">
        <v>40</v>
      </c>
      <c r="B43" s="195">
        <v>7382</v>
      </c>
      <c r="C43" s="196" t="s">
        <v>186</v>
      </c>
      <c r="D43" s="210">
        <v>867746</v>
      </c>
      <c r="E43" s="210">
        <v>1502</v>
      </c>
      <c r="F43" s="210">
        <v>1653</v>
      </c>
      <c r="G43" s="209">
        <v>0.9</v>
      </c>
    </row>
    <row r="44" spans="1:7" ht="18" customHeight="1" x14ac:dyDescent="0.2">
      <c r="A44" s="194">
        <v>41</v>
      </c>
      <c r="B44" s="195">
        <v>1367</v>
      </c>
      <c r="C44" s="196" t="s">
        <v>186</v>
      </c>
      <c r="D44" s="210">
        <v>450330</v>
      </c>
      <c r="E44" s="210">
        <v>1006</v>
      </c>
      <c r="F44" s="210">
        <v>1031</v>
      </c>
      <c r="G44" s="209">
        <v>0.9</v>
      </c>
    </row>
    <row r="45" spans="1:7" ht="18" customHeight="1" x14ac:dyDescent="0.2">
      <c r="A45" s="194">
        <v>42</v>
      </c>
      <c r="B45" s="195">
        <v>6683</v>
      </c>
      <c r="C45" s="196" t="s">
        <v>180</v>
      </c>
      <c r="D45" s="210">
        <v>1167800</v>
      </c>
      <c r="E45" s="210">
        <v>1081</v>
      </c>
      <c r="F45" s="210">
        <v>1132</v>
      </c>
      <c r="G45" s="209">
        <v>0.9</v>
      </c>
    </row>
    <row r="46" spans="1:7" ht="18" customHeight="1" x14ac:dyDescent="0.2">
      <c r="A46" s="194">
        <v>43</v>
      </c>
      <c r="B46" s="195">
        <v>4478</v>
      </c>
      <c r="C46" s="196" t="s">
        <v>180</v>
      </c>
      <c r="D46" s="210">
        <v>868343</v>
      </c>
      <c r="E46" s="210">
        <v>989</v>
      </c>
      <c r="F46" s="210">
        <v>1071</v>
      </c>
      <c r="G46" s="209">
        <v>0.9</v>
      </c>
    </row>
    <row r="47" spans="1:7" ht="18" customHeight="1" x14ac:dyDescent="0.2">
      <c r="A47" s="194">
        <v>44</v>
      </c>
      <c r="B47" s="195">
        <v>9219</v>
      </c>
      <c r="C47" s="196" t="s">
        <v>186</v>
      </c>
      <c r="D47" s="210">
        <v>270042</v>
      </c>
      <c r="E47" s="210">
        <v>794</v>
      </c>
      <c r="F47" s="210">
        <v>742</v>
      </c>
      <c r="G47" s="209">
        <v>0.8</v>
      </c>
    </row>
    <row r="48" spans="1:7" ht="18" customHeight="1" x14ac:dyDescent="0.2">
      <c r="A48" s="194">
        <v>45</v>
      </c>
      <c r="B48" s="195">
        <v>8685</v>
      </c>
      <c r="C48" s="196" t="s">
        <v>186</v>
      </c>
      <c r="D48" s="210">
        <v>162230</v>
      </c>
      <c r="E48" s="210">
        <v>841</v>
      </c>
      <c r="F48" s="210">
        <v>841</v>
      </c>
      <c r="G48" s="209">
        <v>0.7</v>
      </c>
    </row>
    <row r="49" spans="1:7" ht="18" customHeight="1" x14ac:dyDescent="0.2">
      <c r="A49" s="194">
        <v>46</v>
      </c>
      <c r="B49" s="195">
        <v>4500</v>
      </c>
      <c r="C49" s="196" t="s">
        <v>186</v>
      </c>
      <c r="D49" s="210">
        <v>261128</v>
      </c>
      <c r="E49" s="210">
        <v>663</v>
      </c>
      <c r="F49" s="210">
        <v>700</v>
      </c>
      <c r="G49" s="209">
        <v>0.7</v>
      </c>
    </row>
    <row r="50" spans="1:7" ht="18" customHeight="1" x14ac:dyDescent="0.2">
      <c r="A50" s="194">
        <v>47</v>
      </c>
      <c r="B50" s="195">
        <v>7707</v>
      </c>
      <c r="C50" s="196" t="s">
        <v>186</v>
      </c>
      <c r="D50" s="210">
        <v>590900</v>
      </c>
      <c r="E50" s="210">
        <v>1350</v>
      </c>
      <c r="F50" s="210">
        <v>1539</v>
      </c>
      <c r="G50" s="209">
        <v>0.7</v>
      </c>
    </row>
    <row r="51" spans="1:7" ht="18" customHeight="1" x14ac:dyDescent="0.2">
      <c r="A51" s="194">
        <v>48</v>
      </c>
      <c r="B51" s="195">
        <v>1654</v>
      </c>
      <c r="C51" s="196" t="s">
        <v>186</v>
      </c>
      <c r="D51" s="210">
        <v>305135</v>
      </c>
      <c r="E51" s="210">
        <v>1223</v>
      </c>
      <c r="F51" s="210">
        <v>1327</v>
      </c>
      <c r="G51" s="209">
        <v>0.7</v>
      </c>
    </row>
    <row r="52" spans="1:7" ht="18" customHeight="1" x14ac:dyDescent="0.2">
      <c r="A52" s="194">
        <v>49</v>
      </c>
      <c r="B52" s="195">
        <v>9328</v>
      </c>
      <c r="C52" s="196" t="s">
        <v>180</v>
      </c>
      <c r="D52" s="210">
        <v>364000</v>
      </c>
      <c r="E52" s="210">
        <v>576</v>
      </c>
      <c r="F52" s="210">
        <v>602</v>
      </c>
      <c r="G52" s="209">
        <v>0.7</v>
      </c>
    </row>
    <row r="53" spans="1:7" ht="18" customHeight="1" x14ac:dyDescent="0.2">
      <c r="A53" s="194">
        <v>50</v>
      </c>
      <c r="B53" s="195">
        <v>2969</v>
      </c>
      <c r="C53" s="196" t="s">
        <v>186</v>
      </c>
      <c r="D53" s="210">
        <v>580962</v>
      </c>
      <c r="E53" s="210">
        <v>906</v>
      </c>
      <c r="F53" s="210">
        <v>844</v>
      </c>
      <c r="G53" s="209">
        <v>0.6</v>
      </c>
    </row>
    <row r="54" spans="1:7" ht="18" customHeight="1" x14ac:dyDescent="0.2">
      <c r="A54" s="194">
        <v>51</v>
      </c>
      <c r="B54" s="195">
        <v>1348</v>
      </c>
      <c r="C54" s="196" t="s">
        <v>186</v>
      </c>
      <c r="D54" s="210">
        <v>309631</v>
      </c>
      <c r="E54" s="210">
        <v>621</v>
      </c>
      <c r="F54" s="210">
        <v>672</v>
      </c>
      <c r="G54" s="209">
        <v>0.6</v>
      </c>
    </row>
    <row r="55" spans="1:7" ht="18" customHeight="1" x14ac:dyDescent="0.2">
      <c r="A55" s="194">
        <v>52</v>
      </c>
      <c r="B55" s="195">
        <v>8534</v>
      </c>
      <c r="C55" s="196" t="s">
        <v>180</v>
      </c>
      <c r="D55" s="210">
        <v>204171</v>
      </c>
      <c r="E55" s="210">
        <v>508</v>
      </c>
      <c r="F55" s="210">
        <v>508</v>
      </c>
      <c r="G55" s="209">
        <v>0.5</v>
      </c>
    </row>
    <row r="56" spans="1:7" ht="18" customHeight="1" x14ac:dyDescent="0.2">
      <c r="A56" s="194">
        <v>53</v>
      </c>
      <c r="B56" s="195">
        <v>1016</v>
      </c>
      <c r="C56" s="196" t="s">
        <v>186</v>
      </c>
      <c r="D56" s="210">
        <v>441876</v>
      </c>
      <c r="E56" s="210">
        <v>889</v>
      </c>
      <c r="F56" s="210">
        <v>898</v>
      </c>
      <c r="G56" s="209">
        <v>0.5</v>
      </c>
    </row>
    <row r="57" spans="1:7" ht="18" customHeight="1" x14ac:dyDescent="0.2">
      <c r="A57" s="194">
        <v>54</v>
      </c>
      <c r="B57" s="195">
        <v>7471</v>
      </c>
      <c r="C57" s="196" t="s">
        <v>180</v>
      </c>
      <c r="D57" s="210">
        <v>156648</v>
      </c>
      <c r="E57" s="210">
        <v>379</v>
      </c>
      <c r="F57" s="210">
        <v>434</v>
      </c>
      <c r="G57" s="209">
        <v>0.4</v>
      </c>
    </row>
    <row r="58" spans="1:7" ht="18" customHeight="1" x14ac:dyDescent="0.2">
      <c r="A58" s="194">
        <v>55</v>
      </c>
      <c r="B58" s="195">
        <v>3861</v>
      </c>
      <c r="C58" s="196" t="s">
        <v>180</v>
      </c>
      <c r="D58" s="210">
        <v>94083</v>
      </c>
      <c r="E58" s="368">
        <v>372</v>
      </c>
      <c r="F58" s="210">
        <v>372</v>
      </c>
      <c r="G58" s="209">
        <v>0.4</v>
      </c>
    </row>
    <row r="59" spans="1:7" ht="18" customHeight="1" x14ac:dyDescent="0.2">
      <c r="A59" s="194">
        <v>56</v>
      </c>
      <c r="B59" s="195">
        <v>9432</v>
      </c>
      <c r="C59" s="196" t="s">
        <v>180</v>
      </c>
      <c r="D59" s="210">
        <v>190900</v>
      </c>
      <c r="E59" s="210">
        <v>333</v>
      </c>
      <c r="F59" s="210">
        <v>333</v>
      </c>
      <c r="G59" s="209">
        <v>0.3</v>
      </c>
    </row>
    <row r="60" spans="1:7" ht="18" customHeight="1" x14ac:dyDescent="0.2">
      <c r="A60" s="194">
        <v>57</v>
      </c>
      <c r="B60" s="195">
        <v>8878</v>
      </c>
      <c r="C60" s="196" t="s">
        <v>180</v>
      </c>
      <c r="D60" s="210">
        <v>7379</v>
      </c>
      <c r="E60" s="210">
        <v>11</v>
      </c>
      <c r="F60" s="210">
        <v>11</v>
      </c>
      <c r="G60" s="209" t="s">
        <v>658</v>
      </c>
    </row>
    <row r="61" spans="1:7" ht="18" customHeight="1" x14ac:dyDescent="0.2">
      <c r="A61" s="194">
        <v>58</v>
      </c>
      <c r="B61" s="195">
        <v>7066</v>
      </c>
      <c r="C61" s="196" t="s">
        <v>180</v>
      </c>
      <c r="D61" s="210">
        <v>6400</v>
      </c>
      <c r="E61" s="210">
        <v>12</v>
      </c>
      <c r="F61" s="210">
        <v>12</v>
      </c>
      <c r="G61" s="209" t="s">
        <v>658</v>
      </c>
    </row>
    <row r="62" spans="1:7" ht="18" customHeight="1" x14ac:dyDescent="0.2">
      <c r="A62" s="194">
        <v>59</v>
      </c>
      <c r="B62" s="195">
        <v>7315</v>
      </c>
      <c r="C62" s="196" t="s">
        <v>180</v>
      </c>
      <c r="D62" s="196">
        <v>0</v>
      </c>
      <c r="E62" s="196">
        <v>0</v>
      </c>
      <c r="F62" s="196">
        <v>0</v>
      </c>
      <c r="G62" s="209">
        <v>0</v>
      </c>
    </row>
    <row r="63" spans="1:7" ht="18" customHeight="1" x14ac:dyDescent="0.2">
      <c r="A63" s="194">
        <v>60</v>
      </c>
      <c r="B63" s="195">
        <v>3935</v>
      </c>
      <c r="C63" s="196" t="s">
        <v>186</v>
      </c>
      <c r="D63" s="196">
        <v>0</v>
      </c>
      <c r="E63" s="196">
        <v>0</v>
      </c>
      <c r="F63" s="196">
        <v>0</v>
      </c>
      <c r="G63" s="209">
        <v>0</v>
      </c>
    </row>
    <row r="64" spans="1:7" ht="18" customHeight="1" x14ac:dyDescent="0.2">
      <c r="A64" s="194">
        <v>61</v>
      </c>
      <c r="B64" s="195">
        <v>8416</v>
      </c>
      <c r="C64" s="196" t="s">
        <v>186</v>
      </c>
      <c r="D64" s="196">
        <v>0</v>
      </c>
      <c r="E64" s="196">
        <v>0</v>
      </c>
      <c r="F64" s="196">
        <v>0</v>
      </c>
      <c r="G64" s="209">
        <v>0</v>
      </c>
    </row>
    <row r="65" spans="1:7" ht="18" customHeight="1" x14ac:dyDescent="0.2">
      <c r="A65" s="194">
        <v>62</v>
      </c>
      <c r="B65" s="195">
        <v>7650</v>
      </c>
      <c r="C65" s="196" t="s">
        <v>180</v>
      </c>
      <c r="D65" s="196">
        <v>0</v>
      </c>
      <c r="E65" s="196">
        <v>0</v>
      </c>
      <c r="F65" s="196">
        <v>0</v>
      </c>
      <c r="G65" s="209">
        <v>0</v>
      </c>
    </row>
    <row r="66" spans="1:7" ht="18" customHeight="1" x14ac:dyDescent="0.2">
      <c r="A66" s="194">
        <v>63</v>
      </c>
      <c r="B66" s="195">
        <v>2460</v>
      </c>
      <c r="C66" s="196" t="s">
        <v>186</v>
      </c>
      <c r="D66" s="196">
        <v>0</v>
      </c>
      <c r="E66" s="196">
        <v>0</v>
      </c>
      <c r="F66" s="196">
        <v>0</v>
      </c>
      <c r="G66" s="209">
        <v>0</v>
      </c>
    </row>
    <row r="67" spans="1:7" ht="18" customHeight="1" x14ac:dyDescent="0.2">
      <c r="A67" s="194">
        <v>64</v>
      </c>
      <c r="B67" s="195">
        <v>5595</v>
      </c>
      <c r="C67" s="196" t="s">
        <v>186</v>
      </c>
      <c r="D67" s="196">
        <v>0</v>
      </c>
      <c r="E67" s="196">
        <v>0</v>
      </c>
      <c r="F67" s="196">
        <v>0</v>
      </c>
      <c r="G67" s="209">
        <v>0</v>
      </c>
    </row>
    <row r="68" spans="1:7" ht="18" customHeight="1" x14ac:dyDescent="0.2">
      <c r="A68" s="194">
        <v>65</v>
      </c>
      <c r="B68" s="195">
        <v>7502</v>
      </c>
      <c r="C68" s="196" t="s">
        <v>180</v>
      </c>
      <c r="D68" s="196">
        <v>0</v>
      </c>
      <c r="E68" s="196">
        <v>0</v>
      </c>
      <c r="F68" s="196">
        <v>0</v>
      </c>
      <c r="G68" s="209">
        <v>0</v>
      </c>
    </row>
    <row r="69" spans="1:7" ht="18" customHeight="1" x14ac:dyDescent="0.2">
      <c r="A69" s="194">
        <v>66</v>
      </c>
      <c r="B69" s="195">
        <v>8017</v>
      </c>
      <c r="C69" s="196" t="s">
        <v>180</v>
      </c>
      <c r="D69" s="196">
        <v>0</v>
      </c>
      <c r="E69" s="196">
        <v>0</v>
      </c>
      <c r="F69" s="196">
        <v>0</v>
      </c>
      <c r="G69" s="209">
        <v>0</v>
      </c>
    </row>
    <row r="70" spans="1:7" ht="21.95" customHeight="1" x14ac:dyDescent="0.2">
      <c r="A70" s="200"/>
      <c r="B70" s="403" t="s">
        <v>647</v>
      </c>
      <c r="C70" s="403"/>
      <c r="D70" s="201">
        <v>1422461</v>
      </c>
      <c r="E70" s="201">
        <v>2727</v>
      </c>
      <c r="F70" s="201">
        <v>2818</v>
      </c>
      <c r="G70" s="211">
        <v>2</v>
      </c>
    </row>
    <row r="71" spans="1:7" ht="21.95" customHeight="1" x14ac:dyDescent="0.2">
      <c r="A71" s="200"/>
      <c r="B71" s="203" t="s">
        <v>251</v>
      </c>
      <c r="C71" s="204"/>
      <c r="D71" s="201">
        <v>6400</v>
      </c>
      <c r="E71" s="205">
        <v>11</v>
      </c>
      <c r="F71" s="201">
        <v>11</v>
      </c>
      <c r="G71" s="206" t="s">
        <v>658</v>
      </c>
    </row>
    <row r="72" spans="1:7" ht="21.95" customHeight="1" x14ac:dyDescent="0.2">
      <c r="A72" s="200"/>
      <c r="B72" s="203" t="s">
        <v>252</v>
      </c>
      <c r="C72" s="204"/>
      <c r="D72" s="201">
        <v>8612169</v>
      </c>
      <c r="E72" s="201">
        <v>24124</v>
      </c>
      <c r="F72" s="201">
        <v>27871</v>
      </c>
      <c r="G72" s="211">
        <v>17</v>
      </c>
    </row>
    <row r="73" spans="1:7" ht="15" x14ac:dyDescent="0.2">
      <c r="A73" s="192"/>
      <c r="B73" s="192"/>
      <c r="C73" s="192"/>
      <c r="D73" s="192"/>
      <c r="E73" s="192"/>
      <c r="F73" s="192"/>
      <c r="G73" s="192"/>
    </row>
    <row r="74" spans="1:7" ht="15" x14ac:dyDescent="0.2">
      <c r="A74" s="299" t="s">
        <v>749</v>
      </c>
      <c r="B74" s="299"/>
      <c r="C74" s="299"/>
      <c r="D74" s="173"/>
      <c r="E74" s="173"/>
      <c r="F74" s="173"/>
      <c r="G74" s="192"/>
    </row>
    <row r="75" spans="1:7" ht="15" x14ac:dyDescent="0.2">
      <c r="A75" s="34" t="s">
        <v>663</v>
      </c>
      <c r="B75" s="125"/>
      <c r="C75" s="125"/>
      <c r="D75" s="125"/>
      <c r="E75" s="125"/>
      <c r="F75" s="127"/>
      <c r="G75" s="192"/>
    </row>
  </sheetData>
  <autoFilter ref="A3:G3"/>
  <mergeCells count="2">
    <mergeCell ref="A2:B2"/>
    <mergeCell ref="B70:C70"/>
  </mergeCells>
  <conditionalFormatting sqref="A4:G69">
    <cfRule type="expression" dxfId="26" priority="1">
      <formula>MOD(ROW(),2)=0</formula>
    </cfRule>
  </conditionalFormatting>
  <hyperlinks>
    <hyperlink ref="A2:B2" location="TOC!A1" display="Return to Table of Contents"/>
  </hyperlinks>
  <pageMargins left="0.25" right="0.25" top="0.75" bottom="0.75" header="0.3" footer="0.3"/>
  <pageSetup scale="51" orientation="portrait" r:id="rId1"/>
  <headerFooter>
    <oddHeader>&amp;L2020-21 &amp;"Arial,Italic"Survey of Dental Education&amp;"Arial,Regular" 
Report 3 - Finances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75"/>
  <sheetViews>
    <sheetView workbookViewId="0">
      <pane ySplit="3" topLeftCell="A4" activePane="bottomLeft" state="frozen"/>
      <selection activeCell="A63" sqref="A63"/>
      <selection pane="bottomLeft"/>
    </sheetView>
  </sheetViews>
  <sheetFormatPr defaultColWidth="8.85546875" defaultRowHeight="12.75" x14ac:dyDescent="0.2"/>
  <cols>
    <col min="1" max="1" width="11.140625" style="4" customWidth="1"/>
    <col min="2" max="2" width="18.85546875" style="4" customWidth="1"/>
    <col min="3" max="3" width="25.42578125" style="4" customWidth="1"/>
    <col min="4" max="7" width="16.140625" style="4" customWidth="1"/>
    <col min="8" max="16384" width="8.85546875" style="1"/>
  </cols>
  <sheetData>
    <row r="1" spans="1:7" ht="15.75" x14ac:dyDescent="0.25">
      <c r="A1" s="208" t="s">
        <v>276</v>
      </c>
      <c r="B1" s="192"/>
      <c r="C1" s="192"/>
      <c r="D1" s="192"/>
      <c r="E1" s="192"/>
      <c r="F1" s="192"/>
      <c r="G1" s="192"/>
    </row>
    <row r="2" spans="1:7" ht="21.6" customHeight="1" x14ac:dyDescent="0.2">
      <c r="A2" s="402" t="s">
        <v>1</v>
      </c>
      <c r="B2" s="402"/>
      <c r="C2" s="192"/>
      <c r="D2" s="192"/>
      <c r="E2" s="192"/>
      <c r="F2" s="192"/>
      <c r="G2" s="192"/>
    </row>
    <row r="3" spans="1:7" ht="54" x14ac:dyDescent="0.2">
      <c r="A3" s="38" t="s">
        <v>172</v>
      </c>
      <c r="B3" s="38" t="s">
        <v>173</v>
      </c>
      <c r="C3" s="38" t="s">
        <v>174</v>
      </c>
      <c r="D3" s="38" t="s">
        <v>46</v>
      </c>
      <c r="E3" s="38" t="s">
        <v>277</v>
      </c>
      <c r="F3" s="38" t="s">
        <v>50</v>
      </c>
      <c r="G3" s="38" t="s">
        <v>3</v>
      </c>
    </row>
    <row r="4" spans="1:7" ht="18" customHeight="1" x14ac:dyDescent="0.2">
      <c r="A4" s="194">
        <v>1</v>
      </c>
      <c r="B4" s="195">
        <v>2460</v>
      </c>
      <c r="C4" s="196" t="s">
        <v>186</v>
      </c>
      <c r="D4" s="197">
        <v>2662182</v>
      </c>
      <c r="E4" s="197">
        <v>445483</v>
      </c>
      <c r="F4" s="197">
        <v>3107665</v>
      </c>
      <c r="G4" s="209">
        <v>13.6</v>
      </c>
    </row>
    <row r="5" spans="1:7" ht="18" customHeight="1" x14ac:dyDescent="0.2">
      <c r="A5" s="194">
        <v>2</v>
      </c>
      <c r="B5" s="195">
        <v>1367</v>
      </c>
      <c r="C5" s="196" t="s">
        <v>186</v>
      </c>
      <c r="D5" s="197">
        <v>4152274</v>
      </c>
      <c r="E5" s="197">
        <v>2127409</v>
      </c>
      <c r="F5" s="197">
        <v>6279683</v>
      </c>
      <c r="G5" s="209">
        <v>12.7</v>
      </c>
    </row>
    <row r="6" spans="1:7" ht="18" customHeight="1" x14ac:dyDescent="0.2">
      <c r="A6" s="194">
        <v>3</v>
      </c>
      <c r="B6" s="195">
        <v>8685</v>
      </c>
      <c r="C6" s="196" t="s">
        <v>186</v>
      </c>
      <c r="D6" s="197">
        <v>1975070</v>
      </c>
      <c r="E6" s="197">
        <v>717247</v>
      </c>
      <c r="F6" s="197">
        <v>2692317</v>
      </c>
      <c r="G6" s="209">
        <v>11.7</v>
      </c>
    </row>
    <row r="7" spans="1:7" ht="18" customHeight="1" x14ac:dyDescent="0.2">
      <c r="A7" s="194">
        <v>4</v>
      </c>
      <c r="B7" s="195">
        <v>7692</v>
      </c>
      <c r="C7" s="196" t="s">
        <v>186</v>
      </c>
      <c r="D7" s="197">
        <v>4337884</v>
      </c>
      <c r="E7" s="197">
        <v>241166</v>
      </c>
      <c r="F7" s="197">
        <v>4579050</v>
      </c>
      <c r="G7" s="209">
        <v>9.5</v>
      </c>
    </row>
    <row r="8" spans="1:7" ht="18" customHeight="1" x14ac:dyDescent="0.2">
      <c r="A8" s="194">
        <v>5</v>
      </c>
      <c r="B8" s="195">
        <v>1654</v>
      </c>
      <c r="C8" s="196" t="s">
        <v>186</v>
      </c>
      <c r="D8" s="196">
        <v>0</v>
      </c>
      <c r="E8" s="197">
        <v>3524309</v>
      </c>
      <c r="F8" s="197">
        <v>3524309</v>
      </c>
      <c r="G8" s="209">
        <v>7.6</v>
      </c>
    </row>
    <row r="9" spans="1:7" ht="18" customHeight="1" x14ac:dyDescent="0.2">
      <c r="A9" s="194">
        <v>6</v>
      </c>
      <c r="B9" s="195">
        <v>8242</v>
      </c>
      <c r="C9" s="196" t="s">
        <v>186</v>
      </c>
      <c r="D9" s="197">
        <v>720406</v>
      </c>
      <c r="E9" s="197">
        <v>6047886</v>
      </c>
      <c r="F9" s="197">
        <v>6768292</v>
      </c>
      <c r="G9" s="209">
        <v>7.4</v>
      </c>
    </row>
    <row r="10" spans="1:7" ht="18" customHeight="1" x14ac:dyDescent="0.2">
      <c r="A10" s="194">
        <v>7</v>
      </c>
      <c r="B10" s="195">
        <v>9219</v>
      </c>
      <c r="C10" s="196" t="s">
        <v>186</v>
      </c>
      <c r="D10" s="197">
        <v>2202159</v>
      </c>
      <c r="E10" s="197">
        <v>0</v>
      </c>
      <c r="F10" s="197">
        <v>2202159</v>
      </c>
      <c r="G10" s="209">
        <v>6.3</v>
      </c>
    </row>
    <row r="11" spans="1:7" ht="18" customHeight="1" x14ac:dyDescent="0.2">
      <c r="A11" s="194">
        <v>8</v>
      </c>
      <c r="B11" s="195">
        <v>2474</v>
      </c>
      <c r="C11" s="196" t="s">
        <v>186</v>
      </c>
      <c r="D11" s="197">
        <v>3378942</v>
      </c>
      <c r="E11" s="197">
        <v>0</v>
      </c>
      <c r="F11" s="197">
        <v>3378942</v>
      </c>
      <c r="G11" s="209">
        <v>6.3</v>
      </c>
    </row>
    <row r="12" spans="1:7" ht="18" customHeight="1" x14ac:dyDescent="0.2">
      <c r="A12" s="194">
        <v>9</v>
      </c>
      <c r="B12" s="195">
        <v>8166</v>
      </c>
      <c r="C12" s="196" t="s">
        <v>180</v>
      </c>
      <c r="D12" s="197">
        <v>606242</v>
      </c>
      <c r="E12" s="197">
        <v>3574548</v>
      </c>
      <c r="F12" s="197">
        <v>4180790</v>
      </c>
      <c r="G12" s="209">
        <v>5.7</v>
      </c>
    </row>
    <row r="13" spans="1:7" ht="18" customHeight="1" x14ac:dyDescent="0.2">
      <c r="A13" s="194">
        <v>10</v>
      </c>
      <c r="B13" s="195">
        <v>8416</v>
      </c>
      <c r="C13" s="196" t="s">
        <v>186</v>
      </c>
      <c r="D13" s="197">
        <v>0</v>
      </c>
      <c r="E13" s="210">
        <v>1733830</v>
      </c>
      <c r="F13" s="197">
        <v>1733830</v>
      </c>
      <c r="G13" s="209">
        <v>5.4</v>
      </c>
    </row>
    <row r="14" spans="1:7" ht="18" customHeight="1" x14ac:dyDescent="0.2">
      <c r="A14" s="194">
        <v>11</v>
      </c>
      <c r="B14" s="195">
        <v>2306</v>
      </c>
      <c r="C14" s="196" t="s">
        <v>186</v>
      </c>
      <c r="D14" s="210">
        <v>4370743</v>
      </c>
      <c r="E14" s="197">
        <v>0</v>
      </c>
      <c r="F14" s="197">
        <v>4370743</v>
      </c>
      <c r="G14" s="209">
        <v>5.0999999999999996</v>
      </c>
    </row>
    <row r="15" spans="1:7" ht="18" customHeight="1" x14ac:dyDescent="0.2">
      <c r="A15" s="194">
        <v>12</v>
      </c>
      <c r="B15" s="195">
        <v>3043</v>
      </c>
      <c r="C15" s="196" t="s">
        <v>186</v>
      </c>
      <c r="D15" s="197">
        <v>0</v>
      </c>
      <c r="E15" s="197">
        <v>2838017</v>
      </c>
      <c r="F15" s="197">
        <v>2838017</v>
      </c>
      <c r="G15" s="209">
        <v>4.7</v>
      </c>
    </row>
    <row r="16" spans="1:7" ht="18" customHeight="1" x14ac:dyDescent="0.2">
      <c r="A16" s="194">
        <v>13</v>
      </c>
      <c r="B16" s="195">
        <v>3935</v>
      </c>
      <c r="C16" s="196" t="s">
        <v>186</v>
      </c>
      <c r="D16" s="197">
        <v>0</v>
      </c>
      <c r="E16" s="197">
        <v>1988684</v>
      </c>
      <c r="F16" s="197">
        <v>1988684</v>
      </c>
      <c r="G16" s="209">
        <v>4.5999999999999996</v>
      </c>
    </row>
    <row r="17" spans="1:8" ht="18" customHeight="1" x14ac:dyDescent="0.2">
      <c r="A17" s="194">
        <v>14</v>
      </c>
      <c r="B17" s="195">
        <v>5961</v>
      </c>
      <c r="C17" s="196" t="s">
        <v>180</v>
      </c>
      <c r="D17" s="196">
        <v>0</v>
      </c>
      <c r="E17" s="197">
        <v>722728</v>
      </c>
      <c r="F17" s="197">
        <v>722728</v>
      </c>
      <c r="G17" s="209">
        <v>3.6</v>
      </c>
    </row>
    <row r="18" spans="1:8" ht="18" customHeight="1" x14ac:dyDescent="0.2">
      <c r="A18" s="194">
        <v>15</v>
      </c>
      <c r="B18" s="195">
        <v>8090</v>
      </c>
      <c r="C18" s="196" t="s">
        <v>186</v>
      </c>
      <c r="D18" s="197">
        <v>968302</v>
      </c>
      <c r="E18" s="197">
        <v>0</v>
      </c>
      <c r="F18" s="197">
        <v>968302</v>
      </c>
      <c r="G18" s="209">
        <v>3.3</v>
      </c>
    </row>
    <row r="19" spans="1:8" ht="18" customHeight="1" x14ac:dyDescent="0.2">
      <c r="A19" s="194">
        <v>16</v>
      </c>
      <c r="B19" s="195">
        <v>9228</v>
      </c>
      <c r="C19" s="196" t="s">
        <v>186</v>
      </c>
      <c r="D19" s="197">
        <v>0</v>
      </c>
      <c r="E19" s="197">
        <v>1609596</v>
      </c>
      <c r="F19" s="197">
        <v>1609596</v>
      </c>
      <c r="G19" s="209">
        <v>3.2</v>
      </c>
      <c r="H19" s="252"/>
    </row>
    <row r="20" spans="1:8" ht="18" customHeight="1" x14ac:dyDescent="0.2">
      <c r="A20" s="194">
        <v>17</v>
      </c>
      <c r="B20" s="195">
        <v>3459</v>
      </c>
      <c r="C20" s="196" t="s">
        <v>186</v>
      </c>
      <c r="D20" s="196">
        <v>0</v>
      </c>
      <c r="E20" s="197">
        <v>2464582</v>
      </c>
      <c r="F20" s="197">
        <v>2464582</v>
      </c>
      <c r="G20" s="209">
        <v>3.2</v>
      </c>
    </row>
    <row r="21" spans="1:8" ht="18" customHeight="1" x14ac:dyDescent="0.2">
      <c r="A21" s="194">
        <v>18</v>
      </c>
      <c r="B21" s="195">
        <v>7382</v>
      </c>
      <c r="C21" s="196" t="s">
        <v>186</v>
      </c>
      <c r="D21" s="210">
        <v>2873900</v>
      </c>
      <c r="E21" s="197">
        <v>0</v>
      </c>
      <c r="F21" s="197">
        <v>2873900</v>
      </c>
      <c r="G21" s="209">
        <v>3.1</v>
      </c>
    </row>
    <row r="22" spans="1:8" ht="18" customHeight="1" x14ac:dyDescent="0.2">
      <c r="A22" s="194">
        <v>19</v>
      </c>
      <c r="B22" s="195">
        <v>9306</v>
      </c>
      <c r="C22" s="196" t="s">
        <v>186</v>
      </c>
      <c r="D22" s="210">
        <v>2024784</v>
      </c>
      <c r="E22" s="197">
        <v>1107301</v>
      </c>
      <c r="F22" s="197">
        <v>3132085</v>
      </c>
      <c r="G22" s="209">
        <v>3.1</v>
      </c>
    </row>
    <row r="23" spans="1:8" ht="18" customHeight="1" x14ac:dyDescent="0.2">
      <c r="A23" s="194">
        <v>20</v>
      </c>
      <c r="B23" s="195">
        <v>2969</v>
      </c>
      <c r="C23" s="196" t="s">
        <v>186</v>
      </c>
      <c r="D23" s="197">
        <v>0</v>
      </c>
      <c r="E23" s="197">
        <v>2951753</v>
      </c>
      <c r="F23" s="197">
        <v>2951753</v>
      </c>
      <c r="G23" s="209">
        <v>3.1</v>
      </c>
    </row>
    <row r="24" spans="1:8" ht="18" customHeight="1" x14ac:dyDescent="0.2">
      <c r="A24" s="194">
        <v>21</v>
      </c>
      <c r="B24" s="195">
        <v>7378</v>
      </c>
      <c r="C24" s="196" t="s">
        <v>186</v>
      </c>
      <c r="D24" s="197">
        <v>0</v>
      </c>
      <c r="E24" s="197">
        <v>2359024</v>
      </c>
      <c r="F24" s="197">
        <v>2359024</v>
      </c>
      <c r="G24" s="209">
        <v>3</v>
      </c>
    </row>
    <row r="25" spans="1:8" ht="18" customHeight="1" x14ac:dyDescent="0.2">
      <c r="A25" s="194">
        <v>22</v>
      </c>
      <c r="B25" s="195">
        <v>9635</v>
      </c>
      <c r="C25" s="196" t="s">
        <v>186</v>
      </c>
      <c r="D25" s="197">
        <v>878241</v>
      </c>
      <c r="E25" s="197">
        <v>1180519</v>
      </c>
      <c r="F25" s="197">
        <v>2058760</v>
      </c>
      <c r="G25" s="209">
        <v>2.8</v>
      </c>
    </row>
    <row r="26" spans="1:8" ht="18" customHeight="1" x14ac:dyDescent="0.2">
      <c r="A26" s="194">
        <v>23</v>
      </c>
      <c r="B26" s="195">
        <v>3483</v>
      </c>
      <c r="C26" s="196" t="s">
        <v>186</v>
      </c>
      <c r="D26" s="210">
        <v>865285</v>
      </c>
      <c r="E26" s="197">
        <v>968529</v>
      </c>
      <c r="F26" s="197">
        <v>1833814</v>
      </c>
      <c r="G26" s="209">
        <v>2.8</v>
      </c>
    </row>
    <row r="27" spans="1:8" ht="18" customHeight="1" x14ac:dyDescent="0.2">
      <c r="A27" s="194">
        <v>24</v>
      </c>
      <c r="B27" s="195">
        <v>4969</v>
      </c>
      <c r="C27" s="196" t="s">
        <v>186</v>
      </c>
      <c r="D27" s="197">
        <v>765483</v>
      </c>
      <c r="E27" s="210">
        <v>1217091</v>
      </c>
      <c r="F27" s="197">
        <v>1982574</v>
      </c>
      <c r="G27" s="209">
        <v>2.8</v>
      </c>
    </row>
    <row r="28" spans="1:8" ht="18" customHeight="1" x14ac:dyDescent="0.2">
      <c r="A28" s="194">
        <v>25</v>
      </c>
      <c r="B28" s="195">
        <v>4824</v>
      </c>
      <c r="C28" s="196" t="s">
        <v>186</v>
      </c>
      <c r="D28" s="197">
        <v>881611</v>
      </c>
      <c r="E28" s="197">
        <v>1523687</v>
      </c>
      <c r="F28" s="197">
        <v>2405298</v>
      </c>
      <c r="G28" s="209">
        <v>2.7</v>
      </c>
    </row>
    <row r="29" spans="1:8" ht="18" customHeight="1" x14ac:dyDescent="0.2">
      <c r="A29" s="194">
        <v>26</v>
      </c>
      <c r="B29" s="195">
        <v>1781</v>
      </c>
      <c r="C29" s="196" t="s">
        <v>186</v>
      </c>
      <c r="D29" s="197">
        <v>0</v>
      </c>
      <c r="E29" s="197">
        <v>1970630</v>
      </c>
      <c r="F29" s="197">
        <v>1970630</v>
      </c>
      <c r="G29" s="209">
        <v>2.7</v>
      </c>
    </row>
    <row r="30" spans="1:8" ht="18" customHeight="1" x14ac:dyDescent="0.2">
      <c r="A30" s="194">
        <v>27</v>
      </c>
      <c r="B30" s="195">
        <v>1409</v>
      </c>
      <c r="C30" s="196" t="s">
        <v>180</v>
      </c>
      <c r="D30" s="213">
        <v>1167015</v>
      </c>
      <c r="E30" s="197">
        <v>0</v>
      </c>
      <c r="F30" s="197">
        <v>1167015</v>
      </c>
      <c r="G30" s="209">
        <v>2.7</v>
      </c>
    </row>
    <row r="31" spans="1:8" ht="18" customHeight="1" x14ac:dyDescent="0.2">
      <c r="A31" s="194">
        <v>28</v>
      </c>
      <c r="B31" s="195">
        <v>3404</v>
      </c>
      <c r="C31" s="196" t="s">
        <v>186</v>
      </c>
      <c r="D31" s="213">
        <v>0</v>
      </c>
      <c r="E31" s="197">
        <v>1069873</v>
      </c>
      <c r="F31" s="197">
        <v>1069873</v>
      </c>
      <c r="G31" s="209">
        <v>2.2000000000000002</v>
      </c>
    </row>
    <row r="32" spans="1:8" ht="18" customHeight="1" x14ac:dyDescent="0.2">
      <c r="A32" s="194">
        <v>29</v>
      </c>
      <c r="B32" s="195">
        <v>8858</v>
      </c>
      <c r="C32" s="196" t="s">
        <v>186</v>
      </c>
      <c r="D32" s="213">
        <v>1539064</v>
      </c>
      <c r="E32" s="196">
        <v>0</v>
      </c>
      <c r="F32" s="197">
        <v>1539064</v>
      </c>
      <c r="G32" s="209">
        <v>2.1</v>
      </c>
    </row>
    <row r="33" spans="1:7" ht="18" customHeight="1" x14ac:dyDescent="0.2">
      <c r="A33" s="194">
        <v>30</v>
      </c>
      <c r="B33" s="195">
        <v>7707</v>
      </c>
      <c r="C33" s="196" t="s">
        <v>186</v>
      </c>
      <c r="D33" s="214">
        <v>420219</v>
      </c>
      <c r="E33" s="197">
        <v>1400797</v>
      </c>
      <c r="F33" s="197">
        <v>1821016</v>
      </c>
      <c r="G33" s="209">
        <v>2</v>
      </c>
    </row>
    <row r="34" spans="1:7" ht="18" customHeight="1" x14ac:dyDescent="0.2">
      <c r="A34" s="194">
        <v>31</v>
      </c>
      <c r="B34" s="195">
        <v>6226</v>
      </c>
      <c r="C34" s="196" t="s">
        <v>186</v>
      </c>
      <c r="D34" s="214">
        <v>0</v>
      </c>
      <c r="E34" s="197">
        <v>1131579</v>
      </c>
      <c r="F34" s="197">
        <v>1131579</v>
      </c>
      <c r="G34" s="209">
        <v>1.6</v>
      </c>
    </row>
    <row r="35" spans="1:7" ht="18" customHeight="1" x14ac:dyDescent="0.2">
      <c r="A35" s="194">
        <v>32</v>
      </c>
      <c r="B35" s="195">
        <v>8878</v>
      </c>
      <c r="C35" s="196" t="s">
        <v>180</v>
      </c>
      <c r="D35" s="214">
        <v>0</v>
      </c>
      <c r="E35" s="210">
        <v>877500</v>
      </c>
      <c r="F35" s="197">
        <v>877500</v>
      </c>
      <c r="G35" s="209">
        <v>1.4</v>
      </c>
    </row>
    <row r="36" spans="1:7" ht="18" customHeight="1" x14ac:dyDescent="0.2">
      <c r="A36" s="194">
        <v>33</v>
      </c>
      <c r="B36" s="195">
        <v>9328</v>
      </c>
      <c r="C36" s="196" t="s">
        <v>180</v>
      </c>
      <c r="D36" s="214">
        <v>0</v>
      </c>
      <c r="E36" s="197">
        <v>676900</v>
      </c>
      <c r="F36" s="197">
        <v>676900</v>
      </c>
      <c r="G36" s="209">
        <v>1.2</v>
      </c>
    </row>
    <row r="37" spans="1:7" ht="18" customHeight="1" x14ac:dyDescent="0.2">
      <c r="A37" s="194">
        <v>34</v>
      </c>
      <c r="B37" s="195">
        <v>7096</v>
      </c>
      <c r="C37" s="196" t="s">
        <v>186</v>
      </c>
      <c r="D37" s="214">
        <v>0</v>
      </c>
      <c r="E37" s="197">
        <v>1002019</v>
      </c>
      <c r="F37" s="197">
        <v>1002019</v>
      </c>
      <c r="G37" s="209">
        <v>1.2</v>
      </c>
    </row>
    <row r="38" spans="1:7" ht="18" customHeight="1" x14ac:dyDescent="0.2">
      <c r="A38" s="194">
        <v>35</v>
      </c>
      <c r="B38" s="195">
        <v>5065</v>
      </c>
      <c r="C38" s="196" t="s">
        <v>186</v>
      </c>
      <c r="D38" s="214">
        <v>0</v>
      </c>
      <c r="E38" s="197">
        <v>1172135</v>
      </c>
      <c r="F38" s="197">
        <v>1172135</v>
      </c>
      <c r="G38" s="209">
        <v>1.1000000000000001</v>
      </c>
    </row>
    <row r="39" spans="1:7" ht="18" customHeight="1" x14ac:dyDescent="0.2">
      <c r="A39" s="194">
        <v>36</v>
      </c>
      <c r="B39" s="195">
        <v>7650</v>
      </c>
      <c r="C39" s="196" t="s">
        <v>180</v>
      </c>
      <c r="D39" s="214">
        <v>208071</v>
      </c>
      <c r="E39" s="197">
        <v>0</v>
      </c>
      <c r="F39" s="197">
        <v>208071</v>
      </c>
      <c r="G39" s="209">
        <v>0.9</v>
      </c>
    </row>
    <row r="40" spans="1:7" ht="18" customHeight="1" x14ac:dyDescent="0.2">
      <c r="A40" s="194">
        <v>37</v>
      </c>
      <c r="B40" s="195">
        <v>8931</v>
      </c>
      <c r="C40" s="196" t="s">
        <v>186</v>
      </c>
      <c r="D40" s="214">
        <v>138024</v>
      </c>
      <c r="E40" s="197">
        <v>679044</v>
      </c>
      <c r="F40" s="197">
        <v>817068</v>
      </c>
      <c r="G40" s="209">
        <v>0.9</v>
      </c>
    </row>
    <row r="41" spans="1:7" ht="18" customHeight="1" x14ac:dyDescent="0.2">
      <c r="A41" s="194">
        <v>38</v>
      </c>
      <c r="B41" s="195">
        <v>4478</v>
      </c>
      <c r="C41" s="196" t="s">
        <v>180</v>
      </c>
      <c r="D41" s="214">
        <v>0</v>
      </c>
      <c r="E41" s="210">
        <v>870561</v>
      </c>
      <c r="F41" s="197">
        <v>870561</v>
      </c>
      <c r="G41" s="209">
        <v>0.9</v>
      </c>
    </row>
    <row r="42" spans="1:7" ht="18" customHeight="1" x14ac:dyDescent="0.2">
      <c r="A42" s="194">
        <v>39</v>
      </c>
      <c r="B42" s="195">
        <v>6683</v>
      </c>
      <c r="C42" s="196" t="s">
        <v>180</v>
      </c>
      <c r="D42" s="214">
        <v>244000</v>
      </c>
      <c r="E42" s="197">
        <v>707008</v>
      </c>
      <c r="F42" s="197">
        <v>951008</v>
      </c>
      <c r="G42" s="209">
        <v>0.7</v>
      </c>
    </row>
    <row r="43" spans="1:7" ht="18" customHeight="1" x14ac:dyDescent="0.2">
      <c r="A43" s="194">
        <v>40</v>
      </c>
      <c r="B43" s="195">
        <v>4019</v>
      </c>
      <c r="C43" s="196" t="s">
        <v>180</v>
      </c>
      <c r="D43" s="214">
        <v>275000</v>
      </c>
      <c r="E43" s="197">
        <v>0</v>
      </c>
      <c r="F43" s="197">
        <v>275000</v>
      </c>
      <c r="G43" s="209">
        <v>0.6</v>
      </c>
    </row>
    <row r="44" spans="1:7" ht="18" customHeight="1" x14ac:dyDescent="0.2">
      <c r="A44" s="194">
        <v>41</v>
      </c>
      <c r="B44" s="195">
        <v>1348</v>
      </c>
      <c r="C44" s="196" t="s">
        <v>186</v>
      </c>
      <c r="D44" s="214">
        <v>0</v>
      </c>
      <c r="E44" s="197">
        <v>273524</v>
      </c>
      <c r="F44" s="197">
        <v>273524</v>
      </c>
      <c r="G44" s="209">
        <v>0.5</v>
      </c>
    </row>
    <row r="45" spans="1:7" ht="18" customHeight="1" x14ac:dyDescent="0.2">
      <c r="A45" s="194">
        <v>42</v>
      </c>
      <c r="B45" s="195">
        <v>5505</v>
      </c>
      <c r="C45" s="196" t="s">
        <v>186</v>
      </c>
      <c r="D45" s="214">
        <v>0</v>
      </c>
      <c r="E45" s="197">
        <v>330000</v>
      </c>
      <c r="F45" s="197">
        <v>330000</v>
      </c>
      <c r="G45" s="209">
        <v>0.5</v>
      </c>
    </row>
    <row r="46" spans="1:7" ht="18" customHeight="1" x14ac:dyDescent="0.2">
      <c r="A46" s="194">
        <v>43</v>
      </c>
      <c r="B46" s="195">
        <v>1561</v>
      </c>
      <c r="C46" s="196" t="s">
        <v>180</v>
      </c>
      <c r="D46" s="214">
        <v>376658</v>
      </c>
      <c r="E46" s="197">
        <v>0</v>
      </c>
      <c r="F46" s="197">
        <v>376658</v>
      </c>
      <c r="G46" s="209">
        <v>0.4</v>
      </c>
    </row>
    <row r="47" spans="1:7" ht="18" customHeight="1" x14ac:dyDescent="0.2">
      <c r="A47" s="194">
        <v>44</v>
      </c>
      <c r="B47" s="195">
        <v>2886</v>
      </c>
      <c r="C47" s="196" t="s">
        <v>180</v>
      </c>
      <c r="D47" s="214">
        <v>0</v>
      </c>
      <c r="E47" s="197">
        <v>276922</v>
      </c>
      <c r="F47" s="197">
        <v>276922</v>
      </c>
      <c r="G47" s="209">
        <v>0.3</v>
      </c>
    </row>
    <row r="48" spans="1:7" ht="18" customHeight="1" x14ac:dyDescent="0.2">
      <c r="A48" s="194">
        <v>45</v>
      </c>
      <c r="B48" s="195">
        <v>6397</v>
      </c>
      <c r="C48" s="196" t="s">
        <v>193</v>
      </c>
      <c r="D48" s="214">
        <v>20039</v>
      </c>
      <c r="E48" s="197">
        <v>128308</v>
      </c>
      <c r="F48" s="197">
        <v>148347</v>
      </c>
      <c r="G48" s="209">
        <v>0.3</v>
      </c>
    </row>
    <row r="49" spans="1:7" ht="18" customHeight="1" x14ac:dyDescent="0.2">
      <c r="A49" s="194">
        <v>46</v>
      </c>
      <c r="B49" s="195">
        <v>1449</v>
      </c>
      <c r="C49" s="196" t="s">
        <v>186</v>
      </c>
      <c r="D49" s="214">
        <v>132000</v>
      </c>
      <c r="E49" s="197">
        <v>0</v>
      </c>
      <c r="F49" s="197">
        <v>132000</v>
      </c>
      <c r="G49" s="209">
        <v>0.2</v>
      </c>
    </row>
    <row r="50" spans="1:7" ht="18" customHeight="1" x14ac:dyDescent="0.2">
      <c r="A50" s="194">
        <v>47</v>
      </c>
      <c r="B50" s="195">
        <v>3861</v>
      </c>
      <c r="C50" s="196" t="s">
        <v>180</v>
      </c>
      <c r="D50" s="213">
        <v>0</v>
      </c>
      <c r="E50" s="197">
        <v>0</v>
      </c>
      <c r="F50" s="197">
        <v>0</v>
      </c>
      <c r="G50" s="209">
        <v>0</v>
      </c>
    </row>
    <row r="51" spans="1:7" ht="18" customHeight="1" x14ac:dyDescent="0.2">
      <c r="A51" s="194">
        <v>48</v>
      </c>
      <c r="B51" s="195">
        <v>4388</v>
      </c>
      <c r="C51" s="196" t="s">
        <v>180</v>
      </c>
      <c r="D51" s="213">
        <v>0</v>
      </c>
      <c r="E51" s="197">
        <v>0</v>
      </c>
      <c r="F51" s="197">
        <v>0</v>
      </c>
      <c r="G51" s="209">
        <v>0</v>
      </c>
    </row>
    <row r="52" spans="1:7" ht="18" customHeight="1" x14ac:dyDescent="0.2">
      <c r="A52" s="194">
        <v>49</v>
      </c>
      <c r="B52" s="195">
        <v>7315</v>
      </c>
      <c r="C52" s="196" t="s">
        <v>180</v>
      </c>
      <c r="D52" s="213">
        <v>0</v>
      </c>
      <c r="E52" s="197">
        <v>0</v>
      </c>
      <c r="F52" s="197">
        <v>0</v>
      </c>
      <c r="G52" s="209">
        <v>0</v>
      </c>
    </row>
    <row r="53" spans="1:7" ht="18" customHeight="1" x14ac:dyDescent="0.2">
      <c r="A53" s="194">
        <v>50</v>
      </c>
      <c r="B53" s="195">
        <v>8381</v>
      </c>
      <c r="C53" s="196" t="s">
        <v>186</v>
      </c>
      <c r="D53" s="213">
        <v>0</v>
      </c>
      <c r="E53" s="197">
        <v>0</v>
      </c>
      <c r="F53" s="197">
        <v>0</v>
      </c>
      <c r="G53" s="209">
        <v>0</v>
      </c>
    </row>
    <row r="54" spans="1:7" ht="18" customHeight="1" x14ac:dyDescent="0.2">
      <c r="A54" s="194">
        <v>51</v>
      </c>
      <c r="B54" s="195">
        <v>6937</v>
      </c>
      <c r="C54" s="196" t="s">
        <v>180</v>
      </c>
      <c r="D54" s="214">
        <v>0</v>
      </c>
      <c r="E54" s="197">
        <v>0</v>
      </c>
      <c r="F54" s="197">
        <v>0</v>
      </c>
      <c r="G54" s="209">
        <v>0</v>
      </c>
    </row>
    <row r="55" spans="1:7" ht="18" customHeight="1" x14ac:dyDescent="0.2">
      <c r="A55" s="194">
        <v>52</v>
      </c>
      <c r="B55" s="195">
        <v>8534</v>
      </c>
      <c r="C55" s="196" t="s">
        <v>180</v>
      </c>
      <c r="D55" s="214">
        <v>0</v>
      </c>
      <c r="E55" s="197">
        <v>0</v>
      </c>
      <c r="F55" s="197">
        <v>0</v>
      </c>
      <c r="G55" s="209">
        <v>0</v>
      </c>
    </row>
    <row r="56" spans="1:7" ht="18" customHeight="1" x14ac:dyDescent="0.2">
      <c r="A56" s="194">
        <v>53</v>
      </c>
      <c r="B56" s="195">
        <v>4980</v>
      </c>
      <c r="C56" s="196" t="s">
        <v>180</v>
      </c>
      <c r="D56" s="214">
        <v>0</v>
      </c>
      <c r="E56" s="197">
        <v>0</v>
      </c>
      <c r="F56" s="197">
        <v>0</v>
      </c>
      <c r="G56" s="209">
        <v>0</v>
      </c>
    </row>
    <row r="57" spans="1:7" ht="18" customHeight="1" x14ac:dyDescent="0.2">
      <c r="A57" s="194">
        <v>54</v>
      </c>
      <c r="B57" s="195">
        <v>7471</v>
      </c>
      <c r="C57" s="196" t="s">
        <v>180</v>
      </c>
      <c r="D57" s="214">
        <v>0</v>
      </c>
      <c r="E57" s="197">
        <v>0</v>
      </c>
      <c r="F57" s="197">
        <v>0</v>
      </c>
      <c r="G57" s="209">
        <v>0</v>
      </c>
    </row>
    <row r="58" spans="1:7" ht="18" customHeight="1" x14ac:dyDescent="0.2">
      <c r="A58" s="194">
        <v>55</v>
      </c>
      <c r="B58" s="195">
        <v>3309</v>
      </c>
      <c r="C58" s="196" t="s">
        <v>193</v>
      </c>
      <c r="D58" s="214">
        <v>0</v>
      </c>
      <c r="E58" s="199">
        <v>0</v>
      </c>
      <c r="F58" s="197">
        <v>0</v>
      </c>
      <c r="G58" s="209">
        <v>0</v>
      </c>
    </row>
    <row r="59" spans="1:7" ht="18" customHeight="1" x14ac:dyDescent="0.2">
      <c r="A59" s="194">
        <v>56</v>
      </c>
      <c r="B59" s="195">
        <v>1016</v>
      </c>
      <c r="C59" s="196" t="s">
        <v>186</v>
      </c>
      <c r="D59" s="214">
        <v>0</v>
      </c>
      <c r="E59" s="197">
        <v>0</v>
      </c>
      <c r="F59" s="197">
        <v>0</v>
      </c>
      <c r="G59" s="209">
        <v>0</v>
      </c>
    </row>
    <row r="60" spans="1:7" ht="18" customHeight="1" x14ac:dyDescent="0.2">
      <c r="A60" s="194">
        <v>57</v>
      </c>
      <c r="B60" s="195">
        <v>4729</v>
      </c>
      <c r="C60" s="196" t="s">
        <v>186</v>
      </c>
      <c r="D60" s="214">
        <v>0</v>
      </c>
      <c r="E60" s="196">
        <v>0</v>
      </c>
      <c r="F60" s="197">
        <v>0</v>
      </c>
      <c r="G60" s="209">
        <v>0</v>
      </c>
    </row>
    <row r="61" spans="1:7" ht="18" customHeight="1" x14ac:dyDescent="0.2">
      <c r="A61" s="194">
        <v>58</v>
      </c>
      <c r="B61" s="195">
        <v>3334</v>
      </c>
      <c r="C61" s="196" t="s">
        <v>193</v>
      </c>
      <c r="D61" s="214">
        <v>0</v>
      </c>
      <c r="E61" s="196">
        <v>0</v>
      </c>
      <c r="F61" s="197">
        <v>0</v>
      </c>
      <c r="G61" s="209">
        <v>0</v>
      </c>
    </row>
    <row r="62" spans="1:7" ht="18" customHeight="1" x14ac:dyDescent="0.2">
      <c r="A62" s="194">
        <v>59</v>
      </c>
      <c r="B62" s="195">
        <v>5595</v>
      </c>
      <c r="C62" s="196" t="s">
        <v>186</v>
      </c>
      <c r="D62" s="214">
        <v>0</v>
      </c>
      <c r="E62" s="196">
        <v>0</v>
      </c>
      <c r="F62" s="196">
        <v>0</v>
      </c>
      <c r="G62" s="209">
        <v>0</v>
      </c>
    </row>
    <row r="63" spans="1:7" ht="18" customHeight="1" x14ac:dyDescent="0.2">
      <c r="A63" s="194">
        <v>60</v>
      </c>
      <c r="B63" s="195">
        <v>4500</v>
      </c>
      <c r="C63" s="196" t="s">
        <v>186</v>
      </c>
      <c r="D63" s="214">
        <v>0</v>
      </c>
      <c r="E63" s="196">
        <v>0</v>
      </c>
      <c r="F63" s="196">
        <v>0</v>
      </c>
      <c r="G63" s="209">
        <v>0</v>
      </c>
    </row>
    <row r="64" spans="1:7" ht="18" customHeight="1" x14ac:dyDescent="0.2">
      <c r="A64" s="194">
        <v>61</v>
      </c>
      <c r="B64" s="195">
        <v>9432</v>
      </c>
      <c r="C64" s="196" t="s">
        <v>180</v>
      </c>
      <c r="D64" s="214">
        <v>0</v>
      </c>
      <c r="E64" s="196">
        <v>0</v>
      </c>
      <c r="F64" s="196">
        <v>0</v>
      </c>
      <c r="G64" s="209">
        <v>0</v>
      </c>
    </row>
    <row r="65" spans="1:7" ht="18" customHeight="1" x14ac:dyDescent="0.2">
      <c r="A65" s="194">
        <v>62</v>
      </c>
      <c r="B65" s="195">
        <v>7502</v>
      </c>
      <c r="C65" s="196" t="s">
        <v>180</v>
      </c>
      <c r="D65" s="213">
        <v>0</v>
      </c>
      <c r="E65" s="196">
        <v>0</v>
      </c>
      <c r="F65" s="196">
        <v>0</v>
      </c>
      <c r="G65" s="209">
        <v>0</v>
      </c>
    </row>
    <row r="66" spans="1:7" ht="18" customHeight="1" x14ac:dyDescent="0.2">
      <c r="A66" s="194">
        <v>63</v>
      </c>
      <c r="B66" s="195">
        <v>7066</v>
      </c>
      <c r="C66" s="196" t="s">
        <v>180</v>
      </c>
      <c r="D66" s="213">
        <v>0</v>
      </c>
      <c r="E66" s="196">
        <v>0</v>
      </c>
      <c r="F66" s="196">
        <v>0</v>
      </c>
      <c r="G66" s="209">
        <v>0</v>
      </c>
    </row>
    <row r="67" spans="1:7" ht="18" customHeight="1" x14ac:dyDescent="0.2">
      <c r="A67" s="194">
        <v>64</v>
      </c>
      <c r="B67" s="195">
        <v>8017</v>
      </c>
      <c r="C67" s="196" t="s">
        <v>180</v>
      </c>
      <c r="D67" s="213">
        <v>0</v>
      </c>
      <c r="E67" s="196">
        <v>0</v>
      </c>
      <c r="F67" s="196">
        <v>0</v>
      </c>
      <c r="G67" s="209">
        <v>0</v>
      </c>
    </row>
    <row r="68" spans="1:7" ht="18" customHeight="1" x14ac:dyDescent="0.2">
      <c r="A68" s="194">
        <v>65</v>
      </c>
      <c r="B68" s="195">
        <v>6182</v>
      </c>
      <c r="C68" s="196" t="s">
        <v>180</v>
      </c>
      <c r="D68" s="213">
        <v>0</v>
      </c>
      <c r="E68" s="196">
        <v>0</v>
      </c>
      <c r="F68" s="196">
        <v>0</v>
      </c>
      <c r="G68" s="209">
        <v>0</v>
      </c>
    </row>
    <row r="69" spans="1:7" ht="18" customHeight="1" x14ac:dyDescent="0.2">
      <c r="A69" s="194">
        <v>66</v>
      </c>
      <c r="B69" s="195">
        <v>6655</v>
      </c>
      <c r="C69" s="196" t="s">
        <v>180</v>
      </c>
      <c r="D69" s="213">
        <v>0</v>
      </c>
      <c r="E69" s="196">
        <v>0</v>
      </c>
      <c r="F69" s="196">
        <v>0</v>
      </c>
      <c r="G69" s="209">
        <v>0</v>
      </c>
    </row>
    <row r="70" spans="1:7" ht="21.95" customHeight="1" x14ac:dyDescent="0.2">
      <c r="A70" s="200"/>
      <c r="B70" s="403" t="s">
        <v>657</v>
      </c>
      <c r="C70" s="403" t="s">
        <v>5</v>
      </c>
      <c r="D70" s="201">
        <v>1468600</v>
      </c>
      <c r="E70" s="201">
        <v>1483148</v>
      </c>
      <c r="F70" s="201">
        <v>1958561</v>
      </c>
      <c r="G70" s="211">
        <v>2.2000000000000002</v>
      </c>
    </row>
    <row r="71" spans="1:7" ht="21.95" customHeight="1" x14ac:dyDescent="0.2">
      <c r="A71" s="200"/>
      <c r="B71" s="203" t="s">
        <v>251</v>
      </c>
      <c r="C71" s="204"/>
      <c r="D71" s="201">
        <v>20039</v>
      </c>
      <c r="E71" s="205">
        <v>128308</v>
      </c>
      <c r="F71" s="201">
        <v>132000</v>
      </c>
      <c r="G71" s="206">
        <v>0.2</v>
      </c>
    </row>
    <row r="72" spans="1:7" ht="21.95" customHeight="1" x14ac:dyDescent="0.2">
      <c r="A72" s="200"/>
      <c r="B72" s="203" t="s">
        <v>252</v>
      </c>
      <c r="C72" s="204"/>
      <c r="D72" s="201">
        <v>4370743</v>
      </c>
      <c r="E72" s="201">
        <v>6047886</v>
      </c>
      <c r="F72" s="201">
        <v>6768292</v>
      </c>
      <c r="G72" s="211">
        <v>13.6</v>
      </c>
    </row>
    <row r="73" spans="1:7" ht="15" x14ac:dyDescent="0.2">
      <c r="A73" s="192"/>
      <c r="B73" s="192"/>
      <c r="C73" s="192"/>
      <c r="D73" s="192"/>
      <c r="E73" s="192"/>
      <c r="F73" s="192"/>
      <c r="G73" s="192"/>
    </row>
    <row r="74" spans="1:7" ht="15" customHeight="1" x14ac:dyDescent="0.2">
      <c r="A74" s="179" t="s">
        <v>750</v>
      </c>
      <c r="B74" s="381"/>
      <c r="C74" s="381"/>
      <c r="D74" s="381"/>
      <c r="E74" s="381"/>
      <c r="F74" s="381"/>
      <c r="G74" s="192"/>
    </row>
    <row r="75" spans="1:7" ht="15" x14ac:dyDescent="0.2">
      <c r="A75" s="34" t="s">
        <v>663</v>
      </c>
      <c r="B75" s="125"/>
      <c r="C75" s="125"/>
      <c r="D75" s="125"/>
      <c r="E75" s="125"/>
      <c r="F75" s="127"/>
      <c r="G75" s="192"/>
    </row>
  </sheetData>
  <autoFilter ref="A3:G3"/>
  <mergeCells count="2">
    <mergeCell ref="A2:B2"/>
    <mergeCell ref="B70:C70"/>
  </mergeCells>
  <conditionalFormatting sqref="A4:G69">
    <cfRule type="expression" dxfId="25" priority="1">
      <formula>MOD(ROW(),2)=0</formula>
    </cfRule>
  </conditionalFormatting>
  <hyperlinks>
    <hyperlink ref="A2:B2" location="TOC!A1" display="Return to Table of Contents"/>
  </hyperlinks>
  <pageMargins left="0.25" right="0.25" top="0.75" bottom="0.75" header="0.3" footer="0.3"/>
  <pageSetup scale="52" orientation="portrait" r:id="rId1"/>
  <headerFooter>
    <oddHeader>&amp;L2020-21 &amp;"Arial,Italic"Survey of Dental Education&amp;"Arial,Regular" 
Report 3 - Finances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5"/>
  <sheetViews>
    <sheetView workbookViewId="0">
      <pane ySplit="3" topLeftCell="A4" activePane="bottomLeft" state="frozen"/>
      <selection activeCell="A63" sqref="A63"/>
      <selection pane="bottomLeft"/>
    </sheetView>
  </sheetViews>
  <sheetFormatPr defaultColWidth="8.85546875" defaultRowHeight="12.75" x14ac:dyDescent="0.2"/>
  <cols>
    <col min="1" max="1" width="11.140625" style="4" customWidth="1"/>
    <col min="2" max="2" width="18.85546875" style="4" customWidth="1"/>
    <col min="3" max="3" width="25.42578125" style="4" customWidth="1"/>
    <col min="4" max="6" width="16.140625" style="4" customWidth="1"/>
    <col min="7" max="7" width="16.140625" style="220" customWidth="1"/>
    <col min="8" max="8" width="16.140625" style="4" customWidth="1"/>
    <col min="9" max="16384" width="8.85546875" style="1"/>
  </cols>
  <sheetData>
    <row r="1" spans="1:8" ht="15.75" x14ac:dyDescent="0.25">
      <c r="A1" s="208" t="s">
        <v>278</v>
      </c>
      <c r="B1" s="192"/>
      <c r="C1" s="192"/>
      <c r="D1" s="192"/>
      <c r="E1" s="192"/>
      <c r="F1" s="192"/>
      <c r="G1" s="215"/>
    </row>
    <row r="2" spans="1:8" ht="19.350000000000001" customHeight="1" x14ac:dyDescent="0.2">
      <c r="A2" s="402" t="s">
        <v>1</v>
      </c>
      <c r="B2" s="402"/>
      <c r="C2" s="192"/>
      <c r="D2" s="192"/>
      <c r="E2" s="192"/>
      <c r="F2" s="192"/>
      <c r="G2" s="215"/>
    </row>
    <row r="3" spans="1:8" ht="40.5" x14ac:dyDescent="0.2">
      <c r="A3" s="38" t="s">
        <v>172</v>
      </c>
      <c r="B3" s="38" t="s">
        <v>173</v>
      </c>
      <c r="C3" s="38" t="s">
        <v>174</v>
      </c>
      <c r="D3" s="38" t="s">
        <v>279</v>
      </c>
      <c r="E3" s="38" t="s">
        <v>280</v>
      </c>
      <c r="F3" s="38" t="s">
        <v>51</v>
      </c>
      <c r="G3" s="216" t="s">
        <v>59</v>
      </c>
      <c r="H3" s="38" t="s">
        <v>3</v>
      </c>
    </row>
    <row r="4" spans="1:8" ht="18" customHeight="1" x14ac:dyDescent="0.2">
      <c r="A4" s="194">
        <v>1</v>
      </c>
      <c r="B4" s="195">
        <v>1781</v>
      </c>
      <c r="C4" s="196" t="s">
        <v>186</v>
      </c>
      <c r="D4" s="197">
        <v>299865</v>
      </c>
      <c r="E4" s="197">
        <v>0</v>
      </c>
      <c r="F4" s="197">
        <v>26061889</v>
      </c>
      <c r="G4" s="197">
        <v>26361754</v>
      </c>
      <c r="H4" s="209">
        <v>36.200000000000003</v>
      </c>
    </row>
    <row r="5" spans="1:8" ht="18" customHeight="1" x14ac:dyDescent="0.2">
      <c r="A5" s="194">
        <v>2</v>
      </c>
      <c r="B5" s="195">
        <v>5505</v>
      </c>
      <c r="C5" s="196" t="s">
        <v>186</v>
      </c>
      <c r="D5" s="197">
        <v>271800</v>
      </c>
      <c r="E5" s="197">
        <v>568400</v>
      </c>
      <c r="F5" s="197">
        <v>6753100</v>
      </c>
      <c r="G5" s="197">
        <v>7593300</v>
      </c>
      <c r="H5" s="209">
        <v>11</v>
      </c>
    </row>
    <row r="6" spans="1:8" ht="18" customHeight="1" x14ac:dyDescent="0.2">
      <c r="A6" s="194">
        <v>3</v>
      </c>
      <c r="B6" s="195">
        <v>2306</v>
      </c>
      <c r="C6" s="196" t="s">
        <v>186</v>
      </c>
      <c r="D6" s="197">
        <v>432484</v>
      </c>
      <c r="E6" s="197">
        <v>1176666</v>
      </c>
      <c r="F6" s="197">
        <v>5068489</v>
      </c>
      <c r="G6" s="197">
        <v>6677639</v>
      </c>
      <c r="H6" s="209">
        <v>7.8</v>
      </c>
    </row>
    <row r="7" spans="1:8" ht="18" customHeight="1" x14ac:dyDescent="0.2">
      <c r="A7" s="194">
        <v>4</v>
      </c>
      <c r="B7" s="195">
        <v>9219</v>
      </c>
      <c r="C7" s="196" t="s">
        <v>186</v>
      </c>
      <c r="D7" s="197">
        <v>108458</v>
      </c>
      <c r="E7" s="197">
        <v>1723440</v>
      </c>
      <c r="F7" s="197">
        <v>701121</v>
      </c>
      <c r="G7" s="197">
        <v>2533019</v>
      </c>
      <c r="H7" s="209">
        <v>7.3</v>
      </c>
    </row>
    <row r="8" spans="1:8" ht="18" customHeight="1" x14ac:dyDescent="0.2">
      <c r="A8" s="194">
        <v>5</v>
      </c>
      <c r="B8" s="195">
        <v>4478</v>
      </c>
      <c r="C8" s="196" t="s">
        <v>180</v>
      </c>
      <c r="D8" s="197">
        <v>587938</v>
      </c>
      <c r="E8" s="197">
        <v>23005</v>
      </c>
      <c r="F8" s="197">
        <v>5805324</v>
      </c>
      <c r="G8" s="197">
        <v>6416267</v>
      </c>
      <c r="H8" s="209">
        <v>6.3</v>
      </c>
    </row>
    <row r="9" spans="1:8" ht="18" customHeight="1" x14ac:dyDescent="0.2">
      <c r="A9" s="194">
        <v>6</v>
      </c>
      <c r="B9" s="195">
        <v>2886</v>
      </c>
      <c r="C9" s="196" t="s">
        <v>180</v>
      </c>
      <c r="D9" s="197">
        <v>1270805</v>
      </c>
      <c r="E9" s="197">
        <v>2566293</v>
      </c>
      <c r="F9" s="197">
        <v>1493781</v>
      </c>
      <c r="G9" s="197">
        <v>5330879</v>
      </c>
      <c r="H9" s="209">
        <v>6.2</v>
      </c>
    </row>
    <row r="10" spans="1:8" ht="18" customHeight="1" x14ac:dyDescent="0.2">
      <c r="A10" s="194">
        <v>7</v>
      </c>
      <c r="B10" s="195">
        <v>4729</v>
      </c>
      <c r="C10" s="196" t="s">
        <v>186</v>
      </c>
      <c r="D10" s="197">
        <v>1078150</v>
      </c>
      <c r="E10" s="197">
        <v>0</v>
      </c>
      <c r="F10" s="197">
        <v>3358596</v>
      </c>
      <c r="G10" s="197">
        <v>4436746</v>
      </c>
      <c r="H10" s="209">
        <v>5.7</v>
      </c>
    </row>
    <row r="11" spans="1:8" ht="18" customHeight="1" x14ac:dyDescent="0.2">
      <c r="A11" s="194">
        <v>8</v>
      </c>
      <c r="B11" s="195">
        <v>2969</v>
      </c>
      <c r="C11" s="196" t="s">
        <v>186</v>
      </c>
      <c r="D11" s="197">
        <v>844724</v>
      </c>
      <c r="E11" s="197">
        <v>98765</v>
      </c>
      <c r="F11" s="197">
        <v>4108750</v>
      </c>
      <c r="G11" s="197">
        <v>5052239</v>
      </c>
      <c r="H11" s="209">
        <v>5.3</v>
      </c>
    </row>
    <row r="12" spans="1:8" ht="18" customHeight="1" x14ac:dyDescent="0.2">
      <c r="A12" s="194">
        <v>9</v>
      </c>
      <c r="B12" s="195">
        <v>6397</v>
      </c>
      <c r="C12" s="196" t="s">
        <v>193</v>
      </c>
      <c r="D12" s="197">
        <v>77809</v>
      </c>
      <c r="E12" s="197">
        <v>10421</v>
      </c>
      <c r="F12" s="197">
        <v>2985175</v>
      </c>
      <c r="G12" s="197">
        <v>3073405</v>
      </c>
      <c r="H12" s="209">
        <v>5.2</v>
      </c>
    </row>
    <row r="13" spans="1:8" ht="18" customHeight="1" x14ac:dyDescent="0.2">
      <c r="A13" s="194">
        <v>10</v>
      </c>
      <c r="B13" s="195">
        <v>4019</v>
      </c>
      <c r="C13" s="196" t="s">
        <v>180</v>
      </c>
      <c r="D13" s="197">
        <v>0</v>
      </c>
      <c r="E13" s="197">
        <v>0</v>
      </c>
      <c r="F13" s="197">
        <v>2458985</v>
      </c>
      <c r="G13" s="197">
        <v>2458985</v>
      </c>
      <c r="H13" s="209">
        <v>5.0999999999999996</v>
      </c>
    </row>
    <row r="14" spans="1:8" ht="18" customHeight="1" x14ac:dyDescent="0.2">
      <c r="A14" s="194">
        <v>11</v>
      </c>
      <c r="B14" s="195">
        <v>5065</v>
      </c>
      <c r="C14" s="196" t="s">
        <v>186</v>
      </c>
      <c r="D14" s="197">
        <v>268365</v>
      </c>
      <c r="E14" s="197">
        <v>217845</v>
      </c>
      <c r="F14" s="197">
        <v>5130520</v>
      </c>
      <c r="G14" s="197">
        <v>5616730</v>
      </c>
      <c r="H14" s="209">
        <v>5.0999999999999996</v>
      </c>
    </row>
    <row r="15" spans="1:8" ht="18" customHeight="1" x14ac:dyDescent="0.2">
      <c r="A15" s="194">
        <v>12</v>
      </c>
      <c r="B15" s="195">
        <v>8242</v>
      </c>
      <c r="C15" s="196" t="s">
        <v>186</v>
      </c>
      <c r="D15" s="197">
        <v>4388765</v>
      </c>
      <c r="E15" s="197">
        <v>18000</v>
      </c>
      <c r="F15" s="197">
        <v>0</v>
      </c>
      <c r="G15" s="197">
        <v>4406765</v>
      </c>
      <c r="H15" s="209">
        <v>4.8</v>
      </c>
    </row>
    <row r="16" spans="1:8" ht="18" customHeight="1" x14ac:dyDescent="0.2">
      <c r="A16" s="194">
        <v>13</v>
      </c>
      <c r="B16" s="195">
        <v>7315</v>
      </c>
      <c r="C16" s="196" t="s">
        <v>180</v>
      </c>
      <c r="D16" s="197">
        <v>885248</v>
      </c>
      <c r="E16" s="197">
        <v>2554763</v>
      </c>
      <c r="F16" s="197">
        <v>0</v>
      </c>
      <c r="G16" s="197">
        <v>3440011</v>
      </c>
      <c r="H16" s="209">
        <v>4.5</v>
      </c>
    </row>
    <row r="17" spans="1:8" ht="18" customHeight="1" x14ac:dyDescent="0.2">
      <c r="A17" s="194">
        <v>14</v>
      </c>
      <c r="B17" s="195">
        <v>7471</v>
      </c>
      <c r="C17" s="196" t="s">
        <v>180</v>
      </c>
      <c r="D17" s="197">
        <v>0</v>
      </c>
      <c r="E17" s="197">
        <v>0</v>
      </c>
      <c r="F17" s="197">
        <v>1525239</v>
      </c>
      <c r="G17" s="197">
        <v>1525239</v>
      </c>
      <c r="H17" s="209">
        <v>4.3</v>
      </c>
    </row>
    <row r="18" spans="1:8" ht="18" customHeight="1" x14ac:dyDescent="0.2">
      <c r="A18" s="194">
        <v>15</v>
      </c>
      <c r="B18" s="195">
        <v>6182</v>
      </c>
      <c r="C18" s="196" t="s">
        <v>180</v>
      </c>
      <c r="D18" s="197">
        <v>0</v>
      </c>
      <c r="E18" s="197">
        <v>0</v>
      </c>
      <c r="F18" s="197">
        <v>936651</v>
      </c>
      <c r="G18" s="197">
        <v>936651</v>
      </c>
      <c r="H18" s="209">
        <v>3.7</v>
      </c>
    </row>
    <row r="19" spans="1:8" ht="18" customHeight="1" x14ac:dyDescent="0.2">
      <c r="A19" s="194">
        <v>16</v>
      </c>
      <c r="B19" s="195">
        <v>8878</v>
      </c>
      <c r="C19" s="196" t="s">
        <v>180</v>
      </c>
      <c r="D19" s="197">
        <v>226583</v>
      </c>
      <c r="E19" s="197">
        <v>1285501</v>
      </c>
      <c r="F19" s="197">
        <v>571693</v>
      </c>
      <c r="G19" s="197">
        <v>2083777</v>
      </c>
      <c r="H19" s="209">
        <v>3.4</v>
      </c>
    </row>
    <row r="20" spans="1:8" ht="18" customHeight="1" x14ac:dyDescent="0.2">
      <c r="A20" s="194">
        <v>17</v>
      </c>
      <c r="B20" s="195">
        <v>3043</v>
      </c>
      <c r="C20" s="196" t="s">
        <v>186</v>
      </c>
      <c r="D20" s="197">
        <v>126793</v>
      </c>
      <c r="E20" s="197">
        <v>0</v>
      </c>
      <c r="F20" s="197">
        <v>1874514</v>
      </c>
      <c r="G20" s="197">
        <v>2001307</v>
      </c>
      <c r="H20" s="209">
        <v>3.3</v>
      </c>
    </row>
    <row r="21" spans="1:8" ht="18" customHeight="1" x14ac:dyDescent="0.2">
      <c r="A21" s="194">
        <v>18</v>
      </c>
      <c r="B21" s="195">
        <v>4388</v>
      </c>
      <c r="C21" s="196" t="s">
        <v>180</v>
      </c>
      <c r="D21" s="217">
        <v>-21158</v>
      </c>
      <c r="E21" s="197">
        <v>79339</v>
      </c>
      <c r="F21" s="197">
        <v>3311751</v>
      </c>
      <c r="G21" s="197">
        <v>3369932</v>
      </c>
      <c r="H21" s="209">
        <v>3.2</v>
      </c>
    </row>
    <row r="22" spans="1:8" ht="18" customHeight="1" x14ac:dyDescent="0.2">
      <c r="A22" s="194">
        <v>19</v>
      </c>
      <c r="B22" s="195">
        <v>7096</v>
      </c>
      <c r="C22" s="196" t="s">
        <v>186</v>
      </c>
      <c r="D22" s="197">
        <v>245502</v>
      </c>
      <c r="E22" s="197">
        <v>0</v>
      </c>
      <c r="F22" s="197">
        <v>2386238</v>
      </c>
      <c r="G22" s="197">
        <v>2631740</v>
      </c>
      <c r="H22" s="209">
        <v>3.2</v>
      </c>
    </row>
    <row r="23" spans="1:8" ht="18" customHeight="1" x14ac:dyDescent="0.2">
      <c r="A23" s="194">
        <v>20</v>
      </c>
      <c r="B23" s="195">
        <v>4980</v>
      </c>
      <c r="C23" s="196" t="s">
        <v>180</v>
      </c>
      <c r="D23" s="197">
        <v>7784424</v>
      </c>
      <c r="E23" s="217">
        <v>-836109</v>
      </c>
      <c r="F23" s="197">
        <v>0</v>
      </c>
      <c r="G23" s="197">
        <v>6948315</v>
      </c>
      <c r="H23" s="209">
        <v>3.1</v>
      </c>
    </row>
    <row r="24" spans="1:8" ht="18" customHeight="1" x14ac:dyDescent="0.2">
      <c r="A24" s="194">
        <v>21</v>
      </c>
      <c r="B24" s="195">
        <v>1348</v>
      </c>
      <c r="C24" s="196" t="s">
        <v>186</v>
      </c>
      <c r="D24" s="197">
        <v>299754</v>
      </c>
      <c r="E24" s="197">
        <v>909375</v>
      </c>
      <c r="F24" s="197">
        <v>341366</v>
      </c>
      <c r="G24" s="197">
        <v>1550495</v>
      </c>
      <c r="H24" s="209">
        <v>3</v>
      </c>
    </row>
    <row r="25" spans="1:8" ht="18" customHeight="1" x14ac:dyDescent="0.2">
      <c r="A25" s="194">
        <v>22</v>
      </c>
      <c r="B25" s="195">
        <v>6226</v>
      </c>
      <c r="C25" s="196" t="s">
        <v>186</v>
      </c>
      <c r="D25" s="197">
        <v>988591</v>
      </c>
      <c r="E25" s="197">
        <v>0</v>
      </c>
      <c r="F25" s="197">
        <v>1062983</v>
      </c>
      <c r="G25" s="197">
        <v>2051574</v>
      </c>
      <c r="H25" s="209">
        <v>3</v>
      </c>
    </row>
    <row r="26" spans="1:8" ht="18" customHeight="1" x14ac:dyDescent="0.2">
      <c r="A26" s="194">
        <v>23</v>
      </c>
      <c r="B26" s="195">
        <v>8166</v>
      </c>
      <c r="C26" s="196" t="s">
        <v>180</v>
      </c>
      <c r="D26" s="197">
        <v>317796</v>
      </c>
      <c r="E26" s="197">
        <v>0</v>
      </c>
      <c r="F26" s="197">
        <v>1765696</v>
      </c>
      <c r="G26" s="197">
        <v>2083492</v>
      </c>
      <c r="H26" s="209">
        <v>2.9</v>
      </c>
    </row>
    <row r="27" spans="1:8" ht="18" customHeight="1" x14ac:dyDescent="0.2">
      <c r="A27" s="194">
        <v>24</v>
      </c>
      <c r="B27" s="195">
        <v>3483</v>
      </c>
      <c r="C27" s="196" t="s">
        <v>186</v>
      </c>
      <c r="D27" s="197">
        <v>113661</v>
      </c>
      <c r="E27" s="197">
        <v>0</v>
      </c>
      <c r="F27" s="197">
        <v>1750328</v>
      </c>
      <c r="G27" s="197">
        <v>1863989</v>
      </c>
      <c r="H27" s="209">
        <v>2.9</v>
      </c>
    </row>
    <row r="28" spans="1:8" ht="18" customHeight="1" x14ac:dyDescent="0.2">
      <c r="A28" s="194">
        <v>25</v>
      </c>
      <c r="B28" s="195">
        <v>4969</v>
      </c>
      <c r="C28" s="196" t="s">
        <v>186</v>
      </c>
      <c r="D28" s="197">
        <v>47248</v>
      </c>
      <c r="E28" s="197">
        <v>41557</v>
      </c>
      <c r="F28" s="197">
        <v>1851052</v>
      </c>
      <c r="G28" s="197">
        <v>1939857</v>
      </c>
      <c r="H28" s="209">
        <v>2.7</v>
      </c>
    </row>
    <row r="29" spans="1:8" ht="18" customHeight="1" x14ac:dyDescent="0.2">
      <c r="A29" s="194">
        <v>26</v>
      </c>
      <c r="B29" s="195">
        <v>4824</v>
      </c>
      <c r="C29" s="196" t="s">
        <v>186</v>
      </c>
      <c r="D29" s="197">
        <v>397381</v>
      </c>
      <c r="E29" s="197">
        <v>0</v>
      </c>
      <c r="F29" s="197">
        <v>1736885</v>
      </c>
      <c r="G29" s="197">
        <v>2134266</v>
      </c>
      <c r="H29" s="209">
        <v>2.4</v>
      </c>
    </row>
    <row r="30" spans="1:8" ht="18" customHeight="1" x14ac:dyDescent="0.2">
      <c r="A30" s="194">
        <v>27</v>
      </c>
      <c r="B30" s="195">
        <v>9306</v>
      </c>
      <c r="C30" s="196" t="s">
        <v>186</v>
      </c>
      <c r="D30" s="197">
        <v>744859</v>
      </c>
      <c r="E30" s="197">
        <v>911348</v>
      </c>
      <c r="F30" s="197">
        <v>688258</v>
      </c>
      <c r="G30" s="197">
        <v>2344465</v>
      </c>
      <c r="H30" s="209">
        <v>2.2999999999999998</v>
      </c>
    </row>
    <row r="31" spans="1:8" ht="18" customHeight="1" x14ac:dyDescent="0.2">
      <c r="A31" s="194">
        <v>28</v>
      </c>
      <c r="B31" s="195">
        <v>2474</v>
      </c>
      <c r="C31" s="196" t="s">
        <v>186</v>
      </c>
      <c r="D31" s="197">
        <v>1155339</v>
      </c>
      <c r="E31" s="197">
        <v>0</v>
      </c>
      <c r="F31" s="197">
        <v>0</v>
      </c>
      <c r="G31" s="197">
        <v>1155339</v>
      </c>
      <c r="H31" s="209">
        <v>2.2000000000000002</v>
      </c>
    </row>
    <row r="32" spans="1:8" ht="18" customHeight="1" x14ac:dyDescent="0.2">
      <c r="A32" s="194">
        <v>29</v>
      </c>
      <c r="B32" s="195">
        <v>7382</v>
      </c>
      <c r="C32" s="196" t="s">
        <v>186</v>
      </c>
      <c r="D32" s="197">
        <v>1506483</v>
      </c>
      <c r="E32" s="197">
        <v>0</v>
      </c>
      <c r="F32" s="197">
        <v>475150</v>
      </c>
      <c r="G32" s="197">
        <v>1981633</v>
      </c>
      <c r="H32" s="209">
        <v>2.1</v>
      </c>
    </row>
    <row r="33" spans="1:9" ht="18" customHeight="1" x14ac:dyDescent="0.2">
      <c r="A33" s="194">
        <v>30</v>
      </c>
      <c r="B33" s="195">
        <v>9228</v>
      </c>
      <c r="C33" s="196" t="s">
        <v>186</v>
      </c>
      <c r="D33" s="197">
        <v>893000</v>
      </c>
      <c r="E33" s="197">
        <v>0</v>
      </c>
      <c r="F33" s="197">
        <v>6500</v>
      </c>
      <c r="G33" s="197">
        <v>899500</v>
      </c>
      <c r="H33" s="209">
        <v>1.8</v>
      </c>
      <c r="I33" s="252"/>
    </row>
    <row r="34" spans="1:9" ht="18" customHeight="1" x14ac:dyDescent="0.2">
      <c r="A34" s="194">
        <v>31</v>
      </c>
      <c r="B34" s="195">
        <v>8858</v>
      </c>
      <c r="C34" s="196" t="s">
        <v>186</v>
      </c>
      <c r="D34" s="197">
        <v>712693</v>
      </c>
      <c r="E34" s="197">
        <v>43780</v>
      </c>
      <c r="F34" s="197">
        <v>506350</v>
      </c>
      <c r="G34" s="197">
        <v>1262823</v>
      </c>
      <c r="H34" s="209">
        <v>1.7</v>
      </c>
    </row>
    <row r="35" spans="1:9" ht="18" customHeight="1" x14ac:dyDescent="0.2">
      <c r="A35" s="194">
        <v>32</v>
      </c>
      <c r="B35" s="195">
        <v>7707</v>
      </c>
      <c r="C35" s="196" t="s">
        <v>186</v>
      </c>
      <c r="D35" s="197">
        <v>374836</v>
      </c>
      <c r="E35" s="197">
        <v>66561</v>
      </c>
      <c r="F35" s="197">
        <v>975355</v>
      </c>
      <c r="G35" s="197">
        <v>1416752</v>
      </c>
      <c r="H35" s="209">
        <v>1.6</v>
      </c>
    </row>
    <row r="36" spans="1:9" ht="18" customHeight="1" x14ac:dyDescent="0.2">
      <c r="A36" s="194">
        <v>33</v>
      </c>
      <c r="B36" s="195">
        <v>9635</v>
      </c>
      <c r="C36" s="196" t="s">
        <v>186</v>
      </c>
      <c r="D36" s="197">
        <v>588883</v>
      </c>
      <c r="E36" s="197">
        <v>569138</v>
      </c>
      <c r="F36" s="197">
        <v>0</v>
      </c>
      <c r="G36" s="197">
        <v>1158021</v>
      </c>
      <c r="H36" s="209">
        <v>1.6</v>
      </c>
    </row>
    <row r="37" spans="1:9" ht="18" customHeight="1" x14ac:dyDescent="0.2">
      <c r="A37" s="194">
        <v>34</v>
      </c>
      <c r="B37" s="195">
        <v>3459</v>
      </c>
      <c r="C37" s="196" t="s">
        <v>186</v>
      </c>
      <c r="D37" s="197">
        <v>172324</v>
      </c>
      <c r="E37" s="197">
        <v>884448</v>
      </c>
      <c r="F37" s="197">
        <v>133650</v>
      </c>
      <c r="G37" s="197">
        <v>1190422</v>
      </c>
      <c r="H37" s="209">
        <v>1.5</v>
      </c>
    </row>
    <row r="38" spans="1:9" ht="18" customHeight="1" x14ac:dyDescent="0.2">
      <c r="A38" s="194">
        <v>35</v>
      </c>
      <c r="B38" s="195">
        <v>6937</v>
      </c>
      <c r="C38" s="196" t="s">
        <v>180</v>
      </c>
      <c r="D38" s="197">
        <v>521800</v>
      </c>
      <c r="E38" s="197">
        <v>0</v>
      </c>
      <c r="F38" s="197">
        <v>43200</v>
      </c>
      <c r="G38" s="197">
        <v>565000</v>
      </c>
      <c r="H38" s="209">
        <v>1.3</v>
      </c>
    </row>
    <row r="39" spans="1:9" ht="18" customHeight="1" x14ac:dyDescent="0.2">
      <c r="A39" s="194">
        <v>36</v>
      </c>
      <c r="B39" s="195">
        <v>1367</v>
      </c>
      <c r="C39" s="196" t="s">
        <v>186</v>
      </c>
      <c r="D39" s="197">
        <v>130374</v>
      </c>
      <c r="E39" s="197">
        <v>0</v>
      </c>
      <c r="F39" s="197">
        <v>513196</v>
      </c>
      <c r="G39" s="197">
        <v>643570</v>
      </c>
      <c r="H39" s="209">
        <v>1.3</v>
      </c>
    </row>
    <row r="40" spans="1:9" ht="18" customHeight="1" x14ac:dyDescent="0.2">
      <c r="A40" s="194">
        <v>37</v>
      </c>
      <c r="B40" s="195">
        <v>6683</v>
      </c>
      <c r="C40" s="196" t="s">
        <v>180</v>
      </c>
      <c r="D40" s="197">
        <v>1044739</v>
      </c>
      <c r="E40" s="197">
        <v>54241</v>
      </c>
      <c r="F40" s="197">
        <v>468138</v>
      </c>
      <c r="G40" s="197">
        <v>1567118</v>
      </c>
      <c r="H40" s="209">
        <v>1.2</v>
      </c>
    </row>
    <row r="41" spans="1:9" ht="18" customHeight="1" x14ac:dyDescent="0.2">
      <c r="A41" s="194">
        <v>38</v>
      </c>
      <c r="B41" s="195">
        <v>1016</v>
      </c>
      <c r="C41" s="196" t="s">
        <v>186</v>
      </c>
      <c r="D41" s="197">
        <v>389573</v>
      </c>
      <c r="E41" s="197">
        <v>0</v>
      </c>
      <c r="F41" s="197">
        <v>706158</v>
      </c>
      <c r="G41" s="197">
        <v>1095731</v>
      </c>
      <c r="H41" s="209">
        <v>1.2</v>
      </c>
    </row>
    <row r="42" spans="1:9" ht="18" customHeight="1" x14ac:dyDescent="0.2">
      <c r="A42" s="194">
        <v>39</v>
      </c>
      <c r="B42" s="195">
        <v>8931</v>
      </c>
      <c r="C42" s="196" t="s">
        <v>186</v>
      </c>
      <c r="D42" s="197">
        <v>852529</v>
      </c>
      <c r="E42" s="197">
        <v>142106</v>
      </c>
      <c r="F42" s="197">
        <v>0</v>
      </c>
      <c r="G42" s="197">
        <v>994635</v>
      </c>
      <c r="H42" s="209">
        <v>1.1000000000000001</v>
      </c>
    </row>
    <row r="43" spans="1:9" ht="18" customHeight="1" x14ac:dyDescent="0.2">
      <c r="A43" s="194">
        <v>40</v>
      </c>
      <c r="B43" s="195">
        <v>9328</v>
      </c>
      <c r="C43" s="196" t="s">
        <v>180</v>
      </c>
      <c r="D43" s="197">
        <v>549800</v>
      </c>
      <c r="E43" s="197">
        <v>44600</v>
      </c>
      <c r="F43" s="197">
        <v>15000</v>
      </c>
      <c r="G43" s="197">
        <v>609400</v>
      </c>
      <c r="H43" s="209">
        <v>1.1000000000000001</v>
      </c>
    </row>
    <row r="44" spans="1:9" ht="18" customHeight="1" x14ac:dyDescent="0.2">
      <c r="A44" s="194">
        <v>41</v>
      </c>
      <c r="B44" s="195">
        <v>3334</v>
      </c>
      <c r="C44" s="196" t="s">
        <v>193</v>
      </c>
      <c r="D44" s="197">
        <v>72830</v>
      </c>
      <c r="E44" s="197">
        <v>0</v>
      </c>
      <c r="F44" s="197">
        <v>468615</v>
      </c>
      <c r="G44" s="197">
        <v>541445</v>
      </c>
      <c r="H44" s="209">
        <v>1</v>
      </c>
    </row>
    <row r="45" spans="1:9" ht="18" customHeight="1" x14ac:dyDescent="0.2">
      <c r="A45" s="194">
        <v>42</v>
      </c>
      <c r="B45" s="195">
        <v>3309</v>
      </c>
      <c r="C45" s="196" t="s">
        <v>193</v>
      </c>
      <c r="D45" s="197">
        <v>423843</v>
      </c>
      <c r="E45" s="197">
        <v>22909</v>
      </c>
      <c r="F45" s="197">
        <v>24297</v>
      </c>
      <c r="G45" s="197">
        <v>471049</v>
      </c>
      <c r="H45" s="209">
        <v>1</v>
      </c>
    </row>
    <row r="46" spans="1:9" ht="18" customHeight="1" x14ac:dyDescent="0.2">
      <c r="A46" s="194">
        <v>43</v>
      </c>
      <c r="B46" s="195">
        <v>8534</v>
      </c>
      <c r="C46" s="196" t="s">
        <v>180</v>
      </c>
      <c r="D46" s="197">
        <v>0</v>
      </c>
      <c r="E46" s="197">
        <v>5896</v>
      </c>
      <c r="F46" s="197">
        <v>303592</v>
      </c>
      <c r="G46" s="197">
        <v>309488</v>
      </c>
      <c r="H46" s="209">
        <v>0.8</v>
      </c>
    </row>
    <row r="47" spans="1:9" ht="18" customHeight="1" x14ac:dyDescent="0.2">
      <c r="A47" s="194">
        <v>44</v>
      </c>
      <c r="B47" s="195">
        <v>3935</v>
      </c>
      <c r="C47" s="196" t="s">
        <v>186</v>
      </c>
      <c r="D47" s="197">
        <v>0</v>
      </c>
      <c r="E47" s="197">
        <v>281611</v>
      </c>
      <c r="F47" s="197">
        <v>0</v>
      </c>
      <c r="G47" s="197">
        <v>281611</v>
      </c>
      <c r="H47" s="209">
        <v>0.7</v>
      </c>
    </row>
    <row r="48" spans="1:9" ht="18" customHeight="1" x14ac:dyDescent="0.2">
      <c r="A48" s="194">
        <v>45</v>
      </c>
      <c r="B48" s="195">
        <v>4500</v>
      </c>
      <c r="C48" s="196" t="s">
        <v>186</v>
      </c>
      <c r="D48" s="197">
        <v>147496</v>
      </c>
      <c r="E48" s="197">
        <v>0</v>
      </c>
      <c r="F48" s="197">
        <v>76407</v>
      </c>
      <c r="G48" s="197">
        <v>223903</v>
      </c>
      <c r="H48" s="209">
        <v>0.6</v>
      </c>
    </row>
    <row r="49" spans="1:8" ht="18" customHeight="1" x14ac:dyDescent="0.2">
      <c r="A49" s="194">
        <v>46</v>
      </c>
      <c r="B49" s="195">
        <v>8090</v>
      </c>
      <c r="C49" s="196" t="s">
        <v>186</v>
      </c>
      <c r="D49" s="197">
        <v>144239</v>
      </c>
      <c r="E49" s="197">
        <v>0</v>
      </c>
      <c r="F49" s="197">
        <v>17414</v>
      </c>
      <c r="G49" s="197">
        <v>161653</v>
      </c>
      <c r="H49" s="209">
        <v>0.5</v>
      </c>
    </row>
    <row r="50" spans="1:8" ht="18" customHeight="1" x14ac:dyDescent="0.2">
      <c r="A50" s="194">
        <v>47</v>
      </c>
      <c r="B50" s="195">
        <v>1409</v>
      </c>
      <c r="C50" s="196" t="s">
        <v>180</v>
      </c>
      <c r="D50" s="197">
        <v>42687</v>
      </c>
      <c r="E50" s="197">
        <v>0</v>
      </c>
      <c r="F50" s="197">
        <v>168200</v>
      </c>
      <c r="G50" s="197">
        <v>210887</v>
      </c>
      <c r="H50" s="209">
        <v>0.5</v>
      </c>
    </row>
    <row r="51" spans="1:8" ht="18" customHeight="1" x14ac:dyDescent="0.2">
      <c r="A51" s="194">
        <v>48</v>
      </c>
      <c r="B51" s="195">
        <v>7378</v>
      </c>
      <c r="C51" s="196" t="s">
        <v>186</v>
      </c>
      <c r="D51" s="197">
        <v>343893</v>
      </c>
      <c r="E51" s="197">
        <v>0</v>
      </c>
      <c r="F51" s="197">
        <v>0</v>
      </c>
      <c r="G51" s="197">
        <v>343893</v>
      </c>
      <c r="H51" s="209">
        <v>0.4</v>
      </c>
    </row>
    <row r="52" spans="1:8" ht="18" customHeight="1" x14ac:dyDescent="0.2">
      <c r="A52" s="194">
        <v>49</v>
      </c>
      <c r="B52" s="195">
        <v>7692</v>
      </c>
      <c r="C52" s="196" t="s">
        <v>186</v>
      </c>
      <c r="D52" s="197">
        <v>27813</v>
      </c>
      <c r="E52" s="197">
        <v>0</v>
      </c>
      <c r="F52" s="197">
        <v>112625</v>
      </c>
      <c r="G52" s="197">
        <v>140438</v>
      </c>
      <c r="H52" s="209">
        <v>0.3</v>
      </c>
    </row>
    <row r="53" spans="1:8" ht="18" customHeight="1" x14ac:dyDescent="0.2">
      <c r="A53" s="194">
        <v>50</v>
      </c>
      <c r="B53" s="195">
        <v>8017</v>
      </c>
      <c r="C53" s="196" t="s">
        <v>180</v>
      </c>
      <c r="D53" s="197">
        <v>0</v>
      </c>
      <c r="E53" s="197">
        <v>44332</v>
      </c>
      <c r="F53" s="197">
        <v>20600</v>
      </c>
      <c r="G53" s="197">
        <v>64932</v>
      </c>
      <c r="H53" s="209">
        <v>0.3</v>
      </c>
    </row>
    <row r="54" spans="1:8" ht="18" customHeight="1" x14ac:dyDescent="0.2">
      <c r="A54" s="194">
        <v>51</v>
      </c>
      <c r="B54" s="195">
        <v>2460</v>
      </c>
      <c r="C54" s="196" t="s">
        <v>186</v>
      </c>
      <c r="D54" s="221">
        <v>57050</v>
      </c>
      <c r="E54" s="197">
        <v>0</v>
      </c>
      <c r="F54" s="197">
        <v>0</v>
      </c>
      <c r="G54" s="197">
        <v>57050</v>
      </c>
      <c r="H54" s="209">
        <v>0.2</v>
      </c>
    </row>
    <row r="55" spans="1:8" ht="18" customHeight="1" x14ac:dyDescent="0.2">
      <c r="A55" s="194">
        <v>52</v>
      </c>
      <c r="B55" s="195">
        <v>6655</v>
      </c>
      <c r="C55" s="196" t="s">
        <v>180</v>
      </c>
      <c r="D55" s="221">
        <v>0</v>
      </c>
      <c r="E55" s="197">
        <v>0</v>
      </c>
      <c r="F55" s="197">
        <v>91386</v>
      </c>
      <c r="G55" s="197">
        <v>91386</v>
      </c>
      <c r="H55" s="209">
        <v>0.2</v>
      </c>
    </row>
    <row r="56" spans="1:8" ht="18" customHeight="1" x14ac:dyDescent="0.2">
      <c r="A56" s="194">
        <v>53</v>
      </c>
      <c r="B56" s="195">
        <v>7502</v>
      </c>
      <c r="C56" s="196" t="s">
        <v>180</v>
      </c>
      <c r="D56" s="221">
        <v>0</v>
      </c>
      <c r="E56" s="197">
        <v>0</v>
      </c>
      <c r="F56" s="197">
        <v>84359</v>
      </c>
      <c r="G56" s="197">
        <v>84359</v>
      </c>
      <c r="H56" s="209">
        <v>0.2</v>
      </c>
    </row>
    <row r="57" spans="1:8" ht="18" customHeight="1" x14ac:dyDescent="0.2">
      <c r="A57" s="194">
        <v>54</v>
      </c>
      <c r="B57" s="195">
        <v>8685</v>
      </c>
      <c r="C57" s="196" t="s">
        <v>186</v>
      </c>
      <c r="D57" s="221">
        <v>13316</v>
      </c>
      <c r="E57" s="197">
        <v>0</v>
      </c>
      <c r="F57" s="197">
        <v>32670</v>
      </c>
      <c r="G57" s="197">
        <v>45986</v>
      </c>
      <c r="H57" s="209">
        <v>0.2</v>
      </c>
    </row>
    <row r="58" spans="1:8" ht="18" customHeight="1" x14ac:dyDescent="0.2">
      <c r="A58" s="194">
        <v>55</v>
      </c>
      <c r="B58" s="195">
        <v>5595</v>
      </c>
      <c r="C58" s="196" t="s">
        <v>186</v>
      </c>
      <c r="D58" s="221">
        <v>29548</v>
      </c>
      <c r="E58" s="199">
        <v>0</v>
      </c>
      <c r="F58" s="197">
        <v>0</v>
      </c>
      <c r="G58" s="197">
        <v>29548</v>
      </c>
      <c r="H58" s="209">
        <v>0.1</v>
      </c>
    </row>
    <row r="59" spans="1:8" ht="18" customHeight="1" x14ac:dyDescent="0.2">
      <c r="A59" s="194">
        <v>56</v>
      </c>
      <c r="B59" s="195">
        <v>1654</v>
      </c>
      <c r="C59" s="196" t="s">
        <v>186</v>
      </c>
      <c r="D59" s="221">
        <v>0</v>
      </c>
      <c r="E59" s="197">
        <v>0</v>
      </c>
      <c r="F59" s="197">
        <v>40737</v>
      </c>
      <c r="G59" s="197">
        <v>40737</v>
      </c>
      <c r="H59" s="209">
        <v>0.1</v>
      </c>
    </row>
    <row r="60" spans="1:8" ht="18" customHeight="1" x14ac:dyDescent="0.2">
      <c r="A60" s="194">
        <v>57</v>
      </c>
      <c r="B60" s="195">
        <v>1449</v>
      </c>
      <c r="C60" s="196" t="s">
        <v>186</v>
      </c>
      <c r="D60" s="221">
        <v>42375</v>
      </c>
      <c r="E60" s="197">
        <v>0</v>
      </c>
      <c r="F60" s="197">
        <v>0</v>
      </c>
      <c r="G60" s="197">
        <v>42375</v>
      </c>
      <c r="H60" s="209">
        <v>0.1</v>
      </c>
    </row>
    <row r="61" spans="1:8" ht="18" customHeight="1" x14ac:dyDescent="0.2">
      <c r="A61" s="194">
        <v>58</v>
      </c>
      <c r="B61" s="195">
        <v>3404</v>
      </c>
      <c r="C61" s="196" t="s">
        <v>186</v>
      </c>
      <c r="D61" s="221">
        <v>16000</v>
      </c>
      <c r="E61" s="197">
        <v>0</v>
      </c>
      <c r="F61" s="197">
        <v>0</v>
      </c>
      <c r="G61" s="197">
        <v>16000</v>
      </c>
      <c r="H61" s="209">
        <v>0</v>
      </c>
    </row>
    <row r="62" spans="1:8" ht="18" customHeight="1" x14ac:dyDescent="0.2">
      <c r="A62" s="194">
        <v>59</v>
      </c>
      <c r="B62" s="195">
        <v>8381</v>
      </c>
      <c r="C62" s="196" t="s">
        <v>186</v>
      </c>
      <c r="D62" s="221">
        <v>1500</v>
      </c>
      <c r="E62" s="197">
        <v>0</v>
      </c>
      <c r="F62" s="197">
        <v>7100</v>
      </c>
      <c r="G62" s="197">
        <v>8600</v>
      </c>
      <c r="H62" s="209">
        <v>0</v>
      </c>
    </row>
    <row r="63" spans="1:8" ht="18" customHeight="1" x14ac:dyDescent="0.2">
      <c r="A63" s="194">
        <v>60</v>
      </c>
      <c r="B63" s="195">
        <v>5961</v>
      </c>
      <c r="C63" s="196" t="s">
        <v>180</v>
      </c>
      <c r="D63" s="221">
        <v>800</v>
      </c>
      <c r="E63" s="197">
        <v>0</v>
      </c>
      <c r="F63" s="197">
        <v>0</v>
      </c>
      <c r="G63" s="197">
        <v>800</v>
      </c>
      <c r="H63" s="209">
        <v>0</v>
      </c>
    </row>
    <row r="64" spans="1:8" ht="18" customHeight="1" x14ac:dyDescent="0.2">
      <c r="A64" s="194">
        <v>61</v>
      </c>
      <c r="B64" s="195">
        <v>7650</v>
      </c>
      <c r="C64" s="196" t="s">
        <v>180</v>
      </c>
      <c r="D64" s="221">
        <v>872</v>
      </c>
      <c r="E64" s="197">
        <v>0</v>
      </c>
      <c r="F64" s="197">
        <v>0</v>
      </c>
      <c r="G64" s="197">
        <v>872</v>
      </c>
      <c r="H64" s="209">
        <v>0</v>
      </c>
    </row>
    <row r="65" spans="1:8" ht="18" customHeight="1" x14ac:dyDescent="0.2">
      <c r="A65" s="194">
        <v>62</v>
      </c>
      <c r="B65" s="195">
        <v>1561</v>
      </c>
      <c r="C65" s="196" t="s">
        <v>180</v>
      </c>
      <c r="D65" s="197">
        <v>51890</v>
      </c>
      <c r="E65" s="197">
        <v>82947</v>
      </c>
      <c r="F65" s="217">
        <v>-6291659</v>
      </c>
      <c r="G65" s="217">
        <v>-6156822</v>
      </c>
      <c r="H65" s="209">
        <v>-5.9</v>
      </c>
    </row>
    <row r="66" spans="1:8" ht="18" customHeight="1" x14ac:dyDescent="0.2">
      <c r="A66" s="194">
        <v>63</v>
      </c>
      <c r="B66" s="195">
        <v>3861</v>
      </c>
      <c r="C66" s="196" t="s">
        <v>180</v>
      </c>
      <c r="D66" s="197">
        <v>0</v>
      </c>
      <c r="E66" s="197">
        <v>0</v>
      </c>
      <c r="F66" s="197">
        <v>0</v>
      </c>
      <c r="G66" s="197">
        <v>0</v>
      </c>
      <c r="H66" s="209">
        <v>0</v>
      </c>
    </row>
    <row r="67" spans="1:8" ht="18" customHeight="1" x14ac:dyDescent="0.2">
      <c r="A67" s="194">
        <v>64</v>
      </c>
      <c r="B67" s="195">
        <v>8416</v>
      </c>
      <c r="C67" s="196" t="s">
        <v>186</v>
      </c>
      <c r="D67" s="197">
        <v>0</v>
      </c>
      <c r="E67" s="197">
        <v>0</v>
      </c>
      <c r="F67" s="197">
        <v>0</v>
      </c>
      <c r="G67" s="197">
        <v>0</v>
      </c>
      <c r="H67" s="209">
        <v>0</v>
      </c>
    </row>
    <row r="68" spans="1:8" ht="18" customHeight="1" x14ac:dyDescent="0.2">
      <c r="A68" s="194">
        <v>65</v>
      </c>
      <c r="B68" s="195">
        <v>9432</v>
      </c>
      <c r="C68" s="196" t="s">
        <v>180</v>
      </c>
      <c r="D68" s="197">
        <v>0</v>
      </c>
      <c r="E68" s="197">
        <v>0</v>
      </c>
      <c r="F68" s="197">
        <v>0</v>
      </c>
      <c r="G68" s="197">
        <v>0</v>
      </c>
      <c r="H68" s="209">
        <v>0</v>
      </c>
    </row>
    <row r="69" spans="1:8" ht="18" customHeight="1" x14ac:dyDescent="0.2">
      <c r="A69" s="194">
        <v>66</v>
      </c>
      <c r="B69" s="195">
        <v>7066</v>
      </c>
      <c r="C69" s="196" t="s">
        <v>180</v>
      </c>
      <c r="D69" s="197">
        <v>0</v>
      </c>
      <c r="E69" s="197">
        <v>0</v>
      </c>
      <c r="F69" s="197">
        <v>0</v>
      </c>
      <c r="G69" s="197">
        <v>0</v>
      </c>
      <c r="H69" s="209">
        <v>0</v>
      </c>
    </row>
    <row r="70" spans="1:8" ht="21.95" customHeight="1" x14ac:dyDescent="0.2">
      <c r="A70" s="200"/>
      <c r="B70" s="403" t="s">
        <v>657</v>
      </c>
      <c r="C70" s="403" t="s">
        <v>5</v>
      </c>
      <c r="D70" s="201">
        <v>605554</v>
      </c>
      <c r="E70" s="201">
        <v>485399</v>
      </c>
      <c r="F70" s="201">
        <v>1723488</v>
      </c>
      <c r="G70" s="201">
        <v>2071177</v>
      </c>
      <c r="H70" s="211">
        <v>3.1</v>
      </c>
    </row>
    <row r="71" spans="1:8" ht="21.95" customHeight="1" x14ac:dyDescent="0.2">
      <c r="A71" s="200"/>
      <c r="B71" s="203" t="s">
        <v>251</v>
      </c>
      <c r="C71" s="204"/>
      <c r="D71" s="201">
        <v>-21158</v>
      </c>
      <c r="E71" s="205">
        <v>-836109</v>
      </c>
      <c r="F71" s="201">
        <v>-6291659</v>
      </c>
      <c r="G71" s="201">
        <v>-6156822</v>
      </c>
      <c r="H71" s="219">
        <v>-5.9</v>
      </c>
    </row>
    <row r="72" spans="1:8" ht="21.95" customHeight="1" x14ac:dyDescent="0.2">
      <c r="A72" s="200"/>
      <c r="B72" s="203" t="s">
        <v>252</v>
      </c>
      <c r="C72" s="204"/>
      <c r="D72" s="201">
        <v>7784424</v>
      </c>
      <c r="E72" s="201">
        <v>2566293</v>
      </c>
      <c r="F72" s="201">
        <v>26061889</v>
      </c>
      <c r="G72" s="201">
        <v>26361754</v>
      </c>
      <c r="H72" s="211">
        <v>36.200000000000003</v>
      </c>
    </row>
    <row r="73" spans="1:8" ht="15" x14ac:dyDescent="0.2">
      <c r="A73" s="192"/>
      <c r="B73" s="192"/>
      <c r="C73" s="192"/>
      <c r="D73" s="192"/>
      <c r="E73" s="192"/>
      <c r="F73" s="192"/>
      <c r="G73" s="215"/>
    </row>
    <row r="74" spans="1:8" ht="15" customHeight="1" x14ac:dyDescent="0.2">
      <c r="A74" s="179" t="s">
        <v>751</v>
      </c>
      <c r="B74" s="381"/>
      <c r="C74" s="381"/>
      <c r="D74" s="381"/>
      <c r="E74" s="381"/>
      <c r="F74" s="381"/>
      <c r="G74" s="215"/>
    </row>
    <row r="75" spans="1:8" ht="15" x14ac:dyDescent="0.2">
      <c r="A75" s="34" t="s">
        <v>663</v>
      </c>
      <c r="B75" s="125"/>
      <c r="C75" s="125"/>
      <c r="D75" s="125"/>
      <c r="E75" s="125"/>
      <c r="F75" s="127"/>
      <c r="G75" s="215"/>
    </row>
  </sheetData>
  <autoFilter ref="A3:H3"/>
  <mergeCells count="2">
    <mergeCell ref="A2:B2"/>
    <mergeCell ref="B70:C70"/>
  </mergeCells>
  <conditionalFormatting sqref="A4:E69 G4:G69">
    <cfRule type="expression" dxfId="24" priority="3">
      <formula>MOD(ROW(),2)=0</formula>
    </cfRule>
  </conditionalFormatting>
  <conditionalFormatting sqref="H4:H69">
    <cfRule type="expression" dxfId="23" priority="2">
      <formula>MOD(ROW(),2)=0</formula>
    </cfRule>
  </conditionalFormatting>
  <conditionalFormatting sqref="F4:F69">
    <cfRule type="expression" dxfId="22" priority="1">
      <formula>MOD(ROW(),2)=0</formula>
    </cfRule>
  </conditionalFormatting>
  <hyperlinks>
    <hyperlink ref="A2:B2" location="TOC!A1" display="Return to Table of Contents"/>
  </hyperlinks>
  <pageMargins left="0.25" right="0.25" top="0.75" bottom="0.75" header="0.3" footer="0.3"/>
  <pageSetup scale="53" orientation="portrait" r:id="rId1"/>
  <headerFooter>
    <oddHeader>&amp;L2020-21 &amp;"Arial,Italic"Survey of Dental Education&amp;"Arial,Regular" 
Report 3 - Finances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53"/>
  <sheetViews>
    <sheetView workbookViewId="0">
      <pane ySplit="3" topLeftCell="A4" activePane="bottomLeft" state="frozen"/>
      <selection activeCell="A63" sqref="A63"/>
      <selection pane="bottomLeft"/>
    </sheetView>
  </sheetViews>
  <sheetFormatPr defaultColWidth="8.85546875" defaultRowHeight="12.75" x14ac:dyDescent="0.2"/>
  <cols>
    <col min="1" max="1" width="134.42578125" style="225" customWidth="1"/>
    <col min="2" max="2" width="38.140625" style="1" customWidth="1"/>
    <col min="3" max="16384" width="8.85546875" style="1"/>
  </cols>
  <sheetData>
    <row r="1" spans="1:2" ht="18" customHeight="1" x14ac:dyDescent="0.25">
      <c r="A1" s="378" t="s">
        <v>281</v>
      </c>
      <c r="B1" s="177"/>
    </row>
    <row r="2" spans="1:2" ht="18" customHeight="1" x14ac:dyDescent="0.2">
      <c r="A2" s="229" t="s">
        <v>1</v>
      </c>
      <c r="B2" s="147"/>
    </row>
    <row r="3" spans="1:2" ht="27" customHeight="1" x14ac:dyDescent="0.2">
      <c r="A3" s="227" t="s">
        <v>664</v>
      </c>
      <c r="B3" s="147"/>
    </row>
    <row r="4" spans="1:2" ht="18" customHeight="1" x14ac:dyDescent="0.2">
      <c r="A4" s="226" t="s">
        <v>282</v>
      </c>
      <c r="B4" s="147"/>
    </row>
    <row r="5" spans="1:2" ht="18" customHeight="1" x14ac:dyDescent="0.2">
      <c r="A5" s="226" t="s">
        <v>283</v>
      </c>
      <c r="B5" s="147"/>
    </row>
    <row r="6" spans="1:2" ht="18" customHeight="1" x14ac:dyDescent="0.2">
      <c r="A6" s="226" t="s">
        <v>284</v>
      </c>
      <c r="B6" s="147"/>
    </row>
    <row r="7" spans="1:2" ht="18" customHeight="1" x14ac:dyDescent="0.2">
      <c r="A7" s="226" t="s">
        <v>285</v>
      </c>
      <c r="B7" s="147"/>
    </row>
    <row r="8" spans="1:2" ht="18" customHeight="1" x14ac:dyDescent="0.2">
      <c r="A8" s="226" t="s">
        <v>286</v>
      </c>
      <c r="B8" s="147"/>
    </row>
    <row r="9" spans="1:2" ht="18" customHeight="1" x14ac:dyDescent="0.2">
      <c r="A9" s="226" t="s">
        <v>287</v>
      </c>
      <c r="B9" s="147"/>
    </row>
    <row r="10" spans="1:2" ht="18" customHeight="1" x14ac:dyDescent="0.2">
      <c r="A10" s="226" t="s">
        <v>288</v>
      </c>
      <c r="B10" s="147"/>
    </row>
    <row r="11" spans="1:2" ht="18" customHeight="1" x14ac:dyDescent="0.2">
      <c r="A11" s="226" t="s">
        <v>289</v>
      </c>
      <c r="B11" s="147"/>
    </row>
    <row r="12" spans="1:2" ht="18" customHeight="1" x14ac:dyDescent="0.2">
      <c r="A12" s="226" t="s">
        <v>290</v>
      </c>
      <c r="B12" s="147"/>
    </row>
    <row r="13" spans="1:2" ht="18" customHeight="1" x14ac:dyDescent="0.2">
      <c r="A13" s="226" t="s">
        <v>291</v>
      </c>
      <c r="B13" s="147"/>
    </row>
    <row r="14" spans="1:2" ht="18" customHeight="1" x14ac:dyDescent="0.2">
      <c r="A14" s="226" t="s">
        <v>292</v>
      </c>
      <c r="B14" s="147"/>
    </row>
    <row r="15" spans="1:2" ht="18" customHeight="1" x14ac:dyDescent="0.2">
      <c r="A15" s="226" t="s">
        <v>293</v>
      </c>
      <c r="B15" s="147"/>
    </row>
    <row r="16" spans="1:2" ht="18" customHeight="1" x14ac:dyDescent="0.2">
      <c r="A16" s="226" t="s">
        <v>294</v>
      </c>
      <c r="B16" s="147"/>
    </row>
    <row r="17" spans="1:2" ht="18" customHeight="1" x14ac:dyDescent="0.2">
      <c r="A17" s="226" t="s">
        <v>295</v>
      </c>
      <c r="B17" s="147"/>
    </row>
    <row r="18" spans="1:2" ht="18" customHeight="1" x14ac:dyDescent="0.2">
      <c r="A18" s="226" t="s">
        <v>296</v>
      </c>
      <c r="B18" s="147"/>
    </row>
    <row r="19" spans="1:2" ht="18" customHeight="1" x14ac:dyDescent="0.2">
      <c r="A19" s="226" t="s">
        <v>297</v>
      </c>
      <c r="B19" s="147"/>
    </row>
    <row r="20" spans="1:2" ht="18" customHeight="1" x14ac:dyDescent="0.2">
      <c r="A20" s="226" t="s">
        <v>298</v>
      </c>
      <c r="B20" s="147"/>
    </row>
    <row r="21" spans="1:2" ht="18" customHeight="1" x14ac:dyDescent="0.2">
      <c r="A21" s="226" t="s">
        <v>733</v>
      </c>
      <c r="B21" s="147"/>
    </row>
    <row r="22" spans="1:2" ht="18" customHeight="1" x14ac:dyDescent="0.2">
      <c r="A22" s="226" t="s">
        <v>299</v>
      </c>
      <c r="B22" s="147"/>
    </row>
    <row r="23" spans="1:2" ht="18" customHeight="1" x14ac:dyDescent="0.2">
      <c r="A23" s="226" t="s">
        <v>300</v>
      </c>
      <c r="B23" s="147"/>
    </row>
    <row r="24" spans="1:2" ht="18" customHeight="1" x14ac:dyDescent="0.2">
      <c r="A24" s="226" t="s">
        <v>301</v>
      </c>
      <c r="B24" s="147"/>
    </row>
    <row r="25" spans="1:2" ht="18" customHeight="1" x14ac:dyDescent="0.2">
      <c r="A25" s="226" t="s">
        <v>302</v>
      </c>
      <c r="B25" s="147"/>
    </row>
    <row r="26" spans="1:2" ht="18" customHeight="1" x14ac:dyDescent="0.2">
      <c r="A26" s="226" t="s">
        <v>303</v>
      </c>
      <c r="B26" s="147"/>
    </row>
    <row r="27" spans="1:2" ht="18" customHeight="1" x14ac:dyDescent="0.2">
      <c r="A27" s="226" t="s">
        <v>304</v>
      </c>
      <c r="B27" s="147"/>
    </row>
    <row r="28" spans="1:2" ht="18" customHeight="1" x14ac:dyDescent="0.2">
      <c r="A28" s="226" t="s">
        <v>305</v>
      </c>
      <c r="B28" s="147"/>
    </row>
    <row r="29" spans="1:2" ht="18" customHeight="1" x14ac:dyDescent="0.2">
      <c r="A29" s="226" t="s">
        <v>306</v>
      </c>
      <c r="B29" s="147"/>
    </row>
    <row r="30" spans="1:2" ht="18" customHeight="1" x14ac:dyDescent="0.2">
      <c r="A30" s="226" t="s">
        <v>307</v>
      </c>
      <c r="B30" s="147"/>
    </row>
    <row r="31" spans="1:2" ht="18" customHeight="1" x14ac:dyDescent="0.2">
      <c r="A31" s="226" t="s">
        <v>308</v>
      </c>
      <c r="B31" s="147"/>
    </row>
    <row r="32" spans="1:2" ht="18" customHeight="1" x14ac:dyDescent="0.2">
      <c r="A32" s="226" t="s">
        <v>309</v>
      </c>
      <c r="B32" s="147"/>
    </row>
    <row r="33" spans="1:2" ht="18" customHeight="1" x14ac:dyDescent="0.2">
      <c r="A33" s="226" t="s">
        <v>310</v>
      </c>
      <c r="B33" s="147"/>
    </row>
    <row r="34" spans="1:2" ht="18" customHeight="1" x14ac:dyDescent="0.2">
      <c r="A34" s="226" t="s">
        <v>311</v>
      </c>
      <c r="B34" s="147"/>
    </row>
    <row r="35" spans="1:2" ht="18" customHeight="1" x14ac:dyDescent="0.2">
      <c r="A35" s="226" t="s">
        <v>312</v>
      </c>
      <c r="B35" s="147"/>
    </row>
    <row r="36" spans="1:2" ht="18" customHeight="1" x14ac:dyDescent="0.2">
      <c r="A36" s="226" t="s">
        <v>313</v>
      </c>
      <c r="B36" s="147"/>
    </row>
    <row r="37" spans="1:2" ht="18" customHeight="1" x14ac:dyDescent="0.2">
      <c r="A37" s="226" t="s">
        <v>314</v>
      </c>
      <c r="B37" s="147"/>
    </row>
    <row r="38" spans="1:2" ht="18" customHeight="1" x14ac:dyDescent="0.2">
      <c r="A38" s="226" t="s">
        <v>315</v>
      </c>
      <c r="B38" s="147"/>
    </row>
    <row r="39" spans="1:2" ht="18" customHeight="1" x14ac:dyDescent="0.2">
      <c r="A39" s="226" t="s">
        <v>316</v>
      </c>
      <c r="B39" s="147"/>
    </row>
    <row r="40" spans="1:2" ht="18" customHeight="1" x14ac:dyDescent="0.2">
      <c r="A40" s="226" t="s">
        <v>317</v>
      </c>
      <c r="B40" s="147"/>
    </row>
    <row r="41" spans="1:2" ht="18" customHeight="1" x14ac:dyDescent="0.2">
      <c r="A41" s="226" t="s">
        <v>318</v>
      </c>
      <c r="B41" s="147"/>
    </row>
    <row r="42" spans="1:2" ht="18" customHeight="1" x14ac:dyDescent="0.2">
      <c r="A42" s="226" t="s">
        <v>753</v>
      </c>
      <c r="B42" s="147"/>
    </row>
    <row r="43" spans="1:2" ht="18" customHeight="1" x14ac:dyDescent="0.2">
      <c r="A43" s="226" t="s">
        <v>51</v>
      </c>
      <c r="B43" s="147"/>
    </row>
    <row r="44" spans="1:2" ht="18" customHeight="1" x14ac:dyDescent="0.2">
      <c r="A44" s="226" t="s">
        <v>319</v>
      </c>
      <c r="B44" s="147"/>
    </row>
    <row r="45" spans="1:2" ht="18" customHeight="1" x14ac:dyDescent="0.2">
      <c r="A45" s="226" t="s">
        <v>320</v>
      </c>
      <c r="B45" s="147"/>
    </row>
    <row r="46" spans="1:2" ht="18" customHeight="1" x14ac:dyDescent="0.2">
      <c r="A46" s="226" t="s">
        <v>321</v>
      </c>
      <c r="B46" s="147"/>
    </row>
    <row r="47" spans="1:2" ht="18" customHeight="1" x14ac:dyDescent="0.2">
      <c r="A47" s="226" t="s">
        <v>322</v>
      </c>
      <c r="B47" s="147"/>
    </row>
    <row r="48" spans="1:2" ht="18" customHeight="1" x14ac:dyDescent="0.2">
      <c r="A48" s="226" t="s">
        <v>323</v>
      </c>
      <c r="B48" s="147"/>
    </row>
    <row r="49" spans="1:6" ht="18" customHeight="1" x14ac:dyDescent="0.2">
      <c r="A49" s="226" t="s">
        <v>324</v>
      </c>
      <c r="B49" s="147"/>
    </row>
    <row r="50" spans="1:6" ht="18" customHeight="1" thickBot="1" x14ac:dyDescent="0.25">
      <c r="A50" s="228" t="s">
        <v>325</v>
      </c>
      <c r="B50" s="147"/>
    </row>
    <row r="52" spans="1:6" x14ac:dyDescent="0.2">
      <c r="A52" s="379" t="s">
        <v>752</v>
      </c>
      <c r="B52" s="376"/>
      <c r="C52" s="376"/>
      <c r="D52" s="376"/>
      <c r="E52" s="376"/>
      <c r="F52" s="376"/>
    </row>
    <row r="53" spans="1:6" x14ac:dyDescent="0.2">
      <c r="A53" s="34" t="s">
        <v>663</v>
      </c>
      <c r="B53" s="125"/>
      <c r="C53" s="125"/>
      <c r="D53" s="125"/>
      <c r="E53" s="125"/>
      <c r="F53" s="127"/>
    </row>
  </sheetData>
  <conditionalFormatting sqref="A4:A48">
    <cfRule type="expression" dxfId="21" priority="3">
      <formula>MOD(ROW(),2)=0</formula>
    </cfRule>
  </conditionalFormatting>
  <conditionalFormatting sqref="A49">
    <cfRule type="expression" dxfId="20" priority="2">
      <formula>MOD(ROW(),2)=0</formula>
    </cfRule>
  </conditionalFormatting>
  <conditionalFormatting sqref="A50">
    <cfRule type="expression" dxfId="19" priority="1">
      <formula>MOD(ROW(),2)=0</formula>
    </cfRule>
  </conditionalFormatting>
  <hyperlinks>
    <hyperlink ref="A2" location="TOC!A1" display="Return to Table of Contents"/>
  </hyperlinks>
  <pageMargins left="0.25" right="0.25" top="0.75" bottom="0.75" header="0.3" footer="0.3"/>
  <pageSetup scale="65" fitToWidth="0" fitToHeight="0" orientation="portrait" r:id="rId1"/>
  <headerFooter>
    <oddHeader>&amp;L2020-21 &amp;"Arial,Italic"Survey of Dental Education&amp;"Arial,Regular" 
Report 3 - Finances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75"/>
  <sheetViews>
    <sheetView zoomScaleNormal="100" workbookViewId="0">
      <pane xSplit="3" ySplit="3" topLeftCell="D4" activePane="bottomRight" state="frozen"/>
      <selection activeCell="A63" sqref="A63"/>
      <selection pane="topRight" activeCell="A63" sqref="A63"/>
      <selection pane="bottomLeft" activeCell="A63" sqref="A63"/>
      <selection pane="bottomRight"/>
    </sheetView>
  </sheetViews>
  <sheetFormatPr defaultColWidth="8.85546875" defaultRowHeight="15" x14ac:dyDescent="0.2"/>
  <cols>
    <col min="1" max="1" width="11.140625" style="192" customWidth="1"/>
    <col min="2" max="2" width="18.85546875" style="192" customWidth="1"/>
    <col min="3" max="3" width="25.42578125" style="192" customWidth="1"/>
    <col min="4" max="12" width="16.140625" style="192" customWidth="1"/>
    <col min="13" max="16384" width="8.85546875" style="1"/>
  </cols>
  <sheetData>
    <row r="1" spans="1:12" ht="15.75" x14ac:dyDescent="0.25">
      <c r="A1" s="382" t="s">
        <v>326</v>
      </c>
      <c r="B1" s="382"/>
      <c r="C1" s="382"/>
    </row>
    <row r="2" spans="1:12" x14ac:dyDescent="0.2">
      <c r="A2" s="404" t="s">
        <v>1</v>
      </c>
      <c r="B2" s="404"/>
    </row>
    <row r="3" spans="1:12" ht="54" x14ac:dyDescent="0.2">
      <c r="A3" s="38" t="s">
        <v>172</v>
      </c>
      <c r="B3" s="38" t="s">
        <v>173</v>
      </c>
      <c r="C3" s="38" t="s">
        <v>174</v>
      </c>
      <c r="D3" s="38" t="s">
        <v>327</v>
      </c>
      <c r="E3" s="38" t="s">
        <v>328</v>
      </c>
      <c r="F3" s="38" t="s">
        <v>329</v>
      </c>
      <c r="G3" s="38" t="s">
        <v>330</v>
      </c>
      <c r="H3" s="38" t="s">
        <v>331</v>
      </c>
      <c r="I3" s="38" t="s">
        <v>332</v>
      </c>
      <c r="J3" s="38" t="s">
        <v>333</v>
      </c>
      <c r="K3" s="38" t="s">
        <v>334</v>
      </c>
      <c r="L3" s="38" t="s">
        <v>335</v>
      </c>
    </row>
    <row r="4" spans="1:12" ht="18" customHeight="1" x14ac:dyDescent="0.2">
      <c r="A4" s="231">
        <v>1</v>
      </c>
      <c r="B4" s="232">
        <v>9306</v>
      </c>
      <c r="C4" s="233" t="s">
        <v>186</v>
      </c>
      <c r="D4" s="234">
        <v>18995128</v>
      </c>
      <c r="E4" s="234">
        <v>8422717</v>
      </c>
      <c r="F4" s="234">
        <v>27417845</v>
      </c>
      <c r="G4" s="235">
        <v>27.1</v>
      </c>
      <c r="H4" s="234">
        <v>1081000</v>
      </c>
      <c r="I4" s="234">
        <v>8040797</v>
      </c>
      <c r="J4" s="234">
        <v>9121797</v>
      </c>
      <c r="K4" s="235">
        <v>9</v>
      </c>
      <c r="L4" s="235">
        <v>33.299999999999997</v>
      </c>
    </row>
    <row r="5" spans="1:12" ht="18" customHeight="1" x14ac:dyDescent="0.2">
      <c r="A5" s="231">
        <v>2</v>
      </c>
      <c r="B5" s="232">
        <v>7650</v>
      </c>
      <c r="C5" s="233" t="s">
        <v>180</v>
      </c>
      <c r="D5" s="234">
        <v>5086871</v>
      </c>
      <c r="E5" s="234">
        <v>37094</v>
      </c>
      <c r="F5" s="234">
        <v>5123965</v>
      </c>
      <c r="G5" s="235">
        <v>22.8</v>
      </c>
      <c r="H5" s="234">
        <v>396136</v>
      </c>
      <c r="I5" s="237">
        <v>0</v>
      </c>
      <c r="J5" s="234">
        <v>396136</v>
      </c>
      <c r="K5" s="235">
        <v>1.8</v>
      </c>
      <c r="L5" s="235">
        <v>7.7</v>
      </c>
    </row>
    <row r="6" spans="1:12" ht="18" customHeight="1" x14ac:dyDescent="0.2">
      <c r="A6" s="231">
        <v>3</v>
      </c>
      <c r="B6" s="232">
        <v>5595</v>
      </c>
      <c r="C6" s="233" t="s">
        <v>186</v>
      </c>
      <c r="D6" s="234">
        <v>1797982</v>
      </c>
      <c r="E6" s="234">
        <v>3499022</v>
      </c>
      <c r="F6" s="234">
        <v>5297004</v>
      </c>
      <c r="G6" s="235">
        <v>21.3</v>
      </c>
      <c r="H6" s="234">
        <v>295608</v>
      </c>
      <c r="I6" s="237">
        <v>0</v>
      </c>
      <c r="J6" s="234">
        <v>295608</v>
      </c>
      <c r="K6" s="235">
        <v>1.2</v>
      </c>
      <c r="L6" s="235">
        <v>5.6</v>
      </c>
    </row>
    <row r="7" spans="1:12" ht="18" customHeight="1" x14ac:dyDescent="0.2">
      <c r="A7" s="231">
        <v>4</v>
      </c>
      <c r="B7" s="232">
        <v>7707</v>
      </c>
      <c r="C7" s="233" t="s">
        <v>186</v>
      </c>
      <c r="D7" s="234">
        <v>15687308</v>
      </c>
      <c r="E7" s="234">
        <v>1617526</v>
      </c>
      <c r="F7" s="234">
        <v>17304834</v>
      </c>
      <c r="G7" s="235">
        <v>19.399999999999999</v>
      </c>
      <c r="H7" s="234">
        <v>670531</v>
      </c>
      <c r="I7" s="234">
        <v>167656</v>
      </c>
      <c r="J7" s="234">
        <v>838187</v>
      </c>
      <c r="K7" s="235">
        <v>0.9</v>
      </c>
      <c r="L7" s="235">
        <v>4.8</v>
      </c>
    </row>
    <row r="8" spans="1:12" ht="18" customHeight="1" x14ac:dyDescent="0.2">
      <c r="A8" s="231">
        <v>5</v>
      </c>
      <c r="B8" s="232">
        <v>3935</v>
      </c>
      <c r="C8" s="233" t="s">
        <v>186</v>
      </c>
      <c r="D8" s="234">
        <v>5778323</v>
      </c>
      <c r="E8" s="234">
        <v>2142361</v>
      </c>
      <c r="F8" s="234">
        <v>7920684</v>
      </c>
      <c r="G8" s="235">
        <v>18.5</v>
      </c>
      <c r="H8" s="234">
        <v>506856</v>
      </c>
      <c r="I8" s="247">
        <v>1906744</v>
      </c>
      <c r="J8" s="234">
        <v>2413600</v>
      </c>
      <c r="K8" s="235">
        <v>5.6</v>
      </c>
      <c r="L8" s="235">
        <v>30.5</v>
      </c>
    </row>
    <row r="9" spans="1:12" ht="18" customHeight="1" x14ac:dyDescent="0.2">
      <c r="A9" s="231">
        <v>6</v>
      </c>
      <c r="B9" s="232">
        <v>8242</v>
      </c>
      <c r="C9" s="233" t="s">
        <v>186</v>
      </c>
      <c r="D9" s="234">
        <v>6874926</v>
      </c>
      <c r="E9" s="234">
        <v>7241408</v>
      </c>
      <c r="F9" s="234">
        <v>14116334</v>
      </c>
      <c r="G9" s="235">
        <v>15.5</v>
      </c>
      <c r="H9" s="237">
        <v>0</v>
      </c>
      <c r="I9" s="247">
        <v>3944290</v>
      </c>
      <c r="J9" s="234">
        <v>3944290</v>
      </c>
      <c r="K9" s="235">
        <v>4.3</v>
      </c>
      <c r="L9" s="235">
        <v>27.9</v>
      </c>
    </row>
    <row r="10" spans="1:12" ht="18" customHeight="1" x14ac:dyDescent="0.2">
      <c r="A10" s="231">
        <v>7</v>
      </c>
      <c r="B10" s="232">
        <v>5065</v>
      </c>
      <c r="C10" s="233" t="s">
        <v>186</v>
      </c>
      <c r="D10" s="234">
        <v>16115348</v>
      </c>
      <c r="E10" s="234">
        <v>757282</v>
      </c>
      <c r="F10" s="234">
        <v>16872630</v>
      </c>
      <c r="G10" s="235">
        <v>15.2</v>
      </c>
      <c r="H10" s="234">
        <v>5961159</v>
      </c>
      <c r="I10" s="237">
        <v>0</v>
      </c>
      <c r="J10" s="234">
        <v>5961159</v>
      </c>
      <c r="K10" s="235">
        <v>5.4</v>
      </c>
      <c r="L10" s="235">
        <v>35.299999999999997</v>
      </c>
    </row>
    <row r="11" spans="1:12" ht="18" customHeight="1" x14ac:dyDescent="0.2">
      <c r="A11" s="231">
        <v>8</v>
      </c>
      <c r="B11" s="232">
        <v>3309</v>
      </c>
      <c r="C11" s="233" t="s">
        <v>193</v>
      </c>
      <c r="D11" s="234">
        <v>7002170</v>
      </c>
      <c r="E11" s="234">
        <v>174530</v>
      </c>
      <c r="F11" s="234">
        <v>7176700</v>
      </c>
      <c r="G11" s="235">
        <v>14.5</v>
      </c>
      <c r="H11" s="247">
        <v>850756</v>
      </c>
      <c r="I11" s="234">
        <v>1438708</v>
      </c>
      <c r="J11" s="234">
        <v>2289464</v>
      </c>
      <c r="K11" s="235">
        <v>4.5999999999999996</v>
      </c>
      <c r="L11" s="235">
        <v>31.9</v>
      </c>
    </row>
    <row r="12" spans="1:12" ht="18" customHeight="1" x14ac:dyDescent="0.2">
      <c r="A12" s="231">
        <v>9</v>
      </c>
      <c r="B12" s="232">
        <v>6937</v>
      </c>
      <c r="C12" s="233" t="s">
        <v>180</v>
      </c>
      <c r="D12" s="234">
        <v>4133000</v>
      </c>
      <c r="E12" s="234">
        <v>2037500</v>
      </c>
      <c r="F12" s="234">
        <v>6170500</v>
      </c>
      <c r="G12" s="235">
        <v>14.3</v>
      </c>
      <c r="H12" s="234">
        <v>2124300</v>
      </c>
      <c r="I12" s="237">
        <v>0</v>
      </c>
      <c r="J12" s="234">
        <v>2124300</v>
      </c>
      <c r="K12" s="235">
        <v>4.9000000000000004</v>
      </c>
      <c r="L12" s="235">
        <v>34.4</v>
      </c>
    </row>
    <row r="13" spans="1:12" ht="18" customHeight="1" x14ac:dyDescent="0.2">
      <c r="A13" s="231">
        <v>10</v>
      </c>
      <c r="B13" s="232">
        <v>2306</v>
      </c>
      <c r="C13" s="233" t="s">
        <v>186</v>
      </c>
      <c r="D13" s="234">
        <v>8078706</v>
      </c>
      <c r="E13" s="234">
        <v>2629835</v>
      </c>
      <c r="F13" s="234">
        <v>10708541</v>
      </c>
      <c r="G13" s="235">
        <v>12.5</v>
      </c>
      <c r="H13" s="234">
        <v>2130614</v>
      </c>
      <c r="I13" s="234">
        <v>1240611</v>
      </c>
      <c r="J13" s="234">
        <v>3371225</v>
      </c>
      <c r="K13" s="235">
        <v>3.9</v>
      </c>
      <c r="L13" s="235">
        <v>31.5</v>
      </c>
    </row>
    <row r="14" spans="1:12" ht="18" customHeight="1" x14ac:dyDescent="0.2">
      <c r="A14" s="231">
        <v>11</v>
      </c>
      <c r="B14" s="232">
        <v>1561</v>
      </c>
      <c r="C14" s="233" t="s">
        <v>180</v>
      </c>
      <c r="D14" s="234">
        <v>10711790</v>
      </c>
      <c r="E14" s="234">
        <v>666931</v>
      </c>
      <c r="F14" s="234">
        <v>11378721</v>
      </c>
      <c r="G14" s="235">
        <v>11</v>
      </c>
      <c r="H14" s="234">
        <v>4527686</v>
      </c>
      <c r="I14" s="234">
        <v>588343</v>
      </c>
      <c r="J14" s="234">
        <v>5116029</v>
      </c>
      <c r="K14" s="235">
        <v>4.9000000000000004</v>
      </c>
      <c r="L14" s="235">
        <v>45</v>
      </c>
    </row>
    <row r="15" spans="1:12" ht="18" customHeight="1" x14ac:dyDescent="0.2">
      <c r="A15" s="231">
        <v>12</v>
      </c>
      <c r="B15" s="232">
        <v>3483</v>
      </c>
      <c r="C15" s="233" t="s">
        <v>186</v>
      </c>
      <c r="D15" s="234">
        <v>4215037</v>
      </c>
      <c r="E15" s="234">
        <v>1676975</v>
      </c>
      <c r="F15" s="234">
        <v>5892012</v>
      </c>
      <c r="G15" s="235">
        <v>9</v>
      </c>
      <c r="H15" s="234">
        <v>388947</v>
      </c>
      <c r="I15" s="234">
        <v>1555788</v>
      </c>
      <c r="J15" s="234">
        <v>1944735</v>
      </c>
      <c r="K15" s="235">
        <v>3</v>
      </c>
      <c r="L15" s="235">
        <v>33</v>
      </c>
    </row>
    <row r="16" spans="1:12" ht="18" customHeight="1" x14ac:dyDescent="0.2">
      <c r="A16" s="231">
        <v>13</v>
      </c>
      <c r="B16" s="232">
        <v>8931</v>
      </c>
      <c r="C16" s="233" t="s">
        <v>186</v>
      </c>
      <c r="D16" s="234">
        <v>4852411</v>
      </c>
      <c r="E16" s="234">
        <v>2640047</v>
      </c>
      <c r="F16" s="234">
        <v>7492458</v>
      </c>
      <c r="G16" s="235">
        <v>8.5</v>
      </c>
      <c r="H16" s="234">
        <v>1338490</v>
      </c>
      <c r="I16" s="234">
        <v>1450563</v>
      </c>
      <c r="J16" s="234">
        <v>2789053</v>
      </c>
      <c r="K16" s="235">
        <v>3.1</v>
      </c>
      <c r="L16" s="235">
        <v>37.200000000000003</v>
      </c>
    </row>
    <row r="17" spans="1:12" ht="18" customHeight="1" x14ac:dyDescent="0.2">
      <c r="A17" s="231">
        <v>14</v>
      </c>
      <c r="B17" s="232">
        <v>4729</v>
      </c>
      <c r="C17" s="233" t="s">
        <v>186</v>
      </c>
      <c r="D17" s="234">
        <v>4728882</v>
      </c>
      <c r="E17" s="234">
        <v>1439898</v>
      </c>
      <c r="F17" s="234">
        <v>6168780</v>
      </c>
      <c r="G17" s="235">
        <v>7.9</v>
      </c>
      <c r="H17" s="247">
        <v>148592</v>
      </c>
      <c r="I17" s="234">
        <v>1754263</v>
      </c>
      <c r="J17" s="234">
        <v>1902855</v>
      </c>
      <c r="K17" s="235">
        <v>2.4</v>
      </c>
      <c r="L17" s="235">
        <v>30.8</v>
      </c>
    </row>
    <row r="18" spans="1:12" ht="18" customHeight="1" x14ac:dyDescent="0.2">
      <c r="A18" s="231">
        <v>15</v>
      </c>
      <c r="B18" s="232">
        <v>8685</v>
      </c>
      <c r="C18" s="233" t="s">
        <v>186</v>
      </c>
      <c r="D18" s="234">
        <v>1767371</v>
      </c>
      <c r="E18" s="234">
        <v>30201</v>
      </c>
      <c r="F18" s="234">
        <v>1797572</v>
      </c>
      <c r="G18" s="235">
        <v>7.8</v>
      </c>
      <c r="H18" s="234">
        <v>95174</v>
      </c>
      <c r="I18" s="247">
        <v>538319</v>
      </c>
      <c r="J18" s="234">
        <v>633493</v>
      </c>
      <c r="K18" s="235">
        <v>2.8</v>
      </c>
      <c r="L18" s="235">
        <v>35.200000000000003</v>
      </c>
    </row>
    <row r="19" spans="1:12" ht="18" customHeight="1" x14ac:dyDescent="0.2">
      <c r="A19" s="231">
        <v>16</v>
      </c>
      <c r="B19" s="232">
        <v>2474</v>
      </c>
      <c r="C19" s="233" t="s">
        <v>186</v>
      </c>
      <c r="D19" s="234">
        <v>1461686</v>
      </c>
      <c r="E19" s="234">
        <v>2648855</v>
      </c>
      <c r="F19" s="234">
        <v>4110541</v>
      </c>
      <c r="G19" s="235">
        <v>7.7</v>
      </c>
      <c r="H19" s="234">
        <v>430164</v>
      </c>
      <c r="I19" s="234">
        <v>88106</v>
      </c>
      <c r="J19" s="234">
        <v>518270</v>
      </c>
      <c r="K19" s="235">
        <v>1</v>
      </c>
      <c r="L19" s="235">
        <v>12.6</v>
      </c>
    </row>
    <row r="20" spans="1:12" ht="18" customHeight="1" x14ac:dyDescent="0.2">
      <c r="A20" s="231">
        <v>17</v>
      </c>
      <c r="B20" s="232">
        <v>5505</v>
      </c>
      <c r="C20" s="233" t="s">
        <v>186</v>
      </c>
      <c r="D20" s="234">
        <v>4328100</v>
      </c>
      <c r="E20" s="234">
        <v>883400</v>
      </c>
      <c r="F20" s="234">
        <v>5211500</v>
      </c>
      <c r="G20" s="235">
        <v>7.5</v>
      </c>
      <c r="H20" s="234">
        <v>536000</v>
      </c>
      <c r="I20" s="247">
        <v>853700</v>
      </c>
      <c r="J20" s="234">
        <v>1389700</v>
      </c>
      <c r="K20" s="235">
        <v>2</v>
      </c>
      <c r="L20" s="235">
        <v>26.7</v>
      </c>
    </row>
    <row r="21" spans="1:12" ht="18" customHeight="1" x14ac:dyDescent="0.2">
      <c r="A21" s="231">
        <v>18</v>
      </c>
      <c r="B21" s="232">
        <v>1348</v>
      </c>
      <c r="C21" s="233" t="s">
        <v>186</v>
      </c>
      <c r="D21" s="234">
        <v>3505107</v>
      </c>
      <c r="E21" s="234">
        <v>274938</v>
      </c>
      <c r="F21" s="234">
        <v>3780045</v>
      </c>
      <c r="G21" s="235">
        <v>7.3</v>
      </c>
      <c r="H21" s="234">
        <v>158471</v>
      </c>
      <c r="I21" s="234">
        <v>1147757</v>
      </c>
      <c r="J21" s="234">
        <v>1306228</v>
      </c>
      <c r="K21" s="235">
        <v>2.5</v>
      </c>
      <c r="L21" s="235">
        <v>34.6</v>
      </c>
    </row>
    <row r="22" spans="1:12" ht="18" customHeight="1" x14ac:dyDescent="0.2">
      <c r="A22" s="231">
        <v>19</v>
      </c>
      <c r="B22" s="232">
        <v>2969</v>
      </c>
      <c r="C22" s="233" t="s">
        <v>186</v>
      </c>
      <c r="D22" s="234">
        <v>5522542</v>
      </c>
      <c r="E22" s="234">
        <v>1236575</v>
      </c>
      <c r="F22" s="234">
        <v>6759117</v>
      </c>
      <c r="G22" s="235">
        <v>7</v>
      </c>
      <c r="H22" s="234">
        <v>1772183</v>
      </c>
      <c r="I22" s="237">
        <v>0</v>
      </c>
      <c r="J22" s="234">
        <v>1772183</v>
      </c>
      <c r="K22" s="235">
        <v>1.8</v>
      </c>
      <c r="L22" s="235">
        <v>26.2</v>
      </c>
    </row>
    <row r="23" spans="1:12" ht="18" customHeight="1" x14ac:dyDescent="0.2">
      <c r="A23" s="231">
        <v>20</v>
      </c>
      <c r="B23" s="232">
        <v>3043</v>
      </c>
      <c r="C23" s="233" t="s">
        <v>186</v>
      </c>
      <c r="D23" s="234">
        <v>2825714</v>
      </c>
      <c r="E23" s="234">
        <v>1262941</v>
      </c>
      <c r="F23" s="234">
        <v>4088655</v>
      </c>
      <c r="G23" s="235">
        <v>6.7</v>
      </c>
      <c r="H23" s="234">
        <v>254984</v>
      </c>
      <c r="I23" s="234">
        <v>728527</v>
      </c>
      <c r="J23" s="234">
        <v>983511</v>
      </c>
      <c r="K23" s="235">
        <v>1.6</v>
      </c>
      <c r="L23" s="235">
        <v>24.1</v>
      </c>
    </row>
    <row r="24" spans="1:12" ht="18" customHeight="1" x14ac:dyDescent="0.2">
      <c r="A24" s="231">
        <v>21</v>
      </c>
      <c r="B24" s="232">
        <v>7378</v>
      </c>
      <c r="C24" s="233" t="s">
        <v>186</v>
      </c>
      <c r="D24" s="234">
        <v>4254695</v>
      </c>
      <c r="E24" s="234">
        <v>1008398</v>
      </c>
      <c r="F24" s="234">
        <v>5263093</v>
      </c>
      <c r="G24" s="235">
        <v>6.7</v>
      </c>
      <c r="H24" s="237">
        <v>0</v>
      </c>
      <c r="I24" s="237">
        <v>0</v>
      </c>
      <c r="J24" s="237">
        <v>0</v>
      </c>
      <c r="K24" s="236">
        <v>0</v>
      </c>
      <c r="L24" s="236">
        <v>0</v>
      </c>
    </row>
    <row r="25" spans="1:12" ht="18" customHeight="1" x14ac:dyDescent="0.2">
      <c r="A25" s="231">
        <v>22</v>
      </c>
      <c r="B25" s="232">
        <v>4980</v>
      </c>
      <c r="C25" s="233" t="s">
        <v>180</v>
      </c>
      <c r="D25" s="234">
        <v>10544173</v>
      </c>
      <c r="E25" s="234">
        <v>3562841</v>
      </c>
      <c r="F25" s="234">
        <v>14107014</v>
      </c>
      <c r="G25" s="235">
        <v>6.3</v>
      </c>
      <c r="H25" s="234">
        <v>5461225</v>
      </c>
      <c r="I25" s="237">
        <v>0</v>
      </c>
      <c r="J25" s="234">
        <v>5461225</v>
      </c>
      <c r="K25" s="235">
        <v>2.4</v>
      </c>
      <c r="L25" s="235">
        <v>38.700000000000003</v>
      </c>
    </row>
    <row r="26" spans="1:12" ht="18" customHeight="1" x14ac:dyDescent="0.2">
      <c r="A26" s="231">
        <v>23</v>
      </c>
      <c r="B26" s="232">
        <v>4388</v>
      </c>
      <c r="C26" s="233" t="s">
        <v>180</v>
      </c>
      <c r="D26" s="234">
        <v>5640486</v>
      </c>
      <c r="E26" s="234">
        <v>552259</v>
      </c>
      <c r="F26" s="234">
        <v>6192745</v>
      </c>
      <c r="G26" s="235">
        <v>6</v>
      </c>
      <c r="H26" s="234">
        <v>3078268</v>
      </c>
      <c r="I26" s="234">
        <v>954263</v>
      </c>
      <c r="J26" s="234">
        <v>4032531</v>
      </c>
      <c r="K26" s="235">
        <v>3.9</v>
      </c>
      <c r="L26" s="235">
        <v>65.099999999999994</v>
      </c>
    </row>
    <row r="27" spans="1:12" ht="18" customHeight="1" x14ac:dyDescent="0.2">
      <c r="A27" s="231">
        <v>24</v>
      </c>
      <c r="B27" s="232">
        <v>4478</v>
      </c>
      <c r="C27" s="233" t="s">
        <v>180</v>
      </c>
      <c r="D27" s="234">
        <v>5656060</v>
      </c>
      <c r="E27" s="234">
        <v>240870</v>
      </c>
      <c r="F27" s="234">
        <v>5896930</v>
      </c>
      <c r="G27" s="235">
        <v>5.8</v>
      </c>
      <c r="H27" s="234">
        <v>2272900</v>
      </c>
      <c r="I27" s="237">
        <v>0</v>
      </c>
      <c r="J27" s="234">
        <v>2272900</v>
      </c>
      <c r="K27" s="235">
        <v>2.2000000000000002</v>
      </c>
      <c r="L27" s="235">
        <v>38.5</v>
      </c>
    </row>
    <row r="28" spans="1:12" ht="18" customHeight="1" x14ac:dyDescent="0.2">
      <c r="A28" s="231">
        <v>25</v>
      </c>
      <c r="B28" s="232">
        <v>7471</v>
      </c>
      <c r="C28" s="233" t="s">
        <v>180</v>
      </c>
      <c r="D28" s="234">
        <v>1352784</v>
      </c>
      <c r="E28" s="234">
        <v>646851</v>
      </c>
      <c r="F28" s="234">
        <v>1999635</v>
      </c>
      <c r="G28" s="235">
        <v>5.6</v>
      </c>
      <c r="H28" s="234">
        <v>1013369</v>
      </c>
      <c r="I28" s="237">
        <v>0</v>
      </c>
      <c r="J28" s="234">
        <v>1013369</v>
      </c>
      <c r="K28" s="235">
        <v>2.9</v>
      </c>
      <c r="L28" s="235">
        <v>50.7</v>
      </c>
    </row>
    <row r="29" spans="1:12" ht="18" customHeight="1" x14ac:dyDescent="0.2">
      <c r="A29" s="231">
        <v>26</v>
      </c>
      <c r="B29" s="232">
        <v>3404</v>
      </c>
      <c r="C29" s="233" t="s">
        <v>186</v>
      </c>
      <c r="D29" s="234">
        <v>1820555</v>
      </c>
      <c r="E29" s="234">
        <v>844726</v>
      </c>
      <c r="F29" s="234">
        <v>2665281</v>
      </c>
      <c r="G29" s="235">
        <v>5.6</v>
      </c>
      <c r="H29" s="234">
        <v>372656</v>
      </c>
      <c r="I29" s="237">
        <v>0</v>
      </c>
      <c r="J29" s="234">
        <v>372656</v>
      </c>
      <c r="K29" s="235">
        <v>0.8</v>
      </c>
      <c r="L29" s="235">
        <v>14</v>
      </c>
    </row>
    <row r="30" spans="1:12" ht="18" customHeight="1" x14ac:dyDescent="0.2">
      <c r="A30" s="231">
        <v>27</v>
      </c>
      <c r="B30" s="232">
        <v>4969</v>
      </c>
      <c r="C30" s="233" t="s">
        <v>186</v>
      </c>
      <c r="D30" s="234">
        <v>3364373</v>
      </c>
      <c r="E30" s="234">
        <v>614304</v>
      </c>
      <c r="F30" s="234">
        <v>3978677</v>
      </c>
      <c r="G30" s="235">
        <v>5.5</v>
      </c>
      <c r="H30" s="234">
        <v>42600</v>
      </c>
      <c r="I30" s="245">
        <v>1178204</v>
      </c>
      <c r="J30" s="234">
        <v>1220804</v>
      </c>
      <c r="K30" s="235">
        <v>1.7</v>
      </c>
      <c r="L30" s="235">
        <v>30.7</v>
      </c>
    </row>
    <row r="31" spans="1:12" ht="18" customHeight="1" x14ac:dyDescent="0.2">
      <c r="A31" s="231">
        <v>28</v>
      </c>
      <c r="B31" s="232">
        <v>4824</v>
      </c>
      <c r="C31" s="233" t="s">
        <v>186</v>
      </c>
      <c r="D31" s="234">
        <v>3812749</v>
      </c>
      <c r="E31" s="234">
        <v>1021849</v>
      </c>
      <c r="F31" s="234">
        <v>4834598</v>
      </c>
      <c r="G31" s="235">
        <v>5.5</v>
      </c>
      <c r="H31" s="234">
        <v>205514</v>
      </c>
      <c r="I31" s="234">
        <v>1507103</v>
      </c>
      <c r="J31" s="234">
        <v>1712617</v>
      </c>
      <c r="K31" s="235">
        <v>1.9</v>
      </c>
      <c r="L31" s="235">
        <v>35.4</v>
      </c>
    </row>
    <row r="32" spans="1:12" ht="18" customHeight="1" x14ac:dyDescent="0.2">
      <c r="A32" s="231">
        <v>29</v>
      </c>
      <c r="B32" s="232">
        <v>8858</v>
      </c>
      <c r="C32" s="233" t="s">
        <v>186</v>
      </c>
      <c r="D32" s="234">
        <v>2776592</v>
      </c>
      <c r="E32" s="234">
        <v>1131979</v>
      </c>
      <c r="F32" s="234">
        <v>3908571</v>
      </c>
      <c r="G32" s="235">
        <v>5.2</v>
      </c>
      <c r="H32" s="237">
        <v>654599</v>
      </c>
      <c r="I32" s="245">
        <v>592249</v>
      </c>
      <c r="J32" s="237">
        <v>1246848</v>
      </c>
      <c r="K32" s="236">
        <v>1.7</v>
      </c>
      <c r="L32" s="236">
        <v>31.9</v>
      </c>
    </row>
    <row r="33" spans="1:13" ht="18" customHeight="1" x14ac:dyDescent="0.2">
      <c r="A33" s="231">
        <v>30</v>
      </c>
      <c r="B33" s="232">
        <v>8166</v>
      </c>
      <c r="C33" s="233" t="s">
        <v>180</v>
      </c>
      <c r="D33" s="234">
        <v>3513301</v>
      </c>
      <c r="E33" s="234">
        <v>238873</v>
      </c>
      <c r="F33" s="234">
        <v>3752174</v>
      </c>
      <c r="G33" s="235">
        <v>5.0999999999999996</v>
      </c>
      <c r="H33" s="237">
        <v>1003991</v>
      </c>
      <c r="I33" s="237">
        <v>0</v>
      </c>
      <c r="J33" s="234">
        <v>1003991</v>
      </c>
      <c r="K33" s="235">
        <v>1.4</v>
      </c>
      <c r="L33" s="235">
        <v>26.8</v>
      </c>
    </row>
    <row r="34" spans="1:13" ht="18" customHeight="1" x14ac:dyDescent="0.2">
      <c r="A34" s="231">
        <v>31</v>
      </c>
      <c r="B34" s="232">
        <v>1781</v>
      </c>
      <c r="C34" s="233" t="s">
        <v>186</v>
      </c>
      <c r="D34" s="234">
        <v>3288310</v>
      </c>
      <c r="E34" s="234">
        <v>377239</v>
      </c>
      <c r="F34" s="234">
        <v>3665549</v>
      </c>
      <c r="G34" s="235">
        <v>5</v>
      </c>
      <c r="H34" s="237">
        <v>0</v>
      </c>
      <c r="I34" s="234">
        <v>1198437</v>
      </c>
      <c r="J34" s="234">
        <v>1198437</v>
      </c>
      <c r="K34" s="235">
        <v>1.6</v>
      </c>
      <c r="L34" s="235">
        <v>32.700000000000003</v>
      </c>
    </row>
    <row r="35" spans="1:13" ht="18" customHeight="1" x14ac:dyDescent="0.2">
      <c r="A35" s="231">
        <v>32</v>
      </c>
      <c r="B35" s="232">
        <v>5961</v>
      </c>
      <c r="C35" s="233" t="s">
        <v>180</v>
      </c>
      <c r="D35" s="234">
        <v>579640</v>
      </c>
      <c r="E35" s="234">
        <v>387000</v>
      </c>
      <c r="F35" s="234">
        <v>966640</v>
      </c>
      <c r="G35" s="235">
        <v>4.8</v>
      </c>
      <c r="H35" s="234">
        <v>387000</v>
      </c>
      <c r="I35" s="237">
        <v>0</v>
      </c>
      <c r="J35" s="234">
        <v>387000</v>
      </c>
      <c r="K35" s="235">
        <v>1.9</v>
      </c>
      <c r="L35" s="235">
        <v>40</v>
      </c>
    </row>
    <row r="36" spans="1:13" ht="18" customHeight="1" x14ac:dyDescent="0.2">
      <c r="A36" s="231">
        <v>33</v>
      </c>
      <c r="B36" s="232">
        <v>9328</v>
      </c>
      <c r="C36" s="233" t="s">
        <v>180</v>
      </c>
      <c r="D36" s="234">
        <v>1831600</v>
      </c>
      <c r="E36" s="234">
        <v>717900</v>
      </c>
      <c r="F36" s="234">
        <v>2549500</v>
      </c>
      <c r="G36" s="235">
        <v>4.5999999999999996</v>
      </c>
      <c r="H36" s="234">
        <v>199900</v>
      </c>
      <c r="I36" s="245">
        <v>420400</v>
      </c>
      <c r="J36" s="234">
        <v>620300</v>
      </c>
      <c r="K36" s="235">
        <v>1.1000000000000001</v>
      </c>
      <c r="L36" s="235">
        <v>24.3</v>
      </c>
    </row>
    <row r="37" spans="1:13" ht="18" customHeight="1" x14ac:dyDescent="0.2">
      <c r="A37" s="231">
        <v>34</v>
      </c>
      <c r="B37" s="232">
        <v>7382</v>
      </c>
      <c r="C37" s="233" t="s">
        <v>186</v>
      </c>
      <c r="D37" s="234">
        <v>2802332</v>
      </c>
      <c r="E37" s="234">
        <v>1376022</v>
      </c>
      <c r="F37" s="234">
        <v>4178354</v>
      </c>
      <c r="G37" s="235">
        <v>4.5</v>
      </c>
      <c r="H37" s="234">
        <v>475150</v>
      </c>
      <c r="I37" s="237">
        <v>0</v>
      </c>
      <c r="J37" s="234">
        <v>475150</v>
      </c>
      <c r="K37" s="235">
        <v>0.5</v>
      </c>
      <c r="L37" s="235">
        <v>11.4</v>
      </c>
    </row>
    <row r="38" spans="1:13" ht="18" customHeight="1" x14ac:dyDescent="0.2">
      <c r="A38" s="231">
        <v>35</v>
      </c>
      <c r="B38" s="232">
        <v>6226</v>
      </c>
      <c r="C38" s="233" t="s">
        <v>186</v>
      </c>
      <c r="D38" s="234">
        <v>1645848</v>
      </c>
      <c r="E38" s="234">
        <v>1369534</v>
      </c>
      <c r="F38" s="234">
        <v>3015382</v>
      </c>
      <c r="G38" s="235">
        <v>4.3</v>
      </c>
      <c r="H38" s="234">
        <v>219315</v>
      </c>
      <c r="I38" s="237">
        <v>877262</v>
      </c>
      <c r="J38" s="234">
        <v>1096577</v>
      </c>
      <c r="K38" s="235">
        <v>1.6</v>
      </c>
      <c r="L38" s="235">
        <v>36.4</v>
      </c>
    </row>
    <row r="39" spans="1:13" ht="18" customHeight="1" x14ac:dyDescent="0.2">
      <c r="A39" s="231">
        <v>36</v>
      </c>
      <c r="B39" s="232">
        <v>9635</v>
      </c>
      <c r="C39" s="233" t="s">
        <v>186</v>
      </c>
      <c r="D39" s="234">
        <v>2383365</v>
      </c>
      <c r="E39" s="234">
        <v>531632</v>
      </c>
      <c r="F39" s="234">
        <v>2914997</v>
      </c>
      <c r="G39" s="235">
        <v>4</v>
      </c>
      <c r="H39" s="234">
        <v>1087135</v>
      </c>
      <c r="I39" s="234">
        <v>29020</v>
      </c>
      <c r="J39" s="234">
        <v>1116155</v>
      </c>
      <c r="K39" s="235">
        <v>1.5</v>
      </c>
      <c r="L39" s="235">
        <v>38.299999999999997</v>
      </c>
    </row>
    <row r="40" spans="1:13" ht="18" customHeight="1" x14ac:dyDescent="0.2">
      <c r="A40" s="231">
        <v>37</v>
      </c>
      <c r="B40" s="232">
        <v>9228</v>
      </c>
      <c r="C40" s="233" t="s">
        <v>186</v>
      </c>
      <c r="D40" s="234">
        <v>1448491</v>
      </c>
      <c r="E40" s="234">
        <v>407288</v>
      </c>
      <c r="F40" s="234">
        <v>1855779</v>
      </c>
      <c r="G40" s="235">
        <v>3.7</v>
      </c>
      <c r="H40" s="234">
        <v>65000</v>
      </c>
      <c r="I40" s="234">
        <v>70600</v>
      </c>
      <c r="J40" s="234">
        <v>135600</v>
      </c>
      <c r="K40" s="235">
        <v>0.3</v>
      </c>
      <c r="L40" s="235">
        <v>7.3</v>
      </c>
      <c r="M40" s="252"/>
    </row>
    <row r="41" spans="1:13" ht="18" customHeight="1" x14ac:dyDescent="0.2">
      <c r="A41" s="231">
        <v>38</v>
      </c>
      <c r="B41" s="232">
        <v>8416</v>
      </c>
      <c r="C41" s="233" t="s">
        <v>186</v>
      </c>
      <c r="D41" s="234">
        <v>958405</v>
      </c>
      <c r="E41" s="234">
        <v>224746</v>
      </c>
      <c r="F41" s="234">
        <v>1183151</v>
      </c>
      <c r="G41" s="235">
        <v>3.7</v>
      </c>
      <c r="H41" s="234">
        <v>196628</v>
      </c>
      <c r="I41" s="234">
        <v>195340</v>
      </c>
      <c r="J41" s="234">
        <v>391968</v>
      </c>
      <c r="K41" s="235">
        <v>1.2</v>
      </c>
      <c r="L41" s="235">
        <v>33.1</v>
      </c>
    </row>
    <row r="42" spans="1:13" ht="18" customHeight="1" x14ac:dyDescent="0.2">
      <c r="A42" s="231">
        <v>39</v>
      </c>
      <c r="B42" s="232">
        <v>7096</v>
      </c>
      <c r="C42" s="233" t="s">
        <v>186</v>
      </c>
      <c r="D42" s="234">
        <v>2521008</v>
      </c>
      <c r="E42" s="234">
        <v>478640</v>
      </c>
      <c r="F42" s="234">
        <v>2999648</v>
      </c>
      <c r="G42" s="235">
        <v>3.6</v>
      </c>
      <c r="H42" s="234">
        <v>799770</v>
      </c>
      <c r="I42" s="237">
        <v>406833</v>
      </c>
      <c r="J42" s="234">
        <v>1206603</v>
      </c>
      <c r="K42" s="235">
        <v>1.5</v>
      </c>
      <c r="L42" s="235">
        <v>40.200000000000003</v>
      </c>
    </row>
    <row r="43" spans="1:13" ht="18" customHeight="1" x14ac:dyDescent="0.2">
      <c r="A43" s="231">
        <v>40</v>
      </c>
      <c r="B43" s="232">
        <v>8090</v>
      </c>
      <c r="C43" s="233" t="s">
        <v>186</v>
      </c>
      <c r="D43" s="234">
        <v>573995</v>
      </c>
      <c r="E43" s="234">
        <v>404478</v>
      </c>
      <c r="F43" s="234">
        <v>978473</v>
      </c>
      <c r="G43" s="235">
        <v>3.3</v>
      </c>
      <c r="H43" s="234">
        <v>14907</v>
      </c>
      <c r="I43" s="237">
        <v>56079</v>
      </c>
      <c r="J43" s="234">
        <v>70986</v>
      </c>
      <c r="K43" s="235">
        <v>0.2</v>
      </c>
      <c r="L43" s="235">
        <v>7.3</v>
      </c>
    </row>
    <row r="44" spans="1:13" ht="18" customHeight="1" x14ac:dyDescent="0.2">
      <c r="A44" s="231">
        <v>41</v>
      </c>
      <c r="B44" s="232">
        <v>6683</v>
      </c>
      <c r="C44" s="233" t="s">
        <v>180</v>
      </c>
      <c r="D44" s="234">
        <v>3578384</v>
      </c>
      <c r="E44" s="234">
        <v>561807</v>
      </c>
      <c r="F44" s="234">
        <v>4140191</v>
      </c>
      <c r="G44" s="235">
        <v>3.2</v>
      </c>
      <c r="H44" s="234">
        <v>1310949</v>
      </c>
      <c r="I44" s="234">
        <v>0</v>
      </c>
      <c r="J44" s="234">
        <v>1310949</v>
      </c>
      <c r="K44" s="235">
        <v>1</v>
      </c>
      <c r="L44" s="235">
        <v>31.7</v>
      </c>
    </row>
    <row r="45" spans="1:13" ht="18" customHeight="1" x14ac:dyDescent="0.2">
      <c r="A45" s="231">
        <v>42</v>
      </c>
      <c r="B45" s="232">
        <v>4500</v>
      </c>
      <c r="C45" s="233" t="s">
        <v>186</v>
      </c>
      <c r="D45" s="234">
        <v>636880</v>
      </c>
      <c r="E45" s="234">
        <v>435286</v>
      </c>
      <c r="F45" s="234">
        <v>1072166</v>
      </c>
      <c r="G45" s="235">
        <v>2.9</v>
      </c>
      <c r="H45" s="234">
        <v>50055</v>
      </c>
      <c r="I45" s="234">
        <v>75082</v>
      </c>
      <c r="J45" s="234">
        <v>125137</v>
      </c>
      <c r="K45" s="235">
        <v>0.3</v>
      </c>
      <c r="L45" s="235">
        <v>11.7</v>
      </c>
    </row>
    <row r="46" spans="1:13" ht="18" customHeight="1" x14ac:dyDescent="0.2">
      <c r="A46" s="231">
        <v>43</v>
      </c>
      <c r="B46" s="232">
        <v>1449</v>
      </c>
      <c r="C46" s="233" t="s">
        <v>186</v>
      </c>
      <c r="D46" s="234">
        <v>1371332</v>
      </c>
      <c r="E46" s="234">
        <v>270534</v>
      </c>
      <c r="F46" s="234">
        <v>1641866</v>
      </c>
      <c r="G46" s="235">
        <v>2.8</v>
      </c>
      <c r="H46" s="234">
        <v>379571</v>
      </c>
      <c r="I46" s="234">
        <v>379571</v>
      </c>
      <c r="J46" s="234">
        <v>759142</v>
      </c>
      <c r="K46" s="235">
        <v>1.3</v>
      </c>
      <c r="L46" s="235">
        <v>46.2</v>
      </c>
    </row>
    <row r="47" spans="1:13" ht="18" customHeight="1" x14ac:dyDescent="0.2">
      <c r="A47" s="231">
        <v>44</v>
      </c>
      <c r="B47" s="232">
        <v>3459</v>
      </c>
      <c r="C47" s="233" t="s">
        <v>186</v>
      </c>
      <c r="D47" s="234">
        <v>777716</v>
      </c>
      <c r="E47" s="234">
        <v>1391498</v>
      </c>
      <c r="F47" s="234">
        <v>2169214</v>
      </c>
      <c r="G47" s="235">
        <v>2.8</v>
      </c>
      <c r="H47" s="234">
        <v>561611</v>
      </c>
      <c r="I47" s="234">
        <v>314165</v>
      </c>
      <c r="J47" s="234">
        <v>875776</v>
      </c>
      <c r="K47" s="235">
        <v>1.1000000000000001</v>
      </c>
      <c r="L47" s="235">
        <v>40.4</v>
      </c>
    </row>
    <row r="48" spans="1:13" ht="18" customHeight="1" x14ac:dyDescent="0.2">
      <c r="A48" s="231">
        <v>45</v>
      </c>
      <c r="B48" s="232">
        <v>1654</v>
      </c>
      <c r="C48" s="233" t="s">
        <v>186</v>
      </c>
      <c r="D48" s="234">
        <v>422791</v>
      </c>
      <c r="E48" s="234">
        <v>543543</v>
      </c>
      <c r="F48" s="234">
        <v>966334</v>
      </c>
      <c r="G48" s="235">
        <v>2.1</v>
      </c>
      <c r="H48" s="234">
        <v>49036</v>
      </c>
      <c r="I48" s="234">
        <v>328162</v>
      </c>
      <c r="J48" s="234">
        <v>377198</v>
      </c>
      <c r="K48" s="235">
        <v>0.8</v>
      </c>
      <c r="L48" s="235">
        <v>39</v>
      </c>
    </row>
    <row r="49" spans="1:12" ht="18" customHeight="1" x14ac:dyDescent="0.2">
      <c r="A49" s="231">
        <v>46</v>
      </c>
      <c r="B49" s="232">
        <v>1367</v>
      </c>
      <c r="C49" s="233" t="s">
        <v>186</v>
      </c>
      <c r="D49" s="234">
        <v>671494</v>
      </c>
      <c r="E49" s="234">
        <v>292410</v>
      </c>
      <c r="F49" s="234">
        <v>963904</v>
      </c>
      <c r="G49" s="235">
        <v>2</v>
      </c>
      <c r="H49" s="234">
        <v>1531106</v>
      </c>
      <c r="I49" s="234">
        <v>840813</v>
      </c>
      <c r="J49" s="234">
        <v>2371919</v>
      </c>
      <c r="K49" s="235">
        <v>4.8</v>
      </c>
      <c r="L49" s="235">
        <v>246.1</v>
      </c>
    </row>
    <row r="50" spans="1:12" ht="18" customHeight="1" x14ac:dyDescent="0.2">
      <c r="A50" s="231">
        <v>47</v>
      </c>
      <c r="B50" s="232">
        <v>2886</v>
      </c>
      <c r="C50" s="233" t="s">
        <v>180</v>
      </c>
      <c r="D50" s="234">
        <v>1240192</v>
      </c>
      <c r="E50" s="234">
        <v>347407</v>
      </c>
      <c r="F50" s="234">
        <v>1587599</v>
      </c>
      <c r="G50" s="235">
        <v>1.8</v>
      </c>
      <c r="H50" s="234">
        <v>86055</v>
      </c>
      <c r="I50" s="237">
        <v>0</v>
      </c>
      <c r="J50" s="234">
        <v>86055</v>
      </c>
      <c r="K50" s="235">
        <v>0.1</v>
      </c>
      <c r="L50" s="235">
        <v>5.4</v>
      </c>
    </row>
    <row r="51" spans="1:12" ht="18" customHeight="1" x14ac:dyDescent="0.2">
      <c r="A51" s="231">
        <v>48</v>
      </c>
      <c r="B51" s="232">
        <v>7315</v>
      </c>
      <c r="C51" s="233" t="s">
        <v>180</v>
      </c>
      <c r="D51" s="237">
        <v>0</v>
      </c>
      <c r="E51" s="234">
        <v>1178144</v>
      </c>
      <c r="F51" s="234">
        <v>1178144</v>
      </c>
      <c r="G51" s="235">
        <v>1.5</v>
      </c>
      <c r="H51" s="234">
        <v>107821</v>
      </c>
      <c r="I51" s="237">
        <v>107821</v>
      </c>
      <c r="J51" s="234">
        <v>215642</v>
      </c>
      <c r="K51" s="235">
        <v>0.3</v>
      </c>
      <c r="L51" s="235">
        <v>18.3</v>
      </c>
    </row>
    <row r="52" spans="1:12" ht="18" customHeight="1" x14ac:dyDescent="0.2">
      <c r="A52" s="231">
        <v>49</v>
      </c>
      <c r="B52" s="232">
        <v>6397</v>
      </c>
      <c r="C52" s="233" t="s">
        <v>193</v>
      </c>
      <c r="D52" s="234">
        <v>863060</v>
      </c>
      <c r="E52" s="234">
        <v>16752</v>
      </c>
      <c r="F52" s="234">
        <v>879812</v>
      </c>
      <c r="G52" s="235">
        <v>1.5</v>
      </c>
      <c r="H52" s="234">
        <v>104068</v>
      </c>
      <c r="I52" s="237">
        <v>0</v>
      </c>
      <c r="J52" s="234">
        <v>104068</v>
      </c>
      <c r="K52" s="235">
        <v>0.2</v>
      </c>
      <c r="L52" s="235">
        <v>11.8</v>
      </c>
    </row>
    <row r="53" spans="1:12" ht="18" customHeight="1" x14ac:dyDescent="0.2">
      <c r="A53" s="231">
        <v>50</v>
      </c>
      <c r="B53" s="232">
        <v>7502</v>
      </c>
      <c r="C53" s="233" t="s">
        <v>180</v>
      </c>
      <c r="D53" s="234">
        <v>399570</v>
      </c>
      <c r="E53" s="234">
        <v>19680</v>
      </c>
      <c r="F53" s="234">
        <v>419250</v>
      </c>
      <c r="G53" s="235">
        <v>1.2</v>
      </c>
      <c r="H53" s="234">
        <v>5233</v>
      </c>
      <c r="I53" s="234">
        <v>29651</v>
      </c>
      <c r="J53" s="234">
        <v>34884</v>
      </c>
      <c r="K53" s="235">
        <v>0.1</v>
      </c>
      <c r="L53" s="235">
        <v>8.3000000000000007</v>
      </c>
    </row>
    <row r="54" spans="1:12" ht="18" customHeight="1" x14ac:dyDescent="0.2">
      <c r="A54" s="231">
        <v>51</v>
      </c>
      <c r="B54" s="232">
        <v>8534</v>
      </c>
      <c r="C54" s="233" t="s">
        <v>180</v>
      </c>
      <c r="D54" s="234">
        <v>74010</v>
      </c>
      <c r="E54" s="234">
        <v>387857</v>
      </c>
      <c r="F54" s="234">
        <v>461867</v>
      </c>
      <c r="G54" s="235">
        <v>1.1000000000000001</v>
      </c>
      <c r="H54" s="245">
        <v>25928</v>
      </c>
      <c r="I54" s="237">
        <v>0</v>
      </c>
      <c r="J54" s="247">
        <v>25928</v>
      </c>
      <c r="K54" s="236">
        <v>0.1</v>
      </c>
      <c r="L54" s="236">
        <v>5.6</v>
      </c>
    </row>
    <row r="55" spans="1:12" ht="18" customHeight="1" x14ac:dyDescent="0.2">
      <c r="A55" s="231">
        <v>52</v>
      </c>
      <c r="B55" s="232">
        <v>7692</v>
      </c>
      <c r="C55" s="233" t="s">
        <v>186</v>
      </c>
      <c r="D55" s="234">
        <v>31071</v>
      </c>
      <c r="E55" s="234">
        <v>493331</v>
      </c>
      <c r="F55" s="234">
        <v>524402</v>
      </c>
      <c r="G55" s="235">
        <v>1.1000000000000001</v>
      </c>
      <c r="H55" s="234">
        <v>12802</v>
      </c>
      <c r="I55" s="247">
        <v>33814</v>
      </c>
      <c r="J55" s="234">
        <v>46616</v>
      </c>
      <c r="K55" s="235">
        <v>0.1</v>
      </c>
      <c r="L55" s="235">
        <v>8.9</v>
      </c>
    </row>
    <row r="56" spans="1:12" ht="18" customHeight="1" x14ac:dyDescent="0.2">
      <c r="A56" s="231">
        <v>53</v>
      </c>
      <c r="B56" s="232">
        <v>4019</v>
      </c>
      <c r="C56" s="233" t="s">
        <v>180</v>
      </c>
      <c r="D56" s="234">
        <v>320633</v>
      </c>
      <c r="E56" s="234">
        <v>120414</v>
      </c>
      <c r="F56" s="234">
        <v>441047</v>
      </c>
      <c r="G56" s="235">
        <v>0.9</v>
      </c>
      <c r="H56" s="237">
        <v>0</v>
      </c>
      <c r="I56" s="237">
        <v>0</v>
      </c>
      <c r="J56" s="237">
        <v>0</v>
      </c>
      <c r="K56" s="236">
        <v>0</v>
      </c>
      <c r="L56" s="236">
        <v>0</v>
      </c>
    </row>
    <row r="57" spans="1:12" ht="18" customHeight="1" x14ac:dyDescent="0.2">
      <c r="A57" s="231">
        <v>54</v>
      </c>
      <c r="B57" s="232">
        <v>2460</v>
      </c>
      <c r="C57" s="233" t="s">
        <v>186</v>
      </c>
      <c r="D57" s="371">
        <v>0</v>
      </c>
      <c r="E57" s="234">
        <v>200000</v>
      </c>
      <c r="F57" s="234">
        <v>200000</v>
      </c>
      <c r="G57" s="235">
        <v>0.9</v>
      </c>
      <c r="H57" s="237">
        <v>0</v>
      </c>
      <c r="I57" s="237">
        <v>0</v>
      </c>
      <c r="J57" s="237">
        <v>0</v>
      </c>
      <c r="K57" s="236">
        <v>0</v>
      </c>
      <c r="L57" s="236">
        <v>0</v>
      </c>
    </row>
    <row r="58" spans="1:12" ht="18" customHeight="1" x14ac:dyDescent="0.2">
      <c r="A58" s="231">
        <v>55</v>
      </c>
      <c r="B58" s="232">
        <v>3334</v>
      </c>
      <c r="C58" s="233" t="s">
        <v>193</v>
      </c>
      <c r="D58" s="234">
        <v>147506</v>
      </c>
      <c r="E58" s="238">
        <v>160152</v>
      </c>
      <c r="F58" s="234">
        <v>307658</v>
      </c>
      <c r="G58" s="235">
        <v>0.6</v>
      </c>
      <c r="H58" s="234">
        <v>14927</v>
      </c>
      <c r="I58" s="234">
        <v>59708</v>
      </c>
      <c r="J58" s="234">
        <v>74635</v>
      </c>
      <c r="K58" s="235">
        <v>0.1</v>
      </c>
      <c r="L58" s="235">
        <v>24.3</v>
      </c>
    </row>
    <row r="59" spans="1:12" ht="18" customHeight="1" x14ac:dyDescent="0.2">
      <c r="A59" s="231">
        <v>56</v>
      </c>
      <c r="B59" s="232">
        <v>9219</v>
      </c>
      <c r="C59" s="233" t="s">
        <v>186</v>
      </c>
      <c r="D59" s="234">
        <v>97587</v>
      </c>
      <c r="E59" s="234">
        <v>49398</v>
      </c>
      <c r="F59" s="234">
        <v>146985</v>
      </c>
      <c r="G59" s="235">
        <v>0.4</v>
      </c>
      <c r="H59" s="245">
        <v>7078</v>
      </c>
      <c r="I59" s="245">
        <v>30033</v>
      </c>
      <c r="J59" s="245">
        <v>37111</v>
      </c>
      <c r="K59" s="236">
        <v>0.1</v>
      </c>
      <c r="L59" s="236">
        <v>25.2</v>
      </c>
    </row>
    <row r="60" spans="1:12" ht="18" customHeight="1" x14ac:dyDescent="0.2">
      <c r="A60" s="231">
        <v>57</v>
      </c>
      <c r="B60" s="232">
        <v>8878</v>
      </c>
      <c r="C60" s="233" t="s">
        <v>180</v>
      </c>
      <c r="D60" s="245">
        <v>244884</v>
      </c>
      <c r="E60" s="246">
        <v>0</v>
      </c>
      <c r="F60" s="234">
        <v>244884</v>
      </c>
      <c r="G60" s="235">
        <v>0.4</v>
      </c>
      <c r="H60" s="237">
        <v>0</v>
      </c>
      <c r="I60" s="237">
        <v>0</v>
      </c>
      <c r="J60" s="237">
        <v>0</v>
      </c>
      <c r="K60" s="236">
        <v>0</v>
      </c>
      <c r="L60" s="236">
        <v>0</v>
      </c>
    </row>
    <row r="61" spans="1:12" ht="18" customHeight="1" x14ac:dyDescent="0.2">
      <c r="A61" s="231">
        <v>58</v>
      </c>
      <c r="B61" s="232">
        <v>3861</v>
      </c>
      <c r="C61" s="233" t="s">
        <v>180</v>
      </c>
      <c r="D61" s="237">
        <v>0</v>
      </c>
      <c r="E61" s="234">
        <v>84631</v>
      </c>
      <c r="F61" s="234">
        <v>84631</v>
      </c>
      <c r="G61" s="235">
        <v>0.3</v>
      </c>
      <c r="H61" s="237">
        <v>0</v>
      </c>
      <c r="I61" s="237">
        <v>0</v>
      </c>
      <c r="J61" s="237">
        <v>0</v>
      </c>
      <c r="K61" s="236">
        <v>0</v>
      </c>
      <c r="L61" s="236">
        <v>0</v>
      </c>
    </row>
    <row r="62" spans="1:12" ht="18" customHeight="1" x14ac:dyDescent="0.2">
      <c r="A62" s="231">
        <v>59</v>
      </c>
      <c r="B62" s="232">
        <v>6182</v>
      </c>
      <c r="C62" s="233" t="s">
        <v>180</v>
      </c>
      <c r="D62" s="237">
        <v>0</v>
      </c>
      <c r="E62" s="234">
        <v>43024</v>
      </c>
      <c r="F62" s="234">
        <v>43024</v>
      </c>
      <c r="G62" s="235">
        <v>0.2</v>
      </c>
      <c r="H62" s="237">
        <v>0</v>
      </c>
      <c r="I62" s="237">
        <v>0</v>
      </c>
      <c r="J62" s="237">
        <v>0</v>
      </c>
      <c r="K62" s="236">
        <v>0</v>
      </c>
      <c r="L62" s="236">
        <v>0</v>
      </c>
    </row>
    <row r="63" spans="1:12" ht="18" customHeight="1" x14ac:dyDescent="0.2">
      <c r="A63" s="231">
        <v>60</v>
      </c>
      <c r="B63" s="232">
        <v>1016</v>
      </c>
      <c r="C63" s="233" t="s">
        <v>186</v>
      </c>
      <c r="D63" s="245">
        <v>78278</v>
      </c>
      <c r="E63" s="234">
        <v>57848</v>
      </c>
      <c r="F63" s="234">
        <v>136126</v>
      </c>
      <c r="G63" s="235">
        <v>0.2</v>
      </c>
      <c r="H63" s="237">
        <v>0</v>
      </c>
      <c r="I63" s="234">
        <v>55354</v>
      </c>
      <c r="J63" s="234">
        <v>55354</v>
      </c>
      <c r="K63" s="236">
        <v>0.1</v>
      </c>
      <c r="L63" s="235">
        <v>40.700000000000003</v>
      </c>
    </row>
    <row r="64" spans="1:12" ht="18" customHeight="1" x14ac:dyDescent="0.2">
      <c r="A64" s="231">
        <v>61</v>
      </c>
      <c r="B64" s="232">
        <v>8381</v>
      </c>
      <c r="C64" s="233" t="s">
        <v>186</v>
      </c>
      <c r="D64" s="233">
        <v>0</v>
      </c>
      <c r="E64" s="245">
        <v>15104</v>
      </c>
      <c r="F64" s="245">
        <v>15104</v>
      </c>
      <c r="G64" s="236">
        <v>0</v>
      </c>
      <c r="H64" s="233">
        <v>700</v>
      </c>
      <c r="I64" s="245">
        <v>1800</v>
      </c>
      <c r="J64" s="245">
        <v>2500</v>
      </c>
      <c r="K64" s="236">
        <v>0</v>
      </c>
      <c r="L64" s="236">
        <v>16.600000000000001</v>
      </c>
    </row>
    <row r="65" spans="1:12" ht="18" customHeight="1" x14ac:dyDescent="0.2">
      <c r="A65" s="231">
        <v>62</v>
      </c>
      <c r="B65" s="232">
        <v>9432</v>
      </c>
      <c r="C65" s="233" t="s">
        <v>180</v>
      </c>
      <c r="D65" s="233">
        <v>0</v>
      </c>
      <c r="E65" s="233">
        <v>0</v>
      </c>
      <c r="F65" s="233">
        <v>0</v>
      </c>
      <c r="G65" s="236">
        <v>0</v>
      </c>
      <c r="H65" s="233">
        <v>0</v>
      </c>
      <c r="I65" s="236">
        <v>0</v>
      </c>
      <c r="J65" s="233">
        <v>0</v>
      </c>
      <c r="K65" s="236">
        <v>0</v>
      </c>
      <c r="L65" s="236">
        <v>0</v>
      </c>
    </row>
    <row r="66" spans="1:12" ht="18" customHeight="1" x14ac:dyDescent="0.2">
      <c r="A66" s="231">
        <v>63</v>
      </c>
      <c r="B66" s="232">
        <v>7066</v>
      </c>
      <c r="C66" s="233" t="s">
        <v>180</v>
      </c>
      <c r="D66" s="233">
        <v>0</v>
      </c>
      <c r="E66" s="233">
        <v>0</v>
      </c>
      <c r="F66" s="233">
        <v>0</v>
      </c>
      <c r="G66" s="236">
        <v>0</v>
      </c>
      <c r="H66" s="233">
        <v>0</v>
      </c>
      <c r="I66" s="236">
        <v>0</v>
      </c>
      <c r="J66" s="233">
        <v>0</v>
      </c>
      <c r="K66" s="236">
        <v>0</v>
      </c>
      <c r="L66" s="236">
        <v>0</v>
      </c>
    </row>
    <row r="67" spans="1:12" ht="18" customHeight="1" x14ac:dyDescent="0.2">
      <c r="A67" s="231">
        <v>64</v>
      </c>
      <c r="B67" s="232">
        <v>8017</v>
      </c>
      <c r="C67" s="233" t="s">
        <v>180</v>
      </c>
      <c r="D67" s="233">
        <v>0</v>
      </c>
      <c r="E67" s="233">
        <v>0</v>
      </c>
      <c r="F67" s="233">
        <v>0</v>
      </c>
      <c r="G67" s="236">
        <v>0</v>
      </c>
      <c r="H67" s="233">
        <v>0</v>
      </c>
      <c r="I67" s="236">
        <v>0</v>
      </c>
      <c r="J67" s="233">
        <v>0</v>
      </c>
      <c r="K67" s="236">
        <v>0</v>
      </c>
      <c r="L67" s="236">
        <v>0</v>
      </c>
    </row>
    <row r="68" spans="1:12" ht="18" customHeight="1" x14ac:dyDescent="0.2">
      <c r="A68" s="231">
        <v>65</v>
      </c>
      <c r="B68" s="232">
        <v>1409</v>
      </c>
      <c r="C68" s="233" t="s">
        <v>180</v>
      </c>
      <c r="D68" s="233">
        <v>0</v>
      </c>
      <c r="E68" s="233">
        <v>0</v>
      </c>
      <c r="F68" s="233">
        <v>0</v>
      </c>
      <c r="G68" s="236">
        <v>0</v>
      </c>
      <c r="H68" s="233">
        <v>0</v>
      </c>
      <c r="I68" s="236">
        <v>0</v>
      </c>
      <c r="J68" s="233">
        <v>0</v>
      </c>
      <c r="K68" s="236">
        <v>0</v>
      </c>
      <c r="L68" s="236">
        <v>0</v>
      </c>
    </row>
    <row r="69" spans="1:12" ht="18" customHeight="1" x14ac:dyDescent="0.2">
      <c r="A69" s="231">
        <v>66</v>
      </c>
      <c r="B69" s="232">
        <v>6655</v>
      </c>
      <c r="C69" s="233" t="s">
        <v>180</v>
      </c>
      <c r="D69" s="233">
        <v>0</v>
      </c>
      <c r="E69" s="233">
        <v>0</v>
      </c>
      <c r="F69" s="233">
        <v>0</v>
      </c>
      <c r="G69" s="236">
        <v>0</v>
      </c>
      <c r="H69" s="233">
        <v>0</v>
      </c>
      <c r="I69" s="236">
        <v>0</v>
      </c>
      <c r="J69" s="233">
        <v>0</v>
      </c>
      <c r="K69" s="236">
        <v>0</v>
      </c>
      <c r="L69" s="236">
        <v>0</v>
      </c>
    </row>
    <row r="70" spans="1:12" ht="18" customHeight="1" x14ac:dyDescent="0.2">
      <c r="A70" s="200"/>
      <c r="B70" s="403" t="s">
        <v>657</v>
      </c>
      <c r="C70" s="403" t="s">
        <v>5</v>
      </c>
      <c r="D70" s="239">
        <v>3664153</v>
      </c>
      <c r="E70" s="239">
        <v>1068771</v>
      </c>
      <c r="F70" s="239">
        <v>4415063</v>
      </c>
      <c r="G70" s="240">
        <v>6.4</v>
      </c>
      <c r="H70" s="239">
        <v>874318</v>
      </c>
      <c r="I70" s="239">
        <v>902203</v>
      </c>
      <c r="J70" s="239">
        <v>1466372</v>
      </c>
      <c r="K70" s="240">
        <v>1.9</v>
      </c>
      <c r="L70" s="240">
        <v>29.9</v>
      </c>
    </row>
    <row r="71" spans="1:12" ht="18" customHeight="1" x14ac:dyDescent="0.2">
      <c r="A71" s="200"/>
      <c r="B71" s="241" t="s">
        <v>251</v>
      </c>
      <c r="C71" s="242"/>
      <c r="D71" s="239">
        <v>31071</v>
      </c>
      <c r="E71" s="243">
        <v>15104</v>
      </c>
      <c r="F71" s="239">
        <v>15104</v>
      </c>
      <c r="G71" s="244" t="s">
        <v>658</v>
      </c>
      <c r="H71" s="239">
        <v>700</v>
      </c>
      <c r="I71" s="239">
        <v>1800</v>
      </c>
      <c r="J71" s="239">
        <v>2500</v>
      </c>
      <c r="K71" s="248" t="s">
        <v>658</v>
      </c>
      <c r="L71" s="240">
        <v>4.8</v>
      </c>
    </row>
    <row r="72" spans="1:12" ht="18" customHeight="1" x14ac:dyDescent="0.2">
      <c r="A72" s="200"/>
      <c r="B72" s="241" t="s">
        <v>252</v>
      </c>
      <c r="C72" s="242"/>
      <c r="D72" s="239">
        <v>18995128</v>
      </c>
      <c r="E72" s="239">
        <v>8422717</v>
      </c>
      <c r="F72" s="239">
        <v>27417845</v>
      </c>
      <c r="G72" s="239">
        <v>27.1</v>
      </c>
      <c r="H72" s="239">
        <v>5961159</v>
      </c>
      <c r="I72" s="239">
        <v>8040797</v>
      </c>
      <c r="J72" s="239">
        <v>9121797</v>
      </c>
      <c r="K72" s="240">
        <v>9</v>
      </c>
      <c r="L72" s="240">
        <v>246.1</v>
      </c>
    </row>
    <row r="74" spans="1:12" x14ac:dyDescent="0.2">
      <c r="A74" s="179" t="s">
        <v>754</v>
      </c>
      <c r="B74" s="179"/>
      <c r="C74" s="179"/>
      <c r="D74" s="305"/>
      <c r="E74" s="305"/>
      <c r="F74" s="305"/>
    </row>
    <row r="75" spans="1:12" x14ac:dyDescent="0.2">
      <c r="A75" s="34" t="s">
        <v>663</v>
      </c>
      <c r="B75" s="125"/>
      <c r="C75" s="125"/>
      <c r="D75" s="125"/>
      <c r="E75" s="125"/>
      <c r="F75" s="127"/>
    </row>
  </sheetData>
  <autoFilter ref="A3:L72"/>
  <mergeCells count="2">
    <mergeCell ref="A2:B2"/>
    <mergeCell ref="B70:C70"/>
  </mergeCells>
  <conditionalFormatting sqref="A4:L69">
    <cfRule type="expression" dxfId="18" priority="1">
      <formula>MOD(ROW(),2)=0</formula>
    </cfRule>
  </conditionalFormatting>
  <pageMargins left="0.25" right="0.25" top="0.75" bottom="0.75" header="0.3" footer="0.3"/>
  <pageSetup scale="51" fitToWidth="2" orientation="portrait" r:id="rId1"/>
  <headerFooter>
    <oddHeader>&amp;L2020-21 &amp;"Arial,Italic"Survey of Dental Education&amp;"Arial,Regular" 
Report 3 - Finances</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75"/>
  <sheetViews>
    <sheetView workbookViewId="0">
      <pane ySplit="3" topLeftCell="A4" activePane="bottomLeft" state="frozen"/>
      <selection activeCell="A63" sqref="A63"/>
      <selection pane="bottomLeft"/>
    </sheetView>
  </sheetViews>
  <sheetFormatPr defaultColWidth="8.85546875" defaultRowHeight="12.75" x14ac:dyDescent="0.2"/>
  <cols>
    <col min="1" max="1" width="11.140625" style="191" customWidth="1"/>
    <col min="2" max="2" width="18.85546875" style="191" customWidth="1"/>
    <col min="3" max="3" width="25.42578125" style="191" customWidth="1"/>
    <col min="4" max="5" width="15.85546875" style="191" customWidth="1"/>
    <col min="6" max="16384" width="8.85546875" style="1"/>
  </cols>
  <sheetData>
    <row r="1" spans="1:5" ht="15" x14ac:dyDescent="0.2">
      <c r="A1" s="383" t="s">
        <v>336</v>
      </c>
      <c r="B1" s="383"/>
      <c r="C1" s="383"/>
      <c r="D1" s="383"/>
      <c r="E1" s="383"/>
    </row>
    <row r="2" spans="1:5" ht="14.25" x14ac:dyDescent="0.2">
      <c r="A2" s="393" t="s">
        <v>1</v>
      </c>
      <c r="B2" s="393"/>
      <c r="C2" s="147"/>
      <c r="D2" s="147"/>
      <c r="E2" s="147"/>
    </row>
    <row r="3" spans="1:5" ht="33" customHeight="1" x14ac:dyDescent="0.2">
      <c r="A3" s="38" t="s">
        <v>172</v>
      </c>
      <c r="B3" s="38" t="s">
        <v>173</v>
      </c>
      <c r="C3" s="38" t="s">
        <v>174</v>
      </c>
      <c r="D3" s="38" t="s">
        <v>75</v>
      </c>
      <c r="E3" s="38" t="s">
        <v>3</v>
      </c>
    </row>
    <row r="4" spans="1:5" ht="18" customHeight="1" x14ac:dyDescent="0.2">
      <c r="A4" s="75">
        <v>1</v>
      </c>
      <c r="B4" s="90">
        <v>5961</v>
      </c>
      <c r="C4" s="77" t="s">
        <v>180</v>
      </c>
      <c r="D4" s="178">
        <v>2187240</v>
      </c>
      <c r="E4" s="182">
        <v>10.9</v>
      </c>
    </row>
    <row r="5" spans="1:5" ht="18" customHeight="1" x14ac:dyDescent="0.2">
      <c r="A5" s="92">
        <v>2</v>
      </c>
      <c r="B5" s="99">
        <v>1449</v>
      </c>
      <c r="C5" s="94" t="s">
        <v>186</v>
      </c>
      <c r="D5" s="172">
        <v>6018801</v>
      </c>
      <c r="E5" s="183">
        <v>10.3</v>
      </c>
    </row>
    <row r="6" spans="1:5" ht="18" customHeight="1" x14ac:dyDescent="0.2">
      <c r="A6" s="75">
        <v>3</v>
      </c>
      <c r="B6" s="90">
        <v>6226</v>
      </c>
      <c r="C6" s="85" t="s">
        <v>186</v>
      </c>
      <c r="D6" s="178">
        <v>5174461</v>
      </c>
      <c r="E6" s="182">
        <v>7.5</v>
      </c>
    </row>
    <row r="7" spans="1:5" ht="18" customHeight="1" x14ac:dyDescent="0.2">
      <c r="A7" s="92">
        <v>4</v>
      </c>
      <c r="B7" s="99">
        <v>7096</v>
      </c>
      <c r="C7" s="81" t="s">
        <v>186</v>
      </c>
      <c r="D7" s="172">
        <v>4334782</v>
      </c>
      <c r="E7" s="183">
        <v>5.2</v>
      </c>
    </row>
    <row r="8" spans="1:5" ht="18" customHeight="1" x14ac:dyDescent="0.2">
      <c r="A8" s="75">
        <v>5</v>
      </c>
      <c r="B8" s="90">
        <v>6937</v>
      </c>
      <c r="C8" s="85" t="s">
        <v>180</v>
      </c>
      <c r="D8" s="178">
        <v>2145500</v>
      </c>
      <c r="E8" s="182">
        <v>5</v>
      </c>
    </row>
    <row r="9" spans="1:5" ht="18" customHeight="1" x14ac:dyDescent="0.2">
      <c r="A9" s="92">
        <v>6</v>
      </c>
      <c r="B9" s="99">
        <v>3043</v>
      </c>
      <c r="C9" s="94" t="s">
        <v>186</v>
      </c>
      <c r="D9" s="172">
        <v>2689001</v>
      </c>
      <c r="E9" s="183">
        <v>4.4000000000000004</v>
      </c>
    </row>
    <row r="10" spans="1:5" ht="18" customHeight="1" x14ac:dyDescent="0.2">
      <c r="A10" s="75">
        <v>7</v>
      </c>
      <c r="B10" s="90">
        <v>8242</v>
      </c>
      <c r="C10" s="85" t="s">
        <v>186</v>
      </c>
      <c r="D10" s="178">
        <v>3775145</v>
      </c>
      <c r="E10" s="182">
        <v>4.0999999999999996</v>
      </c>
    </row>
    <row r="11" spans="1:5" ht="18" customHeight="1" x14ac:dyDescent="0.2">
      <c r="A11" s="92">
        <v>8</v>
      </c>
      <c r="B11" s="99">
        <v>2460</v>
      </c>
      <c r="C11" s="81" t="s">
        <v>186</v>
      </c>
      <c r="D11" s="172">
        <v>771498</v>
      </c>
      <c r="E11" s="183">
        <v>3.4</v>
      </c>
    </row>
    <row r="12" spans="1:5" ht="18" customHeight="1" x14ac:dyDescent="0.2">
      <c r="A12" s="75">
        <v>9</v>
      </c>
      <c r="B12" s="90">
        <v>3334</v>
      </c>
      <c r="C12" s="85" t="s">
        <v>193</v>
      </c>
      <c r="D12" s="178">
        <v>1733000</v>
      </c>
      <c r="E12" s="182">
        <v>3.2</v>
      </c>
    </row>
    <row r="13" spans="1:5" ht="18" customHeight="1" x14ac:dyDescent="0.2">
      <c r="A13" s="92">
        <v>10</v>
      </c>
      <c r="B13" s="99">
        <v>9228</v>
      </c>
      <c r="C13" s="94" t="s">
        <v>186</v>
      </c>
      <c r="D13" s="172">
        <v>1584958</v>
      </c>
      <c r="E13" s="183">
        <v>3.1</v>
      </c>
    </row>
    <row r="14" spans="1:5" ht="18" customHeight="1" x14ac:dyDescent="0.2">
      <c r="A14" s="75">
        <v>11</v>
      </c>
      <c r="B14" s="90">
        <v>8931</v>
      </c>
      <c r="C14" s="85" t="s">
        <v>186</v>
      </c>
      <c r="D14" s="178">
        <v>2248979</v>
      </c>
      <c r="E14" s="182">
        <v>2.5</v>
      </c>
    </row>
    <row r="15" spans="1:5" ht="18" customHeight="1" x14ac:dyDescent="0.2">
      <c r="A15" s="92">
        <v>12</v>
      </c>
      <c r="B15" s="99">
        <v>4388</v>
      </c>
      <c r="C15" s="81" t="s">
        <v>180</v>
      </c>
      <c r="D15" s="172">
        <v>2258440</v>
      </c>
      <c r="E15" s="183">
        <v>2.2000000000000002</v>
      </c>
    </row>
    <row r="16" spans="1:5" ht="18" customHeight="1" x14ac:dyDescent="0.2">
      <c r="A16" s="75">
        <v>13</v>
      </c>
      <c r="B16" s="90">
        <v>3935</v>
      </c>
      <c r="C16" s="85" t="s">
        <v>186</v>
      </c>
      <c r="D16" s="178">
        <v>885000</v>
      </c>
      <c r="E16" s="182">
        <v>2.1</v>
      </c>
    </row>
    <row r="17" spans="1:5" ht="18" customHeight="1" x14ac:dyDescent="0.2">
      <c r="A17" s="92">
        <v>14</v>
      </c>
      <c r="B17" s="99">
        <v>9635</v>
      </c>
      <c r="C17" s="94" t="s">
        <v>186</v>
      </c>
      <c r="D17" s="172">
        <v>1449772</v>
      </c>
      <c r="E17" s="183">
        <v>2</v>
      </c>
    </row>
    <row r="18" spans="1:5" ht="18" customHeight="1" x14ac:dyDescent="0.2">
      <c r="A18" s="75">
        <v>15</v>
      </c>
      <c r="B18" s="90">
        <v>6683</v>
      </c>
      <c r="C18" s="77" t="s">
        <v>180</v>
      </c>
      <c r="D18" s="178">
        <v>2335805</v>
      </c>
      <c r="E18" s="182">
        <v>1.8</v>
      </c>
    </row>
    <row r="19" spans="1:5" ht="18" customHeight="1" x14ac:dyDescent="0.2">
      <c r="A19" s="92">
        <v>16</v>
      </c>
      <c r="B19" s="99">
        <v>7707</v>
      </c>
      <c r="C19" s="81" t="s">
        <v>186</v>
      </c>
      <c r="D19" s="172">
        <v>1390368</v>
      </c>
      <c r="E19" s="183">
        <v>1.6</v>
      </c>
    </row>
    <row r="20" spans="1:5" ht="18" customHeight="1" x14ac:dyDescent="0.2">
      <c r="A20" s="75">
        <v>17</v>
      </c>
      <c r="B20" s="90">
        <v>4500</v>
      </c>
      <c r="C20" s="85" t="s">
        <v>186</v>
      </c>
      <c r="D20" s="178">
        <v>583742</v>
      </c>
      <c r="E20" s="182">
        <v>1.6</v>
      </c>
    </row>
    <row r="21" spans="1:5" ht="18" customHeight="1" x14ac:dyDescent="0.2">
      <c r="A21" s="92">
        <v>18</v>
      </c>
      <c r="B21" s="99">
        <v>7692</v>
      </c>
      <c r="C21" s="81" t="s">
        <v>186</v>
      </c>
      <c r="D21" s="172">
        <v>606667</v>
      </c>
      <c r="E21" s="183">
        <v>1.3</v>
      </c>
    </row>
    <row r="22" spans="1:5" ht="18" customHeight="1" x14ac:dyDescent="0.2">
      <c r="A22" s="75">
        <v>19</v>
      </c>
      <c r="B22" s="90">
        <v>4729</v>
      </c>
      <c r="C22" s="85" t="s">
        <v>186</v>
      </c>
      <c r="D22" s="178">
        <v>938238</v>
      </c>
      <c r="E22" s="182">
        <v>1.2</v>
      </c>
    </row>
    <row r="23" spans="1:5" ht="18" customHeight="1" x14ac:dyDescent="0.2">
      <c r="A23" s="92">
        <v>20</v>
      </c>
      <c r="B23" s="99">
        <v>9219</v>
      </c>
      <c r="C23" s="81" t="s">
        <v>186</v>
      </c>
      <c r="D23" s="172">
        <v>409997</v>
      </c>
      <c r="E23" s="183">
        <v>1.2</v>
      </c>
    </row>
    <row r="24" spans="1:5" ht="18" customHeight="1" x14ac:dyDescent="0.2">
      <c r="A24" s="75">
        <v>21</v>
      </c>
      <c r="B24" s="90">
        <v>1348</v>
      </c>
      <c r="C24" s="85" t="s">
        <v>186</v>
      </c>
      <c r="D24" s="178">
        <v>532500</v>
      </c>
      <c r="E24" s="182">
        <v>1</v>
      </c>
    </row>
    <row r="25" spans="1:5" ht="18" customHeight="1" x14ac:dyDescent="0.2">
      <c r="A25" s="92">
        <v>22</v>
      </c>
      <c r="B25" s="99">
        <v>5505</v>
      </c>
      <c r="C25" s="94" t="s">
        <v>186</v>
      </c>
      <c r="D25" s="172">
        <v>670000</v>
      </c>
      <c r="E25" s="183">
        <v>1</v>
      </c>
    </row>
    <row r="26" spans="1:5" ht="18" customHeight="1" x14ac:dyDescent="0.2">
      <c r="A26" s="75">
        <v>23</v>
      </c>
      <c r="B26" s="90">
        <v>2306</v>
      </c>
      <c r="C26" s="77" t="s">
        <v>186</v>
      </c>
      <c r="D26" s="178">
        <v>662871</v>
      </c>
      <c r="E26" s="182">
        <v>0.8</v>
      </c>
    </row>
    <row r="27" spans="1:5" ht="18" customHeight="1" x14ac:dyDescent="0.2">
      <c r="A27" s="92">
        <v>24</v>
      </c>
      <c r="B27" s="99">
        <v>8166</v>
      </c>
      <c r="C27" s="81" t="s">
        <v>180</v>
      </c>
      <c r="D27" s="172">
        <v>538761</v>
      </c>
      <c r="E27" s="183">
        <v>0.7</v>
      </c>
    </row>
    <row r="28" spans="1:5" ht="18" customHeight="1" x14ac:dyDescent="0.2">
      <c r="A28" s="75">
        <v>25</v>
      </c>
      <c r="B28" s="90">
        <v>8878</v>
      </c>
      <c r="C28" s="85" t="s">
        <v>180</v>
      </c>
      <c r="D28" s="178">
        <v>413049</v>
      </c>
      <c r="E28" s="182">
        <v>0.7</v>
      </c>
    </row>
    <row r="29" spans="1:5" ht="18" customHeight="1" x14ac:dyDescent="0.2">
      <c r="A29" s="92">
        <v>26</v>
      </c>
      <c r="B29" s="99">
        <v>3404</v>
      </c>
      <c r="C29" s="81" t="s">
        <v>186</v>
      </c>
      <c r="D29" s="172">
        <v>320000</v>
      </c>
      <c r="E29" s="183">
        <v>0.7</v>
      </c>
    </row>
    <row r="30" spans="1:5" ht="18" customHeight="1" x14ac:dyDescent="0.2">
      <c r="A30" s="75">
        <v>27</v>
      </c>
      <c r="B30" s="90">
        <v>1367</v>
      </c>
      <c r="C30" s="85" t="s">
        <v>186</v>
      </c>
      <c r="D30" s="178">
        <v>279389</v>
      </c>
      <c r="E30" s="182">
        <v>0.6</v>
      </c>
    </row>
    <row r="31" spans="1:5" ht="18" customHeight="1" x14ac:dyDescent="0.2">
      <c r="A31" s="92">
        <v>28</v>
      </c>
      <c r="B31" s="99">
        <v>3483</v>
      </c>
      <c r="C31" s="81" t="s">
        <v>186</v>
      </c>
      <c r="D31" s="172">
        <v>365331</v>
      </c>
      <c r="E31" s="183">
        <v>0.6</v>
      </c>
    </row>
    <row r="32" spans="1:5" ht="18" customHeight="1" x14ac:dyDescent="0.2">
      <c r="A32" s="75">
        <v>29</v>
      </c>
      <c r="B32" s="90">
        <v>7471</v>
      </c>
      <c r="C32" s="85" t="s">
        <v>180</v>
      </c>
      <c r="D32" s="178">
        <v>143500</v>
      </c>
      <c r="E32" s="182">
        <v>0.4</v>
      </c>
    </row>
    <row r="33" spans="1:5" ht="18" customHeight="1" x14ac:dyDescent="0.2">
      <c r="A33" s="92">
        <v>30</v>
      </c>
      <c r="B33" s="99">
        <v>4824</v>
      </c>
      <c r="C33" s="94" t="s">
        <v>186</v>
      </c>
      <c r="D33" s="184">
        <v>347933</v>
      </c>
      <c r="E33" s="185">
        <v>0.4</v>
      </c>
    </row>
    <row r="34" spans="1:5" ht="18" customHeight="1" x14ac:dyDescent="0.2">
      <c r="A34" s="75">
        <v>31</v>
      </c>
      <c r="B34" s="90">
        <v>8858</v>
      </c>
      <c r="C34" s="77" t="s">
        <v>186</v>
      </c>
      <c r="D34" s="178">
        <v>281650</v>
      </c>
      <c r="E34" s="187">
        <v>0.4</v>
      </c>
    </row>
    <row r="35" spans="1:5" ht="18" customHeight="1" x14ac:dyDescent="0.2">
      <c r="A35" s="92">
        <v>32</v>
      </c>
      <c r="B35" s="99">
        <v>8685</v>
      </c>
      <c r="C35" s="94" t="s">
        <v>186</v>
      </c>
      <c r="D35" s="172">
        <v>71904</v>
      </c>
      <c r="E35" s="188">
        <v>0.3</v>
      </c>
    </row>
    <row r="36" spans="1:5" ht="18" customHeight="1" x14ac:dyDescent="0.2">
      <c r="A36" s="75">
        <v>33</v>
      </c>
      <c r="B36" s="90">
        <v>8381</v>
      </c>
      <c r="C36" s="85" t="s">
        <v>186</v>
      </c>
      <c r="D36" s="178">
        <v>88300</v>
      </c>
      <c r="E36" s="187">
        <v>0.3</v>
      </c>
    </row>
    <row r="37" spans="1:5" ht="18" customHeight="1" x14ac:dyDescent="0.2">
      <c r="A37" s="92">
        <v>34</v>
      </c>
      <c r="B37" s="99">
        <v>8416</v>
      </c>
      <c r="C37" s="81" t="s">
        <v>186</v>
      </c>
      <c r="D37" s="172">
        <v>77917</v>
      </c>
      <c r="E37" s="188">
        <v>0.2</v>
      </c>
    </row>
    <row r="38" spans="1:5" ht="18" customHeight="1" x14ac:dyDescent="0.2">
      <c r="A38" s="75">
        <v>35</v>
      </c>
      <c r="B38" s="90">
        <v>1654</v>
      </c>
      <c r="C38" s="85" t="s">
        <v>186</v>
      </c>
      <c r="D38" s="178">
        <v>54400</v>
      </c>
      <c r="E38" s="187">
        <v>0.1</v>
      </c>
    </row>
    <row r="39" spans="1:5" ht="18" customHeight="1" x14ac:dyDescent="0.2">
      <c r="A39" s="92">
        <v>36</v>
      </c>
      <c r="B39" s="99">
        <v>3459</v>
      </c>
      <c r="C39" s="94" t="s">
        <v>186</v>
      </c>
      <c r="D39" s="172">
        <v>84600</v>
      </c>
      <c r="E39" s="188">
        <v>0.1</v>
      </c>
    </row>
    <row r="40" spans="1:5" ht="18" customHeight="1" x14ac:dyDescent="0.2">
      <c r="A40" s="75">
        <v>37</v>
      </c>
      <c r="B40" s="90">
        <v>1561</v>
      </c>
      <c r="C40" s="85" t="s">
        <v>180</v>
      </c>
      <c r="D40" s="178">
        <v>86097</v>
      </c>
      <c r="E40" s="187">
        <v>0.1</v>
      </c>
    </row>
    <row r="41" spans="1:5" ht="18" customHeight="1" x14ac:dyDescent="0.2">
      <c r="A41" s="92">
        <v>38</v>
      </c>
      <c r="B41" s="99">
        <v>1016</v>
      </c>
      <c r="C41" s="81" t="s">
        <v>186</v>
      </c>
      <c r="D41" s="172">
        <v>21965</v>
      </c>
      <c r="E41" s="188">
        <v>0</v>
      </c>
    </row>
    <row r="42" spans="1:5" ht="18" customHeight="1" x14ac:dyDescent="0.2">
      <c r="A42" s="75">
        <v>39</v>
      </c>
      <c r="B42" s="90">
        <v>7382</v>
      </c>
      <c r="C42" s="85" t="s">
        <v>186</v>
      </c>
      <c r="D42" s="178">
        <v>14000</v>
      </c>
      <c r="E42" s="187">
        <v>0</v>
      </c>
    </row>
    <row r="43" spans="1:5" ht="18" customHeight="1" x14ac:dyDescent="0.2">
      <c r="A43" s="92">
        <v>40</v>
      </c>
      <c r="B43" s="99">
        <v>3861</v>
      </c>
      <c r="C43" s="94" t="s">
        <v>180</v>
      </c>
      <c r="D43" s="180">
        <v>0</v>
      </c>
      <c r="E43" s="188">
        <v>0</v>
      </c>
    </row>
    <row r="44" spans="1:5" ht="18" customHeight="1" x14ac:dyDescent="0.2">
      <c r="A44" s="75">
        <v>41</v>
      </c>
      <c r="B44" s="90">
        <v>2886</v>
      </c>
      <c r="C44" s="85" t="s">
        <v>180</v>
      </c>
      <c r="D44" s="186">
        <v>0</v>
      </c>
      <c r="E44" s="187">
        <v>0</v>
      </c>
    </row>
    <row r="45" spans="1:5" ht="18" customHeight="1" x14ac:dyDescent="0.2">
      <c r="A45" s="92">
        <v>42</v>
      </c>
      <c r="B45" s="99">
        <v>9306</v>
      </c>
      <c r="C45" s="81" t="s">
        <v>186</v>
      </c>
      <c r="D45" s="180">
        <v>0</v>
      </c>
      <c r="E45" s="188">
        <v>0</v>
      </c>
    </row>
    <row r="46" spans="1:5" ht="18" customHeight="1" x14ac:dyDescent="0.2">
      <c r="A46" s="75">
        <v>43</v>
      </c>
      <c r="B46" s="90">
        <v>7315</v>
      </c>
      <c r="C46" s="85" t="s">
        <v>180</v>
      </c>
      <c r="D46" s="186">
        <v>0</v>
      </c>
      <c r="E46" s="187">
        <v>0</v>
      </c>
    </row>
    <row r="47" spans="1:5" ht="18" customHeight="1" x14ac:dyDescent="0.2">
      <c r="A47" s="92">
        <v>44</v>
      </c>
      <c r="B47" s="99">
        <v>9328</v>
      </c>
      <c r="C47" s="94" t="s">
        <v>180</v>
      </c>
      <c r="D47" s="180">
        <v>0</v>
      </c>
      <c r="E47" s="188">
        <v>0</v>
      </c>
    </row>
    <row r="48" spans="1:5" ht="18" customHeight="1" x14ac:dyDescent="0.2">
      <c r="A48" s="75">
        <v>45</v>
      </c>
      <c r="B48" s="90">
        <v>2474</v>
      </c>
      <c r="C48" s="85" t="s">
        <v>186</v>
      </c>
      <c r="D48" s="186">
        <v>0</v>
      </c>
      <c r="E48" s="187">
        <v>0</v>
      </c>
    </row>
    <row r="49" spans="1:5" ht="18" customHeight="1" x14ac:dyDescent="0.2">
      <c r="A49" s="92">
        <v>46</v>
      </c>
      <c r="B49" s="99">
        <v>7378</v>
      </c>
      <c r="C49" s="81" t="s">
        <v>186</v>
      </c>
      <c r="D49" s="180">
        <v>0</v>
      </c>
      <c r="E49" s="188">
        <v>0</v>
      </c>
    </row>
    <row r="50" spans="1:5" ht="18" customHeight="1" x14ac:dyDescent="0.2">
      <c r="A50" s="75">
        <v>47</v>
      </c>
      <c r="B50" s="90">
        <v>4969</v>
      </c>
      <c r="C50" s="85" t="s">
        <v>186</v>
      </c>
      <c r="D50" s="186">
        <v>0</v>
      </c>
      <c r="E50" s="187">
        <v>0</v>
      </c>
    </row>
    <row r="51" spans="1:5" ht="18" customHeight="1" x14ac:dyDescent="0.2">
      <c r="A51" s="92">
        <v>48</v>
      </c>
      <c r="B51" s="99">
        <v>4478</v>
      </c>
      <c r="C51" s="94" t="s">
        <v>180</v>
      </c>
      <c r="D51" s="180">
        <v>0</v>
      </c>
      <c r="E51" s="188">
        <v>0</v>
      </c>
    </row>
    <row r="52" spans="1:5" ht="18" customHeight="1" x14ac:dyDescent="0.2">
      <c r="A52" s="75">
        <v>49</v>
      </c>
      <c r="B52" s="90">
        <v>5065</v>
      </c>
      <c r="C52" s="85" t="s">
        <v>186</v>
      </c>
      <c r="D52" s="186">
        <v>0</v>
      </c>
      <c r="E52" s="187">
        <v>0</v>
      </c>
    </row>
    <row r="53" spans="1:5" ht="18" customHeight="1" x14ac:dyDescent="0.2">
      <c r="A53" s="92">
        <v>50</v>
      </c>
      <c r="B53" s="99">
        <v>2969</v>
      </c>
      <c r="C53" s="81" t="s">
        <v>186</v>
      </c>
      <c r="D53" s="180">
        <v>0</v>
      </c>
      <c r="E53" s="188">
        <v>0</v>
      </c>
    </row>
    <row r="54" spans="1:5" ht="18" customHeight="1" x14ac:dyDescent="0.2">
      <c r="A54" s="75">
        <v>51</v>
      </c>
      <c r="B54" s="90">
        <v>8534</v>
      </c>
      <c r="C54" s="85" t="s">
        <v>180</v>
      </c>
      <c r="D54" s="186">
        <v>0</v>
      </c>
      <c r="E54" s="187">
        <v>0</v>
      </c>
    </row>
    <row r="55" spans="1:5" ht="18" customHeight="1" x14ac:dyDescent="0.2">
      <c r="A55" s="92">
        <v>52</v>
      </c>
      <c r="B55" s="99">
        <v>8090</v>
      </c>
      <c r="C55" s="94" t="s">
        <v>186</v>
      </c>
      <c r="D55" s="180">
        <v>0</v>
      </c>
      <c r="E55" s="188">
        <v>0</v>
      </c>
    </row>
    <row r="56" spans="1:5" ht="18" customHeight="1" x14ac:dyDescent="0.2">
      <c r="A56" s="75">
        <v>53</v>
      </c>
      <c r="B56" s="90">
        <v>4980</v>
      </c>
      <c r="C56" s="85" t="s">
        <v>180</v>
      </c>
      <c r="D56" s="186">
        <v>0</v>
      </c>
      <c r="E56" s="187">
        <v>0</v>
      </c>
    </row>
    <row r="57" spans="1:5" ht="18" customHeight="1" x14ac:dyDescent="0.2">
      <c r="A57" s="92">
        <v>54</v>
      </c>
      <c r="B57" s="99">
        <v>1781</v>
      </c>
      <c r="C57" s="81" t="s">
        <v>186</v>
      </c>
      <c r="D57" s="180">
        <v>0</v>
      </c>
      <c r="E57" s="188">
        <v>0</v>
      </c>
    </row>
    <row r="58" spans="1:5" ht="18" customHeight="1" x14ac:dyDescent="0.2">
      <c r="A58" s="75">
        <v>55</v>
      </c>
      <c r="B58" s="90">
        <v>6397</v>
      </c>
      <c r="C58" s="85" t="s">
        <v>193</v>
      </c>
      <c r="D58" s="186">
        <v>0</v>
      </c>
      <c r="E58" s="187">
        <v>0</v>
      </c>
    </row>
    <row r="59" spans="1:5" ht="18" customHeight="1" x14ac:dyDescent="0.2">
      <c r="A59" s="92">
        <v>56</v>
      </c>
      <c r="B59" s="99">
        <v>3309</v>
      </c>
      <c r="C59" s="94" t="s">
        <v>193</v>
      </c>
      <c r="D59" s="180">
        <v>0</v>
      </c>
      <c r="E59" s="188">
        <v>0</v>
      </c>
    </row>
    <row r="60" spans="1:5" ht="18" customHeight="1" x14ac:dyDescent="0.2">
      <c r="A60" s="75">
        <v>57</v>
      </c>
      <c r="B60" s="90">
        <v>7650</v>
      </c>
      <c r="C60" s="85" t="s">
        <v>180</v>
      </c>
      <c r="D60" s="186">
        <v>0</v>
      </c>
      <c r="E60" s="187">
        <v>0</v>
      </c>
    </row>
    <row r="61" spans="1:5" ht="18" customHeight="1" x14ac:dyDescent="0.2">
      <c r="A61" s="92">
        <v>58</v>
      </c>
      <c r="B61" s="99">
        <v>5595</v>
      </c>
      <c r="C61" s="81" t="s">
        <v>186</v>
      </c>
      <c r="D61" s="180">
        <v>0</v>
      </c>
      <c r="E61" s="188">
        <v>0</v>
      </c>
    </row>
    <row r="62" spans="1:5" ht="18" customHeight="1" x14ac:dyDescent="0.2">
      <c r="A62" s="75">
        <v>59</v>
      </c>
      <c r="B62" s="90">
        <v>4019</v>
      </c>
      <c r="C62" s="85" t="s">
        <v>180</v>
      </c>
      <c r="D62" s="186">
        <v>0</v>
      </c>
      <c r="E62" s="187">
        <v>0</v>
      </c>
    </row>
    <row r="63" spans="1:5" ht="18" customHeight="1" x14ac:dyDescent="0.2">
      <c r="A63" s="92">
        <v>60</v>
      </c>
      <c r="B63" s="99">
        <v>9432</v>
      </c>
      <c r="C63" s="81" t="s">
        <v>180</v>
      </c>
      <c r="D63" s="180">
        <v>0</v>
      </c>
      <c r="E63" s="188">
        <v>0</v>
      </c>
    </row>
    <row r="64" spans="1:5" ht="18" customHeight="1" x14ac:dyDescent="0.2">
      <c r="A64" s="75">
        <v>61</v>
      </c>
      <c r="B64" s="90">
        <v>7502</v>
      </c>
      <c r="C64" s="77" t="s">
        <v>180</v>
      </c>
      <c r="D64" s="186">
        <v>0</v>
      </c>
      <c r="E64" s="187">
        <v>0</v>
      </c>
    </row>
    <row r="65" spans="1:6" ht="18" customHeight="1" x14ac:dyDescent="0.2">
      <c r="A65" s="92">
        <v>62</v>
      </c>
      <c r="B65" s="99">
        <v>7066</v>
      </c>
      <c r="C65" s="94" t="s">
        <v>180</v>
      </c>
      <c r="D65" s="180">
        <v>0</v>
      </c>
      <c r="E65" s="188">
        <v>0</v>
      </c>
    </row>
    <row r="66" spans="1:6" ht="18" customHeight="1" x14ac:dyDescent="0.2">
      <c r="A66" s="75">
        <v>63</v>
      </c>
      <c r="B66" s="90">
        <v>8017</v>
      </c>
      <c r="C66" s="85" t="s">
        <v>180</v>
      </c>
      <c r="D66" s="186">
        <v>0</v>
      </c>
      <c r="E66" s="187">
        <v>0</v>
      </c>
    </row>
    <row r="67" spans="1:6" ht="18" customHeight="1" x14ac:dyDescent="0.2">
      <c r="A67" s="92">
        <v>64</v>
      </c>
      <c r="B67" s="99">
        <v>1409</v>
      </c>
      <c r="C67" s="81" t="s">
        <v>180</v>
      </c>
      <c r="D67" s="180">
        <v>0</v>
      </c>
      <c r="E67" s="188">
        <v>0</v>
      </c>
    </row>
    <row r="68" spans="1:6" ht="18" customHeight="1" x14ac:dyDescent="0.2">
      <c r="A68" s="75">
        <v>65</v>
      </c>
      <c r="B68" s="90">
        <v>6182</v>
      </c>
      <c r="C68" s="85" t="s">
        <v>180</v>
      </c>
      <c r="D68" s="186">
        <v>0</v>
      </c>
      <c r="E68" s="187">
        <v>0</v>
      </c>
    </row>
    <row r="69" spans="1:6" ht="18" customHeight="1" x14ac:dyDescent="0.2">
      <c r="A69" s="92">
        <v>66</v>
      </c>
      <c r="B69" s="99">
        <v>6655</v>
      </c>
      <c r="C69" s="94" t="s">
        <v>180</v>
      </c>
      <c r="D69" s="180">
        <v>0</v>
      </c>
      <c r="E69" s="188">
        <v>0</v>
      </c>
    </row>
    <row r="70" spans="1:6" ht="18" customHeight="1" x14ac:dyDescent="0.2">
      <c r="A70" s="104"/>
      <c r="B70" s="403" t="s">
        <v>657</v>
      </c>
      <c r="C70" s="403" t="s">
        <v>5</v>
      </c>
      <c r="D70" s="152">
        <v>1245527</v>
      </c>
      <c r="E70" s="189">
        <v>1.2</v>
      </c>
    </row>
    <row r="71" spans="1:6" ht="18" customHeight="1" x14ac:dyDescent="0.2">
      <c r="A71" s="104"/>
      <c r="B71" s="190" t="s">
        <v>251</v>
      </c>
      <c r="C71" s="164"/>
      <c r="D71" s="152">
        <v>14000</v>
      </c>
      <c r="E71" s="189" t="s">
        <v>658</v>
      </c>
    </row>
    <row r="72" spans="1:6" ht="18" customHeight="1" x14ac:dyDescent="0.2">
      <c r="A72" s="104"/>
      <c r="B72" s="190" t="s">
        <v>252</v>
      </c>
      <c r="C72" s="164"/>
      <c r="D72" s="152">
        <v>6018801</v>
      </c>
      <c r="E72" s="189">
        <v>10.9</v>
      </c>
    </row>
    <row r="74" spans="1:6" x14ac:dyDescent="0.2">
      <c r="A74" s="299" t="s">
        <v>756</v>
      </c>
      <c r="B74" s="299"/>
      <c r="C74" s="299"/>
      <c r="D74" s="299"/>
      <c r="E74" s="299"/>
      <c r="F74" s="304"/>
    </row>
    <row r="75" spans="1:6" x14ac:dyDescent="0.2">
      <c r="A75" s="34" t="s">
        <v>663</v>
      </c>
      <c r="B75" s="125"/>
      <c r="C75" s="125"/>
      <c r="D75" s="125"/>
      <c r="E75" s="125"/>
      <c r="F75" s="127"/>
    </row>
  </sheetData>
  <autoFilter ref="A3:E3"/>
  <mergeCells count="2">
    <mergeCell ref="A2:B2"/>
    <mergeCell ref="B70:C70"/>
  </mergeCells>
  <hyperlinks>
    <hyperlink ref="A2:B2" location="TOC!A1" display="Return to Table of Contents"/>
  </hyperlinks>
  <pageMargins left="0.25" right="0.25" top="0.75" bottom="0.75" header="0.3" footer="0.3"/>
  <pageSetup scale="54" orientation="portrait" r:id="rId1"/>
  <headerFooter>
    <oddHeader>&amp;L2020-21 &amp;"Arial,Italic"Survey of Dental Education&amp;"Arial,Regular" 
Report 3 - Finances</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L40"/>
  <sheetViews>
    <sheetView zoomScaleNormal="100" workbookViewId="0">
      <pane ySplit="2" topLeftCell="A3" activePane="bottomLeft" state="frozen"/>
      <selection activeCell="A63" sqref="A63"/>
      <selection pane="bottomLeft"/>
    </sheetView>
  </sheetViews>
  <sheetFormatPr defaultColWidth="9" defaultRowHeight="12.75" x14ac:dyDescent="0.2"/>
  <cols>
    <col min="1" max="2" width="9" style="10"/>
    <col min="3" max="8" width="11.140625" style="10" bestFit="1" customWidth="1"/>
    <col min="9" max="9" width="12.140625" style="10" customWidth="1"/>
    <col min="10" max="10" width="11.42578125" style="10" customWidth="1"/>
    <col min="11" max="13" width="11.140625" style="10" bestFit="1" customWidth="1"/>
    <col min="14" max="15" width="9" style="10"/>
    <col min="16" max="16" width="5.85546875" style="10" customWidth="1"/>
    <col min="17" max="16384" width="9" style="10"/>
  </cols>
  <sheetData>
    <row r="1" spans="1:12" ht="20.25" customHeight="1" x14ac:dyDescent="0.25">
      <c r="A1" s="30" t="s">
        <v>667</v>
      </c>
      <c r="B1" s="30"/>
      <c r="C1" s="30"/>
      <c r="D1" s="31"/>
      <c r="E1" s="31"/>
      <c r="F1" s="31"/>
      <c r="G1" s="31"/>
      <c r="H1" s="31"/>
      <c r="I1" s="31"/>
      <c r="J1" s="160"/>
    </row>
    <row r="2" spans="1:12" ht="21.75" customHeight="1" x14ac:dyDescent="0.2">
      <c r="A2" s="405" t="s">
        <v>1</v>
      </c>
      <c r="B2" s="405"/>
      <c r="C2" s="405"/>
    </row>
    <row r="5" spans="1:12" x14ac:dyDescent="0.2">
      <c r="A5" s="10" t="s">
        <v>665</v>
      </c>
      <c r="B5" s="10">
        <v>2010</v>
      </c>
      <c r="C5" s="10">
        <v>2011</v>
      </c>
      <c r="D5" s="10">
        <v>2012</v>
      </c>
      <c r="E5" s="10">
        <v>2013</v>
      </c>
      <c r="F5" s="10">
        <v>2014</v>
      </c>
      <c r="G5" s="10">
        <v>2015</v>
      </c>
      <c r="H5" s="10">
        <v>2016</v>
      </c>
      <c r="I5" s="10">
        <v>2017</v>
      </c>
      <c r="J5" s="10">
        <v>2018</v>
      </c>
      <c r="K5" s="10">
        <v>2019</v>
      </c>
      <c r="L5" s="10">
        <v>2020</v>
      </c>
    </row>
    <row r="6" spans="1:12" x14ac:dyDescent="0.2">
      <c r="A6" s="10" t="s">
        <v>666</v>
      </c>
      <c r="B6" s="256">
        <v>21205</v>
      </c>
      <c r="C6" s="256">
        <v>24480</v>
      </c>
      <c r="D6" s="256">
        <v>23872</v>
      </c>
      <c r="E6" s="256">
        <v>22481</v>
      </c>
      <c r="F6" s="256">
        <v>21826</v>
      </c>
      <c r="G6" s="256">
        <v>22356</v>
      </c>
      <c r="H6" s="256">
        <v>21863</v>
      </c>
      <c r="I6" s="256">
        <v>21714</v>
      </c>
      <c r="J6" s="256">
        <v>21618</v>
      </c>
      <c r="K6" s="256">
        <v>21860</v>
      </c>
      <c r="L6" s="256">
        <v>21857</v>
      </c>
    </row>
    <row r="39" spans="1:11" x14ac:dyDescent="0.2">
      <c r="A39" s="394" t="s">
        <v>757</v>
      </c>
      <c r="B39" s="406"/>
      <c r="C39" s="406"/>
      <c r="D39" s="406"/>
      <c r="E39" s="406"/>
      <c r="F39" s="406"/>
      <c r="G39" s="406"/>
      <c r="H39" s="406"/>
      <c r="I39" s="406"/>
      <c r="J39" s="406"/>
      <c r="K39" s="407"/>
    </row>
    <row r="40" spans="1:11" x14ac:dyDescent="0.2">
      <c r="A40" s="34" t="s">
        <v>663</v>
      </c>
      <c r="B40" s="35"/>
      <c r="C40" s="35"/>
      <c r="D40" s="35"/>
      <c r="E40" s="35"/>
      <c r="F40" s="35"/>
      <c r="G40" s="35"/>
      <c r="H40" s="35"/>
      <c r="I40" s="35"/>
      <c r="J40" s="35"/>
      <c r="K40" s="35"/>
    </row>
  </sheetData>
  <mergeCells count="2">
    <mergeCell ref="A2:C2"/>
    <mergeCell ref="A39:K39"/>
  </mergeCells>
  <hyperlinks>
    <hyperlink ref="A2" location="TOC!A1" display="Return to Table of Contents"/>
  </hyperlinks>
  <pageMargins left="0.25" right="0.25" top="0.75" bottom="0.75" header="0.3" footer="0.3"/>
  <pageSetup scale="69" orientation="portrait" r:id="rId1"/>
  <headerFooter>
    <oddHeader>&amp;L2020-21 &amp;"Arial,Italic"Survey of Dental Education&amp;"Arial,Regular" 
Report 3 - Finances</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76"/>
  <sheetViews>
    <sheetView workbookViewId="0">
      <pane ySplit="4" topLeftCell="A5" activePane="bottomLeft" state="frozen"/>
      <selection activeCell="A63" sqref="A63"/>
      <selection pane="bottomLeft"/>
    </sheetView>
  </sheetViews>
  <sheetFormatPr defaultColWidth="9.140625" defaultRowHeight="12.75" x14ac:dyDescent="0.2"/>
  <cols>
    <col min="1" max="1" width="11.140625" style="224" customWidth="1"/>
    <col min="2" max="2" width="18.85546875" style="224" customWidth="1"/>
    <col min="3" max="3" width="25.42578125" style="224" customWidth="1"/>
    <col min="4" max="6" width="15.85546875" style="224" customWidth="1"/>
    <col min="7" max="16384" width="9.140625" style="224"/>
  </cols>
  <sheetData>
    <row r="1" spans="1:6" ht="15" x14ac:dyDescent="0.25">
      <c r="A1" s="176" t="s">
        <v>337</v>
      </c>
      <c r="B1" s="177"/>
    </row>
    <row r="2" spans="1:6" ht="19.5" customHeight="1" x14ac:dyDescent="0.2">
      <c r="A2" s="401" t="s">
        <v>1</v>
      </c>
      <c r="B2" s="401"/>
    </row>
    <row r="3" spans="1:6" ht="12.75" customHeight="1" x14ac:dyDescent="0.2">
      <c r="A3" s="399" t="s">
        <v>172</v>
      </c>
      <c r="B3" s="400" t="s">
        <v>173</v>
      </c>
      <c r="C3" s="399" t="s">
        <v>174</v>
      </c>
      <c r="D3" s="399" t="s">
        <v>338</v>
      </c>
      <c r="E3" s="399" t="s">
        <v>339</v>
      </c>
      <c r="F3" s="399" t="s">
        <v>3</v>
      </c>
    </row>
    <row r="4" spans="1:6" ht="52.5" customHeight="1" x14ac:dyDescent="0.2">
      <c r="A4" s="399">
        <v>1</v>
      </c>
      <c r="B4" s="400">
        <v>3033</v>
      </c>
      <c r="C4" s="399" t="s">
        <v>186</v>
      </c>
      <c r="D4" s="399">
        <v>64853</v>
      </c>
      <c r="E4" s="399">
        <v>67366</v>
      </c>
      <c r="F4" s="399">
        <v>29.8</v>
      </c>
    </row>
    <row r="5" spans="1:6" ht="18" customHeight="1" x14ac:dyDescent="0.2">
      <c r="A5" s="75">
        <v>1</v>
      </c>
      <c r="B5" s="90">
        <v>7692</v>
      </c>
      <c r="C5" s="77" t="s">
        <v>186</v>
      </c>
      <c r="D5" s="178">
        <v>70770</v>
      </c>
      <c r="E5" s="149">
        <v>72008</v>
      </c>
      <c r="F5" s="114">
        <v>35.9</v>
      </c>
    </row>
    <row r="6" spans="1:6" ht="18" customHeight="1" x14ac:dyDescent="0.2">
      <c r="A6" s="92">
        <v>2</v>
      </c>
      <c r="B6" s="99">
        <v>1016</v>
      </c>
      <c r="C6" s="94" t="s">
        <v>186</v>
      </c>
      <c r="D6" s="172">
        <v>68771</v>
      </c>
      <c r="E6" s="151">
        <v>69498</v>
      </c>
      <c r="F6" s="116">
        <v>38</v>
      </c>
    </row>
    <row r="7" spans="1:6" ht="18" customHeight="1" x14ac:dyDescent="0.2">
      <c r="A7" s="75">
        <v>3</v>
      </c>
      <c r="B7" s="90">
        <v>8416</v>
      </c>
      <c r="C7" s="85" t="s">
        <v>186</v>
      </c>
      <c r="D7" s="178">
        <v>71441</v>
      </c>
      <c r="E7" s="149">
        <v>65713</v>
      </c>
      <c r="F7" s="114">
        <v>44</v>
      </c>
    </row>
    <row r="8" spans="1:6" ht="18" customHeight="1" x14ac:dyDescent="0.2">
      <c r="A8" s="92">
        <v>4</v>
      </c>
      <c r="B8" s="99">
        <v>8381</v>
      </c>
      <c r="C8" s="81" t="s">
        <v>186</v>
      </c>
      <c r="D8" s="172">
        <v>55534</v>
      </c>
      <c r="E8" s="151">
        <v>54520</v>
      </c>
      <c r="F8" s="116">
        <v>38.299999999999997</v>
      </c>
    </row>
    <row r="9" spans="1:6" ht="18" customHeight="1" x14ac:dyDescent="0.2">
      <c r="A9" s="75">
        <v>5</v>
      </c>
      <c r="B9" s="90">
        <v>5595</v>
      </c>
      <c r="C9" s="85" t="s">
        <v>186</v>
      </c>
      <c r="D9" s="178">
        <v>39619</v>
      </c>
      <c r="E9" s="149">
        <v>43678</v>
      </c>
      <c r="F9" s="114">
        <v>43.1</v>
      </c>
    </row>
    <row r="10" spans="1:6" ht="18" customHeight="1" x14ac:dyDescent="0.2">
      <c r="A10" s="92">
        <v>6</v>
      </c>
      <c r="B10" s="99">
        <v>5505</v>
      </c>
      <c r="C10" s="94" t="s">
        <v>186</v>
      </c>
      <c r="D10" s="172">
        <v>39714</v>
      </c>
      <c r="E10" s="151">
        <v>42269</v>
      </c>
      <c r="F10" s="116">
        <v>35</v>
      </c>
    </row>
    <row r="11" spans="1:6" ht="18" customHeight="1" x14ac:dyDescent="0.2">
      <c r="A11" s="75">
        <v>7</v>
      </c>
      <c r="B11" s="90">
        <v>7382</v>
      </c>
      <c r="C11" s="85" t="s">
        <v>186</v>
      </c>
      <c r="D11" s="178">
        <v>37477</v>
      </c>
      <c r="E11" s="149">
        <v>41246</v>
      </c>
      <c r="F11" s="114">
        <v>23.5</v>
      </c>
    </row>
    <row r="12" spans="1:6" ht="18" customHeight="1" x14ac:dyDescent="0.2">
      <c r="A12" s="92">
        <v>8</v>
      </c>
      <c r="B12" s="99">
        <v>8858</v>
      </c>
      <c r="C12" s="81" t="s">
        <v>186</v>
      </c>
      <c r="D12" s="172">
        <v>37276</v>
      </c>
      <c r="E12" s="151">
        <v>39294</v>
      </c>
      <c r="F12" s="116">
        <v>32.4</v>
      </c>
    </row>
    <row r="13" spans="1:6" ht="18" customHeight="1" x14ac:dyDescent="0.2">
      <c r="A13" s="75">
        <v>9</v>
      </c>
      <c r="B13" s="90">
        <v>3404</v>
      </c>
      <c r="C13" s="85" t="s">
        <v>186</v>
      </c>
      <c r="D13" s="178">
        <v>33488</v>
      </c>
      <c r="E13" s="149">
        <v>35887</v>
      </c>
      <c r="F13" s="114">
        <v>25.7</v>
      </c>
    </row>
    <row r="14" spans="1:6" ht="18" customHeight="1" x14ac:dyDescent="0.2">
      <c r="A14" s="92">
        <v>10</v>
      </c>
      <c r="B14" s="99">
        <v>1654</v>
      </c>
      <c r="C14" s="94" t="s">
        <v>186</v>
      </c>
      <c r="D14" s="172">
        <v>33088</v>
      </c>
      <c r="E14" s="151">
        <v>35878</v>
      </c>
      <c r="F14" s="116">
        <v>17.899999999999999</v>
      </c>
    </row>
    <row r="15" spans="1:6" ht="18" customHeight="1" x14ac:dyDescent="0.2">
      <c r="A15" s="75">
        <v>11</v>
      </c>
      <c r="B15" s="90">
        <v>5065</v>
      </c>
      <c r="C15" s="85" t="s">
        <v>186</v>
      </c>
      <c r="D15" s="178">
        <v>34572</v>
      </c>
      <c r="E15" s="149">
        <v>33567</v>
      </c>
      <c r="F15" s="114">
        <v>20.399999999999999</v>
      </c>
    </row>
    <row r="16" spans="1:6" ht="18" customHeight="1" x14ac:dyDescent="0.2">
      <c r="A16" s="92">
        <v>12</v>
      </c>
      <c r="B16" s="99">
        <v>2306</v>
      </c>
      <c r="C16" s="81" t="s">
        <v>186</v>
      </c>
      <c r="D16" s="172">
        <v>30784</v>
      </c>
      <c r="E16" s="151">
        <v>32296</v>
      </c>
      <c r="F16" s="116">
        <v>18.8</v>
      </c>
    </row>
    <row r="17" spans="1:6" ht="18" customHeight="1" x14ac:dyDescent="0.2">
      <c r="A17" s="75">
        <v>13</v>
      </c>
      <c r="B17" s="90">
        <v>4824</v>
      </c>
      <c r="C17" s="85" t="s">
        <v>186</v>
      </c>
      <c r="D17" s="178">
        <v>28893</v>
      </c>
      <c r="E17" s="149">
        <v>30510</v>
      </c>
      <c r="F17" s="114">
        <v>18.399999999999999</v>
      </c>
    </row>
    <row r="18" spans="1:6" ht="18" customHeight="1" x14ac:dyDescent="0.2">
      <c r="A18" s="92">
        <v>14</v>
      </c>
      <c r="B18" s="99">
        <v>3043</v>
      </c>
      <c r="C18" s="94" t="s">
        <v>186</v>
      </c>
      <c r="D18" s="172">
        <v>25356</v>
      </c>
      <c r="E18" s="151">
        <v>29379</v>
      </c>
      <c r="F18" s="116">
        <v>17</v>
      </c>
    </row>
    <row r="19" spans="1:6" ht="18" customHeight="1" x14ac:dyDescent="0.2">
      <c r="A19" s="75">
        <v>15</v>
      </c>
      <c r="B19" s="90">
        <v>7707</v>
      </c>
      <c r="C19" s="77" t="s">
        <v>186</v>
      </c>
      <c r="D19" s="178">
        <v>24476</v>
      </c>
      <c r="E19" s="149">
        <v>27892</v>
      </c>
      <c r="F19" s="114">
        <v>12</v>
      </c>
    </row>
    <row r="20" spans="1:6" ht="18" customHeight="1" x14ac:dyDescent="0.2">
      <c r="A20" s="92">
        <v>16</v>
      </c>
      <c r="B20" s="99">
        <v>8242</v>
      </c>
      <c r="C20" s="81" t="s">
        <v>186</v>
      </c>
      <c r="D20" s="172">
        <v>26447</v>
      </c>
      <c r="E20" s="151">
        <v>27686</v>
      </c>
      <c r="F20" s="116">
        <v>15.9</v>
      </c>
    </row>
    <row r="21" spans="1:6" ht="18" customHeight="1" x14ac:dyDescent="0.2">
      <c r="A21" s="75">
        <v>17</v>
      </c>
      <c r="B21" s="90">
        <v>9306</v>
      </c>
      <c r="C21" s="85" t="s">
        <v>186</v>
      </c>
      <c r="D21" s="178">
        <v>26793</v>
      </c>
      <c r="E21" s="149">
        <v>27095</v>
      </c>
      <c r="F21" s="114">
        <v>15</v>
      </c>
    </row>
    <row r="22" spans="1:6" ht="18" customHeight="1" x14ac:dyDescent="0.2">
      <c r="A22" s="92">
        <v>18</v>
      </c>
      <c r="B22" s="99">
        <v>4500</v>
      </c>
      <c r="C22" s="81" t="s">
        <v>186</v>
      </c>
      <c r="D22" s="172">
        <v>24499</v>
      </c>
      <c r="E22" s="151">
        <v>25879</v>
      </c>
      <c r="F22" s="116">
        <v>25.7</v>
      </c>
    </row>
    <row r="23" spans="1:6" ht="18" customHeight="1" x14ac:dyDescent="0.2">
      <c r="A23" s="75">
        <v>19</v>
      </c>
      <c r="B23" s="90">
        <v>6226</v>
      </c>
      <c r="C23" s="85" t="s">
        <v>186</v>
      </c>
      <c r="D23" s="178">
        <v>25600</v>
      </c>
      <c r="E23" s="149">
        <v>25238</v>
      </c>
      <c r="F23" s="114">
        <v>19.100000000000001</v>
      </c>
    </row>
    <row r="24" spans="1:6" ht="18" customHeight="1" x14ac:dyDescent="0.2">
      <c r="A24" s="92">
        <v>20</v>
      </c>
      <c r="B24" s="99">
        <v>4969</v>
      </c>
      <c r="C24" s="81" t="s">
        <v>186</v>
      </c>
      <c r="D24" s="172">
        <v>25031</v>
      </c>
      <c r="E24" s="151">
        <v>24891</v>
      </c>
      <c r="F24" s="116">
        <v>15.6</v>
      </c>
    </row>
    <row r="25" spans="1:6" ht="18" customHeight="1" x14ac:dyDescent="0.2">
      <c r="A25" s="75">
        <v>21</v>
      </c>
      <c r="B25" s="90">
        <v>4729</v>
      </c>
      <c r="C25" s="85" t="s">
        <v>186</v>
      </c>
      <c r="D25" s="178">
        <v>21633</v>
      </c>
      <c r="E25" s="149">
        <v>23099</v>
      </c>
      <c r="F25" s="114">
        <v>17.3</v>
      </c>
    </row>
    <row r="26" spans="1:6" ht="18" customHeight="1" x14ac:dyDescent="0.2">
      <c r="A26" s="92">
        <v>22</v>
      </c>
      <c r="B26" s="99">
        <v>3459</v>
      </c>
      <c r="C26" s="94" t="s">
        <v>186</v>
      </c>
      <c r="D26" s="172">
        <v>24750</v>
      </c>
      <c r="E26" s="151">
        <v>22824</v>
      </c>
      <c r="F26" s="116">
        <v>20.9</v>
      </c>
    </row>
    <row r="27" spans="1:6" ht="18" customHeight="1" x14ac:dyDescent="0.2">
      <c r="A27" s="75">
        <v>23</v>
      </c>
      <c r="B27" s="90">
        <v>7096</v>
      </c>
      <c r="C27" s="77" t="s">
        <v>186</v>
      </c>
      <c r="D27" s="178">
        <v>22177</v>
      </c>
      <c r="E27" s="149">
        <v>22551</v>
      </c>
      <c r="F27" s="114">
        <v>13.6</v>
      </c>
    </row>
    <row r="28" spans="1:6" ht="18" customHeight="1" x14ac:dyDescent="0.2">
      <c r="A28" s="92">
        <v>24</v>
      </c>
      <c r="B28" s="99">
        <v>2969</v>
      </c>
      <c r="C28" s="81" t="s">
        <v>186</v>
      </c>
      <c r="D28" s="172">
        <v>22181</v>
      </c>
      <c r="E28" s="151">
        <v>20665</v>
      </c>
      <c r="F28" s="116">
        <v>14.8</v>
      </c>
    </row>
    <row r="29" spans="1:6" ht="18" customHeight="1" x14ac:dyDescent="0.2">
      <c r="A29" s="75">
        <v>25</v>
      </c>
      <c r="B29" s="90">
        <v>9635</v>
      </c>
      <c r="C29" s="85" t="s">
        <v>186</v>
      </c>
      <c r="D29" s="178">
        <v>20197</v>
      </c>
      <c r="E29" s="149">
        <v>19857</v>
      </c>
      <c r="F29" s="114">
        <v>17.2</v>
      </c>
    </row>
    <row r="30" spans="1:6" ht="18" customHeight="1" x14ac:dyDescent="0.2">
      <c r="A30" s="92">
        <v>26</v>
      </c>
      <c r="B30" s="99">
        <v>1348</v>
      </c>
      <c r="C30" s="81" t="s">
        <v>186</v>
      </c>
      <c r="D30" s="172">
        <v>14284</v>
      </c>
      <c r="E30" s="151">
        <v>15455</v>
      </c>
      <c r="F30" s="116">
        <v>13.8</v>
      </c>
    </row>
    <row r="31" spans="1:6" ht="18" customHeight="1" x14ac:dyDescent="0.2">
      <c r="A31" s="75">
        <v>27</v>
      </c>
      <c r="B31" s="90">
        <v>1449</v>
      </c>
      <c r="C31" s="85" t="s">
        <v>186</v>
      </c>
      <c r="D31" s="178">
        <v>15760</v>
      </c>
      <c r="E31" s="149">
        <v>15238</v>
      </c>
      <c r="F31" s="114">
        <v>14.1</v>
      </c>
    </row>
    <row r="32" spans="1:6" ht="18" customHeight="1" x14ac:dyDescent="0.2">
      <c r="A32" s="92">
        <v>28</v>
      </c>
      <c r="B32" s="99">
        <v>8685</v>
      </c>
      <c r="C32" s="81" t="s">
        <v>186</v>
      </c>
      <c r="D32" s="172">
        <v>14537</v>
      </c>
      <c r="E32" s="151">
        <v>14537</v>
      </c>
      <c r="F32" s="116">
        <v>12.2</v>
      </c>
    </row>
    <row r="33" spans="1:6" ht="18" customHeight="1" x14ac:dyDescent="0.2">
      <c r="A33" s="75">
        <v>29</v>
      </c>
      <c r="B33" s="90">
        <v>1367</v>
      </c>
      <c r="C33" s="85" t="s">
        <v>186</v>
      </c>
      <c r="D33" s="178">
        <v>14017</v>
      </c>
      <c r="E33" s="149">
        <v>14363</v>
      </c>
      <c r="F33" s="114">
        <v>12.7</v>
      </c>
    </row>
    <row r="34" spans="1:6" ht="18" customHeight="1" x14ac:dyDescent="0.2">
      <c r="A34" s="92">
        <v>30</v>
      </c>
      <c r="B34" s="99">
        <v>8931</v>
      </c>
      <c r="C34" s="94" t="s">
        <v>186</v>
      </c>
      <c r="D34" s="172">
        <v>13484</v>
      </c>
      <c r="E34" s="151">
        <v>13909</v>
      </c>
      <c r="F34" s="116">
        <v>10.1</v>
      </c>
    </row>
    <row r="35" spans="1:6" ht="18" customHeight="1" x14ac:dyDescent="0.2">
      <c r="A35" s="75">
        <v>31</v>
      </c>
      <c r="B35" s="90">
        <v>8090</v>
      </c>
      <c r="C35" s="77" t="s">
        <v>186</v>
      </c>
      <c r="D35" s="178">
        <v>12414</v>
      </c>
      <c r="E35" s="149">
        <v>12287</v>
      </c>
      <c r="F35" s="114">
        <v>12.3</v>
      </c>
    </row>
    <row r="36" spans="1:6" ht="18" customHeight="1" x14ac:dyDescent="0.2">
      <c r="A36" s="92">
        <v>32</v>
      </c>
      <c r="B36" s="99">
        <v>9219</v>
      </c>
      <c r="C36" s="94" t="s">
        <v>186</v>
      </c>
      <c r="D36" s="172">
        <v>9992</v>
      </c>
      <c r="E36" s="151">
        <v>9338</v>
      </c>
      <c r="F36" s="116">
        <v>9.8000000000000007</v>
      </c>
    </row>
    <row r="37" spans="1:6" ht="18" customHeight="1" x14ac:dyDescent="0.2">
      <c r="A37" s="75">
        <v>33</v>
      </c>
      <c r="B37" s="90">
        <v>3935</v>
      </c>
      <c r="C37" s="85" t="s">
        <v>186</v>
      </c>
      <c r="D37" s="178">
        <v>7393</v>
      </c>
      <c r="E37" s="149">
        <v>8692</v>
      </c>
      <c r="F37" s="114">
        <v>6.1</v>
      </c>
    </row>
    <row r="38" spans="1:6" ht="18" customHeight="1" x14ac:dyDescent="0.2">
      <c r="A38" s="92">
        <v>34</v>
      </c>
      <c r="B38" s="99">
        <v>7650</v>
      </c>
      <c r="C38" s="81" t="s">
        <v>180</v>
      </c>
      <c r="D38" s="172">
        <v>6185</v>
      </c>
      <c r="E38" s="151">
        <v>6254</v>
      </c>
      <c r="F38" s="116">
        <v>7.1</v>
      </c>
    </row>
    <row r="39" spans="1:6" ht="18" customHeight="1" x14ac:dyDescent="0.2">
      <c r="A39" s="75">
        <v>35</v>
      </c>
      <c r="B39" s="90">
        <v>3334</v>
      </c>
      <c r="C39" s="85" t="s">
        <v>193</v>
      </c>
      <c r="D39" s="178">
        <v>5436</v>
      </c>
      <c r="E39" s="149">
        <v>5659</v>
      </c>
      <c r="F39" s="114">
        <v>4.4000000000000004</v>
      </c>
    </row>
    <row r="40" spans="1:6" ht="18" customHeight="1" x14ac:dyDescent="0.2">
      <c r="A40" s="92">
        <v>36</v>
      </c>
      <c r="B40" s="99">
        <v>8534</v>
      </c>
      <c r="C40" s="94" t="s">
        <v>180</v>
      </c>
      <c r="D40" s="172">
        <v>2114</v>
      </c>
      <c r="E40" s="151">
        <v>2114</v>
      </c>
      <c r="F40" s="116">
        <v>2.1</v>
      </c>
    </row>
    <row r="41" spans="1:6" ht="18" customHeight="1" x14ac:dyDescent="0.2">
      <c r="A41" s="75">
        <v>37</v>
      </c>
      <c r="B41" s="90">
        <v>3309</v>
      </c>
      <c r="C41" s="85" t="s">
        <v>193</v>
      </c>
      <c r="D41" s="178">
        <v>1707</v>
      </c>
      <c r="E41" s="149">
        <v>1753</v>
      </c>
      <c r="F41" s="114">
        <v>1.5</v>
      </c>
    </row>
    <row r="42" spans="1:6" ht="18" customHeight="1" x14ac:dyDescent="0.2">
      <c r="A42" s="92">
        <v>38</v>
      </c>
      <c r="B42" s="99">
        <v>8878</v>
      </c>
      <c r="C42" s="81" t="s">
        <v>180</v>
      </c>
      <c r="D42" s="172">
        <v>1555</v>
      </c>
      <c r="E42" s="151">
        <v>1538</v>
      </c>
      <c r="F42" s="116">
        <v>1.6</v>
      </c>
    </row>
    <row r="43" spans="1:6" ht="18" customHeight="1" x14ac:dyDescent="0.2">
      <c r="A43" s="75">
        <v>39</v>
      </c>
      <c r="B43" s="90">
        <v>2886</v>
      </c>
      <c r="C43" s="85" t="s">
        <v>180</v>
      </c>
      <c r="D43" s="178">
        <v>1222</v>
      </c>
      <c r="E43" s="149">
        <v>1264</v>
      </c>
      <c r="F43" s="114">
        <v>0.8</v>
      </c>
    </row>
    <row r="44" spans="1:6" ht="18" customHeight="1" x14ac:dyDescent="0.2">
      <c r="A44" s="92">
        <v>40</v>
      </c>
      <c r="B44" s="99">
        <v>1561</v>
      </c>
      <c r="C44" s="94" t="s">
        <v>180</v>
      </c>
      <c r="D44" s="172">
        <v>658</v>
      </c>
      <c r="E44" s="151">
        <v>725</v>
      </c>
      <c r="F44" s="116">
        <v>0.5</v>
      </c>
    </row>
    <row r="45" spans="1:6" ht="18" customHeight="1" x14ac:dyDescent="0.2">
      <c r="A45" s="75">
        <v>41</v>
      </c>
      <c r="B45" s="90">
        <v>3483</v>
      </c>
      <c r="C45" s="85" t="s">
        <v>186</v>
      </c>
      <c r="D45" s="178">
        <v>659</v>
      </c>
      <c r="E45" s="149">
        <v>651</v>
      </c>
      <c r="F45" s="114">
        <v>0.6</v>
      </c>
    </row>
    <row r="46" spans="1:6" ht="18" customHeight="1" x14ac:dyDescent="0.2">
      <c r="A46" s="92">
        <v>42</v>
      </c>
      <c r="B46" s="99">
        <v>7378</v>
      </c>
      <c r="C46" s="81" t="s">
        <v>186</v>
      </c>
      <c r="D46" s="172">
        <v>253</v>
      </c>
      <c r="E46" s="151">
        <v>290</v>
      </c>
      <c r="F46" s="116">
        <v>0.2</v>
      </c>
    </row>
    <row r="47" spans="1:6" ht="18" customHeight="1" x14ac:dyDescent="0.2">
      <c r="A47" s="75">
        <v>43</v>
      </c>
      <c r="B47" s="90">
        <v>2460</v>
      </c>
      <c r="C47" s="85" t="s">
        <v>186</v>
      </c>
      <c r="D47" s="178">
        <v>185</v>
      </c>
      <c r="E47" s="149">
        <v>172</v>
      </c>
      <c r="F47" s="114">
        <v>0.2</v>
      </c>
    </row>
    <row r="48" spans="1:6" ht="18" customHeight="1" x14ac:dyDescent="0.2">
      <c r="A48" s="92">
        <v>44</v>
      </c>
      <c r="B48" s="99">
        <v>9228</v>
      </c>
      <c r="C48" s="94" t="s">
        <v>186</v>
      </c>
      <c r="D48" s="172">
        <v>73</v>
      </c>
      <c r="E48" s="151">
        <v>84</v>
      </c>
      <c r="F48" s="116">
        <v>0.1</v>
      </c>
    </row>
    <row r="49" spans="1:6" ht="18" customHeight="1" x14ac:dyDescent="0.2">
      <c r="A49" s="75">
        <v>45</v>
      </c>
      <c r="B49" s="90">
        <v>3861</v>
      </c>
      <c r="C49" s="85" t="s">
        <v>180</v>
      </c>
      <c r="D49" s="186">
        <v>0</v>
      </c>
      <c r="E49" s="258">
        <v>0</v>
      </c>
      <c r="F49" s="114">
        <v>0</v>
      </c>
    </row>
    <row r="50" spans="1:6" ht="18" customHeight="1" x14ac:dyDescent="0.2">
      <c r="A50" s="92">
        <v>46</v>
      </c>
      <c r="B50" s="99">
        <v>4388</v>
      </c>
      <c r="C50" s="81" t="s">
        <v>180</v>
      </c>
      <c r="D50" s="180">
        <v>0</v>
      </c>
      <c r="E50" s="259">
        <v>0</v>
      </c>
      <c r="F50" s="116">
        <v>0</v>
      </c>
    </row>
    <row r="51" spans="1:6" ht="18" customHeight="1" x14ac:dyDescent="0.2">
      <c r="A51" s="75">
        <v>47</v>
      </c>
      <c r="B51" s="90">
        <v>7315</v>
      </c>
      <c r="C51" s="85" t="s">
        <v>180</v>
      </c>
      <c r="D51" s="186">
        <v>0</v>
      </c>
      <c r="E51" s="258">
        <v>0</v>
      </c>
      <c r="F51" s="114">
        <v>0</v>
      </c>
    </row>
    <row r="52" spans="1:6" ht="18" customHeight="1" x14ac:dyDescent="0.2">
      <c r="A52" s="92">
        <v>48</v>
      </c>
      <c r="B52" s="99">
        <v>5961</v>
      </c>
      <c r="C52" s="94" t="s">
        <v>180</v>
      </c>
      <c r="D52" s="180">
        <v>0</v>
      </c>
      <c r="E52" s="259">
        <v>0</v>
      </c>
      <c r="F52" s="116">
        <v>0</v>
      </c>
    </row>
    <row r="53" spans="1:6" ht="18" customHeight="1" x14ac:dyDescent="0.2">
      <c r="A53" s="75">
        <v>49</v>
      </c>
      <c r="B53" s="90">
        <v>9328</v>
      </c>
      <c r="C53" s="85" t="s">
        <v>180</v>
      </c>
      <c r="D53" s="186">
        <v>0</v>
      </c>
      <c r="E53" s="258">
        <v>0</v>
      </c>
      <c r="F53" s="114">
        <v>0</v>
      </c>
    </row>
    <row r="54" spans="1:6" ht="18" customHeight="1" x14ac:dyDescent="0.2">
      <c r="A54" s="92">
        <v>50</v>
      </c>
      <c r="B54" s="99">
        <v>2474</v>
      </c>
      <c r="C54" s="81" t="s">
        <v>186</v>
      </c>
      <c r="D54" s="180">
        <v>0</v>
      </c>
      <c r="E54" s="259">
        <v>0</v>
      </c>
      <c r="F54" s="116">
        <v>0</v>
      </c>
    </row>
    <row r="55" spans="1:6" ht="18" customHeight="1" x14ac:dyDescent="0.2">
      <c r="A55" s="75">
        <v>51</v>
      </c>
      <c r="B55" s="90">
        <v>6937</v>
      </c>
      <c r="C55" s="85" t="s">
        <v>180</v>
      </c>
      <c r="D55" s="186">
        <v>0</v>
      </c>
      <c r="E55" s="258">
        <v>0</v>
      </c>
      <c r="F55" s="114">
        <v>0</v>
      </c>
    </row>
    <row r="56" spans="1:6" ht="18" customHeight="1" x14ac:dyDescent="0.2">
      <c r="A56" s="92">
        <v>52</v>
      </c>
      <c r="B56" s="99">
        <v>4478</v>
      </c>
      <c r="C56" s="94" t="s">
        <v>180</v>
      </c>
      <c r="D56" s="180">
        <v>0</v>
      </c>
      <c r="E56" s="259">
        <v>0</v>
      </c>
      <c r="F56" s="116">
        <v>0</v>
      </c>
    </row>
    <row r="57" spans="1:6" ht="18" customHeight="1" x14ac:dyDescent="0.2">
      <c r="A57" s="75">
        <v>53</v>
      </c>
      <c r="B57" s="90">
        <v>6683</v>
      </c>
      <c r="C57" s="85" t="s">
        <v>180</v>
      </c>
      <c r="D57" s="186">
        <v>0</v>
      </c>
      <c r="E57" s="258">
        <v>0</v>
      </c>
      <c r="F57" s="114">
        <v>0</v>
      </c>
    </row>
    <row r="58" spans="1:6" ht="18" customHeight="1" x14ac:dyDescent="0.2">
      <c r="A58" s="92">
        <v>54</v>
      </c>
      <c r="B58" s="99">
        <v>8166</v>
      </c>
      <c r="C58" s="81" t="s">
        <v>180</v>
      </c>
      <c r="D58" s="180">
        <v>0</v>
      </c>
      <c r="E58" s="259">
        <v>0</v>
      </c>
      <c r="F58" s="116">
        <v>0</v>
      </c>
    </row>
    <row r="59" spans="1:6" ht="18" customHeight="1" x14ac:dyDescent="0.2">
      <c r="A59" s="75">
        <v>55</v>
      </c>
      <c r="B59" s="90">
        <v>4980</v>
      </c>
      <c r="C59" s="85" t="s">
        <v>180</v>
      </c>
      <c r="D59" s="186">
        <v>0</v>
      </c>
      <c r="E59" s="258">
        <v>0</v>
      </c>
      <c r="F59" s="114">
        <v>0</v>
      </c>
    </row>
    <row r="60" spans="1:6" ht="18" customHeight="1" x14ac:dyDescent="0.2">
      <c r="A60" s="92">
        <v>56</v>
      </c>
      <c r="B60" s="99">
        <v>7471</v>
      </c>
      <c r="C60" s="94" t="s">
        <v>180</v>
      </c>
      <c r="D60" s="180">
        <v>0</v>
      </c>
      <c r="E60" s="259">
        <v>0</v>
      </c>
      <c r="F60" s="116">
        <v>0</v>
      </c>
    </row>
    <row r="61" spans="1:6" ht="18" customHeight="1" x14ac:dyDescent="0.2">
      <c r="A61" s="75">
        <v>57</v>
      </c>
      <c r="B61" s="90">
        <v>1781</v>
      </c>
      <c r="C61" s="85" t="s">
        <v>186</v>
      </c>
      <c r="D61" s="186">
        <v>0</v>
      </c>
      <c r="E61" s="258">
        <v>0</v>
      </c>
      <c r="F61" s="114">
        <v>0</v>
      </c>
    </row>
    <row r="62" spans="1:6" ht="18" customHeight="1" x14ac:dyDescent="0.2">
      <c r="A62" s="92">
        <v>58</v>
      </c>
      <c r="B62" s="99">
        <v>6397</v>
      </c>
      <c r="C62" s="81" t="s">
        <v>193</v>
      </c>
      <c r="D62" s="180">
        <v>0</v>
      </c>
      <c r="E62" s="259">
        <v>0</v>
      </c>
      <c r="F62" s="116">
        <v>0</v>
      </c>
    </row>
    <row r="63" spans="1:6" ht="18" customHeight="1" x14ac:dyDescent="0.2">
      <c r="A63" s="75">
        <v>59</v>
      </c>
      <c r="B63" s="90">
        <v>4019</v>
      </c>
      <c r="C63" s="85" t="s">
        <v>180</v>
      </c>
      <c r="D63" s="186">
        <v>0</v>
      </c>
      <c r="E63" s="258">
        <v>0</v>
      </c>
      <c r="F63" s="114">
        <v>0</v>
      </c>
    </row>
    <row r="64" spans="1:6" ht="18" customHeight="1" x14ac:dyDescent="0.2">
      <c r="A64" s="92">
        <v>60</v>
      </c>
      <c r="B64" s="99">
        <v>9432</v>
      </c>
      <c r="C64" s="81" t="s">
        <v>180</v>
      </c>
      <c r="D64" s="180">
        <v>0</v>
      </c>
      <c r="E64" s="259">
        <v>0</v>
      </c>
      <c r="F64" s="116">
        <v>0</v>
      </c>
    </row>
    <row r="65" spans="1:6" ht="18" customHeight="1" x14ac:dyDescent="0.2">
      <c r="A65" s="75">
        <v>61</v>
      </c>
      <c r="B65" s="90">
        <v>7502</v>
      </c>
      <c r="C65" s="77" t="s">
        <v>180</v>
      </c>
      <c r="D65" s="186">
        <v>0</v>
      </c>
      <c r="E65" s="258">
        <v>0</v>
      </c>
      <c r="F65" s="114">
        <v>0</v>
      </c>
    </row>
    <row r="66" spans="1:6" ht="18" customHeight="1" x14ac:dyDescent="0.2">
      <c r="A66" s="92">
        <v>62</v>
      </c>
      <c r="B66" s="99">
        <v>7066</v>
      </c>
      <c r="C66" s="94" t="s">
        <v>180</v>
      </c>
      <c r="D66" s="180">
        <v>0</v>
      </c>
      <c r="E66" s="259">
        <v>0</v>
      </c>
      <c r="F66" s="116">
        <v>0</v>
      </c>
    </row>
    <row r="67" spans="1:6" ht="18" customHeight="1" x14ac:dyDescent="0.2">
      <c r="A67" s="75">
        <v>63</v>
      </c>
      <c r="B67" s="90">
        <v>8017</v>
      </c>
      <c r="C67" s="85" t="s">
        <v>180</v>
      </c>
      <c r="D67" s="186">
        <v>0</v>
      </c>
      <c r="E67" s="258">
        <v>0</v>
      </c>
      <c r="F67" s="114">
        <v>0</v>
      </c>
    </row>
    <row r="68" spans="1:6" ht="18" customHeight="1" x14ac:dyDescent="0.2">
      <c r="A68" s="92">
        <v>64</v>
      </c>
      <c r="B68" s="99">
        <v>1409</v>
      </c>
      <c r="C68" s="81" t="s">
        <v>180</v>
      </c>
      <c r="D68" s="180">
        <v>0</v>
      </c>
      <c r="E68" s="259">
        <v>0</v>
      </c>
      <c r="F68" s="116">
        <v>0</v>
      </c>
    </row>
    <row r="69" spans="1:6" ht="18" customHeight="1" x14ac:dyDescent="0.2">
      <c r="A69" s="75">
        <v>65</v>
      </c>
      <c r="B69" s="90">
        <v>6182</v>
      </c>
      <c r="C69" s="85" t="s">
        <v>180</v>
      </c>
      <c r="D69" s="186">
        <v>0</v>
      </c>
      <c r="E69" s="258">
        <v>0</v>
      </c>
      <c r="F69" s="114">
        <v>0</v>
      </c>
    </row>
    <row r="70" spans="1:6" ht="18" customHeight="1" x14ac:dyDescent="0.2">
      <c r="A70" s="92">
        <v>66</v>
      </c>
      <c r="B70" s="99">
        <v>6655</v>
      </c>
      <c r="C70" s="94" t="s">
        <v>180</v>
      </c>
      <c r="D70" s="180">
        <v>0</v>
      </c>
      <c r="E70" s="259">
        <v>0</v>
      </c>
      <c r="F70" s="116">
        <v>0</v>
      </c>
    </row>
    <row r="71" spans="1:6" ht="18" customHeight="1" x14ac:dyDescent="0.2">
      <c r="A71" s="104"/>
      <c r="B71" s="397" t="s">
        <v>644</v>
      </c>
      <c r="C71" s="398"/>
      <c r="D71" s="152">
        <v>21236</v>
      </c>
      <c r="E71" s="153">
        <v>21857</v>
      </c>
      <c r="F71" s="123">
        <v>10.5</v>
      </c>
    </row>
    <row r="72" spans="1:6" ht="18" customHeight="1" x14ac:dyDescent="0.2">
      <c r="A72" s="104"/>
      <c r="B72" s="223" t="s">
        <v>251</v>
      </c>
      <c r="C72" s="164"/>
      <c r="D72" s="152">
        <v>73</v>
      </c>
      <c r="E72" s="153">
        <v>84</v>
      </c>
      <c r="F72" s="123">
        <v>0.1</v>
      </c>
    </row>
    <row r="73" spans="1:6" ht="18" customHeight="1" x14ac:dyDescent="0.2">
      <c r="A73" s="104"/>
      <c r="B73" s="223" t="s">
        <v>252</v>
      </c>
      <c r="C73" s="164"/>
      <c r="D73" s="152">
        <v>71441</v>
      </c>
      <c r="E73" s="153">
        <v>72008</v>
      </c>
      <c r="F73" s="123">
        <v>44</v>
      </c>
    </row>
    <row r="75" spans="1:6" x14ac:dyDescent="0.2">
      <c r="A75" s="179" t="s">
        <v>758</v>
      </c>
      <c r="B75" s="381"/>
      <c r="C75" s="381"/>
      <c r="D75" s="381"/>
      <c r="E75" s="381"/>
      <c r="F75" s="381"/>
    </row>
    <row r="76" spans="1:6" x14ac:dyDescent="0.2">
      <c r="A76" s="34" t="s">
        <v>663</v>
      </c>
      <c r="B76" s="125"/>
      <c r="C76" s="125"/>
      <c r="D76" s="125"/>
      <c r="E76" s="125"/>
      <c r="F76" s="127"/>
    </row>
  </sheetData>
  <autoFilter ref="A3:F4"/>
  <mergeCells count="8">
    <mergeCell ref="F3:F4"/>
    <mergeCell ref="B71:C71"/>
    <mergeCell ref="A2:B2"/>
    <mergeCell ref="A3:A4"/>
    <mergeCell ref="B3:B4"/>
    <mergeCell ref="C3:C4"/>
    <mergeCell ref="D3:D4"/>
    <mergeCell ref="E3:E4"/>
  </mergeCells>
  <hyperlinks>
    <hyperlink ref="A2:B2" location="TOC!A1" display="Return to Table of Contents"/>
  </hyperlinks>
  <pageMargins left="0.25" right="0.25" top="0.75" bottom="0.75" header="0.3" footer="0.3"/>
  <pageSetup scale="53" orientation="portrait" r:id="rId1"/>
  <headerFooter>
    <oddHeader>&amp;L2020-21 &amp;"Arial,Italic"Survey of Dental Education&amp;"Arial,Regular" 
Report 3 - Finances</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39"/>
  <sheetViews>
    <sheetView zoomScaleNormal="100" workbookViewId="0"/>
  </sheetViews>
  <sheetFormatPr defaultColWidth="9" defaultRowHeight="12.75" x14ac:dyDescent="0.2"/>
  <cols>
    <col min="1" max="12" width="9" style="10"/>
    <col min="13" max="13" width="10.5703125" style="10" customWidth="1"/>
    <col min="14" max="14" width="9" style="10"/>
    <col min="15" max="15" width="9" style="10" customWidth="1"/>
    <col min="16" max="16384" width="9" style="10"/>
  </cols>
  <sheetData>
    <row r="1" spans="1:15" ht="15" x14ac:dyDescent="0.25">
      <c r="A1" s="30" t="s">
        <v>541</v>
      </c>
      <c r="B1" s="30"/>
      <c r="C1" s="30"/>
      <c r="D1" s="31"/>
      <c r="E1" s="31"/>
      <c r="F1" s="31"/>
      <c r="G1" s="31"/>
      <c r="H1" s="31"/>
      <c r="I1" s="31"/>
      <c r="J1" s="263"/>
    </row>
    <row r="2" spans="1:15" ht="20.25" customHeight="1" x14ac:dyDescent="0.2">
      <c r="A2" s="405" t="s">
        <v>1</v>
      </c>
      <c r="B2" s="405"/>
      <c r="C2" s="405"/>
    </row>
    <row r="5" spans="1:15" ht="13.5" thickBot="1" x14ac:dyDescent="0.25">
      <c r="C5" s="10">
        <v>2010</v>
      </c>
      <c r="D5" s="10">
        <v>2011</v>
      </c>
      <c r="E5" s="10">
        <v>2012</v>
      </c>
      <c r="F5" s="10">
        <v>2013</v>
      </c>
      <c r="G5" s="10">
        <v>2014</v>
      </c>
      <c r="H5" s="10">
        <v>2015</v>
      </c>
      <c r="I5" s="10">
        <v>2016</v>
      </c>
      <c r="J5" s="10">
        <v>2017</v>
      </c>
      <c r="K5" s="10">
        <v>2018</v>
      </c>
      <c r="L5" s="10">
        <v>2019</v>
      </c>
      <c r="M5" s="10">
        <v>2020</v>
      </c>
    </row>
    <row r="6" spans="1:15" ht="13.5" x14ac:dyDescent="0.2">
      <c r="B6" s="10" t="s">
        <v>347</v>
      </c>
      <c r="C6" s="10">
        <v>115680</v>
      </c>
      <c r="D6" s="264">
        <v>120916</v>
      </c>
      <c r="E6" s="264">
        <v>126566</v>
      </c>
      <c r="F6" s="264">
        <v>130329</v>
      </c>
      <c r="G6" s="264">
        <v>123845</v>
      </c>
      <c r="H6" s="265">
        <v>122332</v>
      </c>
      <c r="I6" s="10">
        <v>126489</v>
      </c>
      <c r="J6" s="10">
        <v>131211</v>
      </c>
      <c r="K6" s="10">
        <v>135995</v>
      </c>
      <c r="L6" s="10">
        <v>135628</v>
      </c>
      <c r="M6" s="218">
        <v>131050</v>
      </c>
    </row>
    <row r="7" spans="1:15" x14ac:dyDescent="0.2">
      <c r="O7" s="32"/>
    </row>
    <row r="24" spans="1:11" x14ac:dyDescent="0.2">
      <c r="A24" s="33"/>
      <c r="B24" s="266"/>
      <c r="C24" s="266"/>
      <c r="D24" s="266"/>
      <c r="E24" s="266"/>
      <c r="F24" s="266"/>
      <c r="G24" s="266"/>
      <c r="H24" s="266"/>
      <c r="I24" s="266"/>
      <c r="J24" s="156"/>
      <c r="K24" s="156"/>
    </row>
    <row r="38" spans="1:10" x14ac:dyDescent="0.2">
      <c r="A38" s="161" t="s">
        <v>759</v>
      </c>
      <c r="B38" s="380"/>
      <c r="C38" s="380"/>
      <c r="D38" s="380"/>
      <c r="E38" s="380"/>
      <c r="F38" s="380"/>
      <c r="G38" s="380"/>
      <c r="H38" s="380"/>
      <c r="I38" s="380"/>
      <c r="J38" s="380"/>
    </row>
    <row r="39" spans="1:10" x14ac:dyDescent="0.2">
      <c r="A39" s="34" t="s">
        <v>663</v>
      </c>
      <c r="B39" s="35"/>
      <c r="C39" s="35"/>
      <c r="D39" s="35"/>
      <c r="E39" s="35"/>
      <c r="F39" s="35"/>
      <c r="G39" s="35"/>
      <c r="H39" s="35"/>
      <c r="I39" s="35"/>
      <c r="J39" s="35"/>
    </row>
  </sheetData>
  <mergeCells count="1">
    <mergeCell ref="A2:C2"/>
  </mergeCells>
  <hyperlinks>
    <hyperlink ref="A2" location="TOC!A1" display="Return to Table of Contents"/>
  </hyperlinks>
  <pageMargins left="0.25" right="0.25" top="0.75" bottom="0.75" header="0.3" footer="0.3"/>
  <pageSetup scale="76" orientation="portrait" r:id="rId1"/>
  <headerFooter>
    <oddHeader>&amp;L2020-21 &amp;"Arial,Italic"Survey of Dental Education&amp;"Arial,Regular" 
Report 3 - Finances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B48"/>
  <sheetViews>
    <sheetView zoomScaleNormal="100" workbookViewId="0">
      <pane ySplit="3" topLeftCell="A4" activePane="bottomLeft" state="frozen"/>
      <selection activeCell="A63" sqref="A63"/>
      <selection pane="bottomLeft"/>
    </sheetView>
  </sheetViews>
  <sheetFormatPr defaultColWidth="9.140625" defaultRowHeight="14.25" x14ac:dyDescent="0.2"/>
  <cols>
    <col min="1" max="1" width="45.140625" style="20" customWidth="1"/>
    <col min="2" max="2" width="87" style="29" customWidth="1"/>
    <col min="3" max="16384" width="9.140625" style="20"/>
  </cols>
  <sheetData>
    <row r="1" spans="1:2" ht="23.25" customHeight="1" x14ac:dyDescent="0.2">
      <c r="A1" s="374" t="s">
        <v>528</v>
      </c>
      <c r="B1" s="374"/>
    </row>
    <row r="2" spans="1:2" ht="20.25" customHeight="1" x14ac:dyDescent="0.2">
      <c r="A2" s="21" t="s">
        <v>1</v>
      </c>
      <c r="B2" s="19"/>
    </row>
    <row r="3" spans="1:2" ht="25.5" customHeight="1" x14ac:dyDescent="0.2">
      <c r="A3" s="375" t="s">
        <v>565</v>
      </c>
      <c r="B3" s="375" t="s">
        <v>566</v>
      </c>
    </row>
    <row r="4" spans="1:2" ht="30" customHeight="1" x14ac:dyDescent="0.2">
      <c r="A4" s="22" t="s">
        <v>567</v>
      </c>
      <c r="B4" s="23" t="s">
        <v>568</v>
      </c>
    </row>
    <row r="5" spans="1:2" x14ac:dyDescent="0.2">
      <c r="A5" s="24"/>
      <c r="B5" s="25"/>
    </row>
    <row r="6" spans="1:2" ht="30" customHeight="1" x14ac:dyDescent="0.2">
      <c r="A6" s="26" t="s">
        <v>569</v>
      </c>
      <c r="B6" s="25" t="s">
        <v>570</v>
      </c>
    </row>
    <row r="7" spans="1:2" x14ac:dyDescent="0.2">
      <c r="A7" s="24"/>
      <c r="B7" s="25"/>
    </row>
    <row r="8" spans="1:2" ht="20.85" customHeight="1" x14ac:dyDescent="0.2">
      <c r="A8" s="26" t="s">
        <v>571</v>
      </c>
      <c r="B8" s="25" t="s">
        <v>572</v>
      </c>
    </row>
    <row r="9" spans="1:2" ht="13.5" customHeight="1" x14ac:dyDescent="0.2">
      <c r="A9" s="24"/>
      <c r="B9" s="25"/>
    </row>
    <row r="10" spans="1:2" ht="93" customHeight="1" x14ac:dyDescent="0.2">
      <c r="A10" s="26" t="s">
        <v>573</v>
      </c>
      <c r="B10" s="25" t="s">
        <v>574</v>
      </c>
    </row>
    <row r="11" spans="1:2" x14ac:dyDescent="0.2">
      <c r="A11" s="24"/>
      <c r="B11" s="25"/>
    </row>
    <row r="12" spans="1:2" ht="30.75" customHeight="1" x14ac:dyDescent="0.2">
      <c r="A12" s="26" t="s">
        <v>575</v>
      </c>
      <c r="B12" s="25" t="s">
        <v>576</v>
      </c>
    </row>
    <row r="13" spans="1:2" ht="13.5" customHeight="1" x14ac:dyDescent="0.2">
      <c r="A13" s="24"/>
      <c r="B13" s="25"/>
    </row>
    <row r="14" spans="1:2" ht="20.85" customHeight="1" x14ac:dyDescent="0.2">
      <c r="A14" s="26" t="s">
        <v>577</v>
      </c>
      <c r="B14" s="25" t="s">
        <v>578</v>
      </c>
    </row>
    <row r="15" spans="1:2" ht="13.5" customHeight="1" x14ac:dyDescent="0.2">
      <c r="A15" s="24"/>
      <c r="B15" s="25"/>
    </row>
    <row r="16" spans="1:2" ht="20.85" customHeight="1" x14ac:dyDescent="0.2">
      <c r="A16" s="26" t="s">
        <v>579</v>
      </c>
      <c r="B16" s="25" t="s">
        <v>580</v>
      </c>
    </row>
    <row r="17" spans="1:2" ht="13.5" customHeight="1" x14ac:dyDescent="0.2">
      <c r="A17" s="24"/>
      <c r="B17" s="25"/>
    </row>
    <row r="18" spans="1:2" ht="20.85" customHeight="1" x14ac:dyDescent="0.2">
      <c r="A18" s="26" t="s">
        <v>581</v>
      </c>
      <c r="B18" s="25" t="s">
        <v>582</v>
      </c>
    </row>
    <row r="19" spans="1:2" ht="13.5" customHeight="1" x14ac:dyDescent="0.2">
      <c r="A19" s="24"/>
      <c r="B19" s="25"/>
    </row>
    <row r="20" spans="1:2" ht="39" customHeight="1" x14ac:dyDescent="0.2">
      <c r="A20" s="26" t="s">
        <v>583</v>
      </c>
      <c r="B20" s="25" t="s">
        <v>584</v>
      </c>
    </row>
    <row r="21" spans="1:2" x14ac:dyDescent="0.2">
      <c r="A21" s="24"/>
      <c r="B21" s="25"/>
    </row>
    <row r="22" spans="1:2" ht="55.5" customHeight="1" x14ac:dyDescent="0.2">
      <c r="A22" s="27" t="s">
        <v>585</v>
      </c>
      <c r="B22" s="25" t="s">
        <v>586</v>
      </c>
    </row>
    <row r="23" spans="1:2" x14ac:dyDescent="0.2">
      <c r="A23" s="24"/>
      <c r="B23" s="25"/>
    </row>
    <row r="24" spans="1:2" ht="27" x14ac:dyDescent="0.2">
      <c r="A24" s="27" t="s">
        <v>587</v>
      </c>
      <c r="B24" s="25" t="s">
        <v>588</v>
      </c>
    </row>
    <row r="25" spans="1:2" x14ac:dyDescent="0.2">
      <c r="A25" s="24"/>
      <c r="B25" s="25"/>
    </row>
    <row r="26" spans="1:2" ht="82.5" customHeight="1" x14ac:dyDescent="0.2">
      <c r="A26" s="26" t="s">
        <v>589</v>
      </c>
      <c r="B26" s="25" t="s">
        <v>590</v>
      </c>
    </row>
    <row r="27" spans="1:2" x14ac:dyDescent="0.2">
      <c r="A27" s="24"/>
      <c r="B27" s="25"/>
    </row>
    <row r="28" spans="1:2" ht="138" customHeight="1" x14ac:dyDescent="0.2">
      <c r="A28" s="26" t="s">
        <v>591</v>
      </c>
      <c r="B28" s="25" t="s">
        <v>592</v>
      </c>
    </row>
    <row r="29" spans="1:2" x14ac:dyDescent="0.2">
      <c r="A29" s="24"/>
      <c r="B29" s="25"/>
    </row>
    <row r="30" spans="1:2" ht="30" customHeight="1" x14ac:dyDescent="0.2">
      <c r="A30" s="26" t="s">
        <v>593</v>
      </c>
      <c r="B30" s="25" t="s">
        <v>594</v>
      </c>
    </row>
    <row r="31" spans="1:2" x14ac:dyDescent="0.2">
      <c r="A31" s="24"/>
      <c r="B31" s="25"/>
    </row>
    <row r="32" spans="1:2" ht="29.25" customHeight="1" x14ac:dyDescent="0.2">
      <c r="A32" s="26" t="s">
        <v>595</v>
      </c>
      <c r="B32" s="25" t="s">
        <v>596</v>
      </c>
    </row>
    <row r="33" spans="1:2" x14ac:dyDescent="0.2">
      <c r="A33" s="24"/>
      <c r="B33" s="25"/>
    </row>
    <row r="34" spans="1:2" ht="30" customHeight="1" x14ac:dyDescent="0.2">
      <c r="A34" s="26" t="s">
        <v>597</v>
      </c>
      <c r="B34" s="25" t="s">
        <v>598</v>
      </c>
    </row>
    <row r="35" spans="1:2" x14ac:dyDescent="0.2">
      <c r="A35" s="24"/>
      <c r="B35" s="25"/>
    </row>
    <row r="36" spans="1:2" ht="27" customHeight="1" x14ac:dyDescent="0.2">
      <c r="A36" s="26" t="s">
        <v>599</v>
      </c>
      <c r="B36" s="25" t="s">
        <v>600</v>
      </c>
    </row>
    <row r="37" spans="1:2" x14ac:dyDescent="0.2">
      <c r="A37" s="24"/>
      <c r="B37" s="28"/>
    </row>
    <row r="38" spans="1:2" ht="30" x14ac:dyDescent="0.2">
      <c r="A38" s="26" t="s">
        <v>601</v>
      </c>
      <c r="B38" s="25" t="s">
        <v>602</v>
      </c>
    </row>
    <row r="39" spans="1:2" x14ac:dyDescent="0.2">
      <c r="A39" s="24"/>
      <c r="B39" s="25"/>
    </row>
    <row r="40" spans="1:2" ht="27" x14ac:dyDescent="0.2">
      <c r="A40" s="26" t="s">
        <v>603</v>
      </c>
      <c r="B40" s="25" t="s">
        <v>604</v>
      </c>
    </row>
    <row r="41" spans="1:2" ht="13.35" customHeight="1" x14ac:dyDescent="0.2">
      <c r="A41" s="24"/>
      <c r="B41" s="25"/>
    </row>
    <row r="42" spans="1:2" ht="20.85" customHeight="1" x14ac:dyDescent="0.2">
      <c r="A42" s="26" t="s">
        <v>605</v>
      </c>
      <c r="B42" s="25" t="s">
        <v>606</v>
      </c>
    </row>
    <row r="43" spans="1:2" x14ac:dyDescent="0.2">
      <c r="A43" s="24"/>
      <c r="B43" s="25"/>
    </row>
    <row r="44" spans="1:2" ht="27.75" customHeight="1" x14ac:dyDescent="0.2">
      <c r="A44" s="26" t="s">
        <v>607</v>
      </c>
      <c r="B44" s="25" t="s">
        <v>608</v>
      </c>
    </row>
    <row r="45" spans="1:2" x14ac:dyDescent="0.2">
      <c r="A45" s="24"/>
      <c r="B45" s="28"/>
    </row>
    <row r="46" spans="1:2" ht="27" x14ac:dyDescent="0.2">
      <c r="A46" s="26" t="s">
        <v>609</v>
      </c>
      <c r="B46" s="25" t="s">
        <v>610</v>
      </c>
    </row>
    <row r="47" spans="1:2" x14ac:dyDescent="0.2">
      <c r="A47" s="24"/>
      <c r="B47" s="28"/>
    </row>
    <row r="48" spans="1:2" ht="40.5" x14ac:dyDescent="0.2">
      <c r="A48" s="26" t="s">
        <v>611</v>
      </c>
      <c r="B48" s="25" t="s">
        <v>612</v>
      </c>
    </row>
  </sheetData>
  <hyperlinks>
    <hyperlink ref="A2" location="TOC!A1" display="Return to Table of Contents"/>
  </hyperlinks>
  <pageMargins left="0.25" right="0.25" top="0.75" bottom="0.75" header="0.3" footer="0.3"/>
  <pageSetup scale="78" fitToHeight="0" orientation="portrait" r:id="rId1"/>
  <headerFooter>
    <oddHeader>&amp;L2020-21 &amp;"Arial,Italic"Survey of Dental Education&amp;"Arial,Regular" 
Report 3 - Finances</oddHeader>
  </headerFooter>
  <rowBreaks count="1" manualBreakCount="1">
    <brk id="28"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75"/>
  <sheetViews>
    <sheetView workbookViewId="0">
      <pane xSplit="3" ySplit="3" topLeftCell="D4" activePane="bottomRight" state="frozen"/>
      <selection activeCell="A63" sqref="A63"/>
      <selection pane="topRight" activeCell="A63" sqref="A63"/>
      <selection pane="bottomLeft" activeCell="A63" sqref="A63"/>
      <selection pane="bottomRight"/>
    </sheetView>
  </sheetViews>
  <sheetFormatPr defaultColWidth="9.140625" defaultRowHeight="15" x14ac:dyDescent="0.2"/>
  <cols>
    <col min="1" max="1" width="11.140625" style="192" customWidth="1"/>
    <col min="2" max="2" width="18.85546875" style="192" customWidth="1"/>
    <col min="3" max="3" width="25.42578125" style="192" customWidth="1"/>
    <col min="4" max="12" width="16.140625" style="192" customWidth="1"/>
    <col min="13" max="16384" width="9.140625" style="224"/>
  </cols>
  <sheetData>
    <row r="1" spans="1:12" ht="15.75" x14ac:dyDescent="0.25">
      <c r="A1" s="208" t="s">
        <v>340</v>
      </c>
    </row>
    <row r="2" spans="1:12" ht="20.25" customHeight="1" x14ac:dyDescent="0.2">
      <c r="A2" s="402" t="s">
        <v>1</v>
      </c>
      <c r="B2" s="402"/>
    </row>
    <row r="3" spans="1:12" ht="44.25" customHeight="1" x14ac:dyDescent="0.2">
      <c r="A3" s="38" t="s">
        <v>172</v>
      </c>
      <c r="B3" s="38" t="s">
        <v>173</v>
      </c>
      <c r="C3" s="38" t="s">
        <v>174</v>
      </c>
      <c r="D3" s="38" t="s">
        <v>341</v>
      </c>
      <c r="E3" s="38" t="s">
        <v>342</v>
      </c>
      <c r="F3" s="38" t="s">
        <v>343</v>
      </c>
      <c r="G3" s="38" t="s">
        <v>344</v>
      </c>
      <c r="H3" s="38" t="s">
        <v>345</v>
      </c>
      <c r="I3" s="38" t="s">
        <v>346</v>
      </c>
      <c r="J3" s="38" t="s">
        <v>347</v>
      </c>
      <c r="K3" s="38" t="s">
        <v>348</v>
      </c>
      <c r="L3" s="38" t="s">
        <v>349</v>
      </c>
    </row>
    <row r="4" spans="1:12" ht="18" customHeight="1" x14ac:dyDescent="0.2">
      <c r="A4" s="194">
        <v>1</v>
      </c>
      <c r="B4" s="195">
        <v>7707</v>
      </c>
      <c r="C4" s="196" t="s">
        <v>186</v>
      </c>
      <c r="D4" s="197">
        <v>59418353</v>
      </c>
      <c r="E4" s="197">
        <v>135782</v>
      </c>
      <c r="F4" s="197">
        <v>154735</v>
      </c>
      <c r="G4" s="197">
        <v>29681046</v>
      </c>
      <c r="H4" s="197">
        <v>67827</v>
      </c>
      <c r="I4" s="260">
        <v>77294</v>
      </c>
      <c r="J4" s="197">
        <v>89099399</v>
      </c>
      <c r="K4" s="197">
        <v>203609</v>
      </c>
      <c r="L4" s="197">
        <v>232030</v>
      </c>
    </row>
    <row r="5" spans="1:12" ht="18" customHeight="1" x14ac:dyDescent="0.2">
      <c r="A5" s="194">
        <v>2</v>
      </c>
      <c r="B5" s="195">
        <v>1781</v>
      </c>
      <c r="C5" s="196" t="s">
        <v>186</v>
      </c>
      <c r="D5" s="197">
        <v>64191232</v>
      </c>
      <c r="E5" s="197">
        <v>167514</v>
      </c>
      <c r="F5" s="197">
        <v>182881</v>
      </c>
      <c r="G5" s="197">
        <v>8633517</v>
      </c>
      <c r="H5" s="197">
        <v>22530</v>
      </c>
      <c r="I5" s="260">
        <v>24597</v>
      </c>
      <c r="J5" s="197">
        <v>72824749</v>
      </c>
      <c r="K5" s="197">
        <v>190044</v>
      </c>
      <c r="L5" s="197">
        <v>207478</v>
      </c>
    </row>
    <row r="6" spans="1:12" ht="18" customHeight="1" x14ac:dyDescent="0.2">
      <c r="A6" s="194">
        <v>3</v>
      </c>
      <c r="B6" s="195">
        <v>1654</v>
      </c>
      <c r="C6" s="196" t="s">
        <v>186</v>
      </c>
      <c r="D6" s="197">
        <v>38859652</v>
      </c>
      <c r="E6" s="197">
        <v>155813</v>
      </c>
      <c r="F6" s="197">
        <v>168955</v>
      </c>
      <c r="G6" s="197">
        <v>7316720</v>
      </c>
      <c r="H6" s="197">
        <v>29337</v>
      </c>
      <c r="I6" s="261">
        <v>31812</v>
      </c>
      <c r="J6" s="197">
        <v>46176372</v>
      </c>
      <c r="K6" s="197">
        <v>185150</v>
      </c>
      <c r="L6" s="197">
        <v>200767</v>
      </c>
    </row>
    <row r="7" spans="1:12" ht="18" customHeight="1" x14ac:dyDescent="0.2">
      <c r="A7" s="194">
        <v>4</v>
      </c>
      <c r="B7" s="195">
        <v>7692</v>
      </c>
      <c r="C7" s="196" t="s">
        <v>186</v>
      </c>
      <c r="D7" s="197">
        <v>45052212</v>
      </c>
      <c r="E7" s="197">
        <v>184489</v>
      </c>
      <c r="F7" s="197">
        <v>187718</v>
      </c>
      <c r="G7" s="197">
        <v>3093088</v>
      </c>
      <c r="H7" s="197">
        <v>12666</v>
      </c>
      <c r="I7" s="260">
        <v>12888</v>
      </c>
      <c r="J7" s="197">
        <v>48145300</v>
      </c>
      <c r="K7" s="197">
        <v>197155</v>
      </c>
      <c r="L7" s="197">
        <v>200605</v>
      </c>
    </row>
    <row r="8" spans="1:12" ht="18" customHeight="1" x14ac:dyDescent="0.2">
      <c r="A8" s="194">
        <v>5</v>
      </c>
      <c r="B8" s="195">
        <v>6937</v>
      </c>
      <c r="C8" s="196" t="s">
        <v>180</v>
      </c>
      <c r="D8" s="262">
        <v>43247600</v>
      </c>
      <c r="E8" s="197">
        <v>165890</v>
      </c>
      <c r="F8" s="197">
        <v>193070</v>
      </c>
      <c r="G8" s="197">
        <v>0</v>
      </c>
      <c r="H8" s="197">
        <v>0</v>
      </c>
      <c r="I8" s="261">
        <v>0</v>
      </c>
      <c r="J8" s="197">
        <v>43247600</v>
      </c>
      <c r="K8" s="197">
        <v>165890</v>
      </c>
      <c r="L8" s="197">
        <v>193070</v>
      </c>
    </row>
    <row r="9" spans="1:12" ht="18" customHeight="1" x14ac:dyDescent="0.2">
      <c r="A9" s="194">
        <v>6</v>
      </c>
      <c r="B9" s="195">
        <v>1016</v>
      </c>
      <c r="C9" s="196" t="s">
        <v>186</v>
      </c>
      <c r="D9" s="197">
        <v>64966142</v>
      </c>
      <c r="E9" s="197">
        <v>130664</v>
      </c>
      <c r="F9" s="197">
        <v>132045</v>
      </c>
      <c r="G9" s="197">
        <v>25002350</v>
      </c>
      <c r="H9" s="197">
        <v>50286</v>
      </c>
      <c r="I9" s="261">
        <v>50818</v>
      </c>
      <c r="J9" s="197">
        <v>89968492</v>
      </c>
      <c r="K9" s="197">
        <v>180950</v>
      </c>
      <c r="L9" s="197">
        <v>182863</v>
      </c>
    </row>
    <row r="10" spans="1:12" ht="18" customHeight="1" x14ac:dyDescent="0.2">
      <c r="A10" s="194">
        <v>7</v>
      </c>
      <c r="B10" s="195">
        <v>9306</v>
      </c>
      <c r="C10" s="196" t="s">
        <v>186</v>
      </c>
      <c r="D10" s="197">
        <v>97609857</v>
      </c>
      <c r="E10" s="197">
        <v>172975</v>
      </c>
      <c r="F10" s="197">
        <v>174928</v>
      </c>
      <c r="G10" s="197">
        <v>3431139</v>
      </c>
      <c r="H10" s="197">
        <v>6080</v>
      </c>
      <c r="I10" s="260">
        <v>6149</v>
      </c>
      <c r="J10" s="197">
        <v>101040996</v>
      </c>
      <c r="K10" s="197">
        <v>179055</v>
      </c>
      <c r="L10" s="197">
        <v>181077</v>
      </c>
    </row>
    <row r="11" spans="1:12" ht="18" customHeight="1" x14ac:dyDescent="0.2">
      <c r="A11" s="194">
        <v>8</v>
      </c>
      <c r="B11" s="195">
        <v>7382</v>
      </c>
      <c r="C11" s="196" t="s">
        <v>186</v>
      </c>
      <c r="D11" s="197">
        <v>81118637</v>
      </c>
      <c r="E11" s="197">
        <v>140392</v>
      </c>
      <c r="F11" s="197">
        <v>154512</v>
      </c>
      <c r="G11" s="197">
        <v>11084982</v>
      </c>
      <c r="H11" s="197">
        <v>19185</v>
      </c>
      <c r="I11" s="260">
        <v>21114</v>
      </c>
      <c r="J11" s="197">
        <v>92203619</v>
      </c>
      <c r="K11" s="197">
        <v>159577</v>
      </c>
      <c r="L11" s="197">
        <v>175626</v>
      </c>
    </row>
    <row r="12" spans="1:12" ht="18" customHeight="1" x14ac:dyDescent="0.2">
      <c r="A12" s="194">
        <v>9</v>
      </c>
      <c r="B12" s="195">
        <v>8242</v>
      </c>
      <c r="C12" s="196" t="s">
        <v>186</v>
      </c>
      <c r="D12" s="197">
        <v>80572048</v>
      </c>
      <c r="E12" s="197">
        <v>147164</v>
      </c>
      <c r="F12" s="197">
        <v>154057</v>
      </c>
      <c r="G12" s="197">
        <v>10417938</v>
      </c>
      <c r="H12" s="197">
        <v>19028</v>
      </c>
      <c r="I12" s="260">
        <v>19920</v>
      </c>
      <c r="J12" s="197">
        <v>90989986</v>
      </c>
      <c r="K12" s="197">
        <v>166192</v>
      </c>
      <c r="L12" s="197">
        <v>173977</v>
      </c>
    </row>
    <row r="13" spans="1:12" ht="18" customHeight="1" x14ac:dyDescent="0.2">
      <c r="A13" s="194">
        <v>10</v>
      </c>
      <c r="B13" s="195">
        <v>3043</v>
      </c>
      <c r="C13" s="196" t="s">
        <v>186</v>
      </c>
      <c r="D13" s="197">
        <v>59556940</v>
      </c>
      <c r="E13" s="262">
        <v>145616</v>
      </c>
      <c r="F13" s="197">
        <v>168717</v>
      </c>
      <c r="G13" s="197">
        <v>1294462</v>
      </c>
      <c r="H13" s="197">
        <v>3165</v>
      </c>
      <c r="I13" s="260">
        <v>3667</v>
      </c>
      <c r="J13" s="197">
        <v>60851402</v>
      </c>
      <c r="K13" s="197">
        <v>148781</v>
      </c>
      <c r="L13" s="197">
        <v>172384</v>
      </c>
    </row>
    <row r="14" spans="1:12" ht="18" customHeight="1" x14ac:dyDescent="0.2">
      <c r="A14" s="194">
        <v>11</v>
      </c>
      <c r="B14" s="195">
        <v>2306</v>
      </c>
      <c r="C14" s="196" t="s">
        <v>186</v>
      </c>
      <c r="D14" s="262">
        <v>76042380</v>
      </c>
      <c r="E14" s="197">
        <v>145258</v>
      </c>
      <c r="F14" s="197">
        <v>152390</v>
      </c>
      <c r="G14" s="197">
        <v>9619195</v>
      </c>
      <c r="H14" s="197">
        <v>18375</v>
      </c>
      <c r="I14" s="260">
        <v>19277</v>
      </c>
      <c r="J14" s="262">
        <v>85661575</v>
      </c>
      <c r="K14" s="262">
        <v>163632</v>
      </c>
      <c r="L14" s="262">
        <v>171666</v>
      </c>
    </row>
    <row r="15" spans="1:12" ht="18" customHeight="1" x14ac:dyDescent="0.2">
      <c r="A15" s="194">
        <v>12</v>
      </c>
      <c r="B15" s="195">
        <v>7096</v>
      </c>
      <c r="C15" s="196" t="s">
        <v>186</v>
      </c>
      <c r="D15" s="197">
        <v>71000437</v>
      </c>
      <c r="E15" s="197">
        <v>140206</v>
      </c>
      <c r="F15" s="197">
        <v>142571</v>
      </c>
      <c r="G15" s="197">
        <v>11721238</v>
      </c>
      <c r="H15" s="197">
        <v>23146</v>
      </c>
      <c r="I15" s="260">
        <v>23537</v>
      </c>
      <c r="J15" s="197">
        <v>82721675</v>
      </c>
      <c r="K15" s="197">
        <v>163352</v>
      </c>
      <c r="L15" s="197">
        <v>166108</v>
      </c>
    </row>
    <row r="16" spans="1:12" ht="18" customHeight="1" x14ac:dyDescent="0.2">
      <c r="A16" s="194">
        <v>13</v>
      </c>
      <c r="B16" s="195">
        <v>4824</v>
      </c>
      <c r="C16" s="196" t="s">
        <v>186</v>
      </c>
      <c r="D16" s="197">
        <v>80688498</v>
      </c>
      <c r="E16" s="197">
        <v>142559</v>
      </c>
      <c r="F16" s="197">
        <v>150538</v>
      </c>
      <c r="G16" s="197">
        <v>7994013</v>
      </c>
      <c r="H16" s="197">
        <v>14124</v>
      </c>
      <c r="I16" s="260">
        <v>14914</v>
      </c>
      <c r="J16" s="197">
        <v>88682511</v>
      </c>
      <c r="K16" s="197">
        <v>156683</v>
      </c>
      <c r="L16" s="197">
        <v>165452</v>
      </c>
    </row>
    <row r="17" spans="1:12" ht="18" customHeight="1" x14ac:dyDescent="0.2">
      <c r="A17" s="194">
        <v>14</v>
      </c>
      <c r="B17" s="195">
        <v>5065</v>
      </c>
      <c r="C17" s="196" t="s">
        <v>186</v>
      </c>
      <c r="D17" s="262">
        <v>109253946</v>
      </c>
      <c r="E17" s="197">
        <v>166953</v>
      </c>
      <c r="F17" s="197">
        <v>162098</v>
      </c>
      <c r="G17" s="197">
        <v>1919342</v>
      </c>
      <c r="H17" s="197">
        <v>2933</v>
      </c>
      <c r="I17" s="261">
        <v>2848</v>
      </c>
      <c r="J17" s="197">
        <v>111173288</v>
      </c>
      <c r="K17" s="197">
        <v>169886</v>
      </c>
      <c r="L17" s="197">
        <v>164946</v>
      </c>
    </row>
    <row r="18" spans="1:12" ht="18" customHeight="1" x14ac:dyDescent="0.2">
      <c r="A18" s="194">
        <v>15</v>
      </c>
      <c r="B18" s="195">
        <v>7378</v>
      </c>
      <c r="C18" s="196" t="s">
        <v>186</v>
      </c>
      <c r="D18" s="197">
        <v>67453796</v>
      </c>
      <c r="E18" s="197">
        <v>122710</v>
      </c>
      <c r="F18" s="197">
        <v>140822</v>
      </c>
      <c r="G18" s="197">
        <v>11239467</v>
      </c>
      <c r="H18" s="197">
        <v>20447</v>
      </c>
      <c r="I18" s="260">
        <v>23464</v>
      </c>
      <c r="J18" s="197">
        <v>78693263</v>
      </c>
      <c r="K18" s="197">
        <v>143157</v>
      </c>
      <c r="L18" s="197">
        <v>164287</v>
      </c>
    </row>
    <row r="19" spans="1:12" ht="18" customHeight="1" x14ac:dyDescent="0.2">
      <c r="A19" s="194">
        <v>16</v>
      </c>
      <c r="B19" s="195">
        <v>9228</v>
      </c>
      <c r="C19" s="196" t="s">
        <v>186</v>
      </c>
      <c r="D19" s="197">
        <v>46598566</v>
      </c>
      <c r="E19" s="197">
        <v>130528</v>
      </c>
      <c r="F19" s="197">
        <v>150804</v>
      </c>
      <c r="G19" s="197">
        <v>3992827</v>
      </c>
      <c r="H19" s="197">
        <v>11184</v>
      </c>
      <c r="I19" s="260">
        <v>12922</v>
      </c>
      <c r="J19" s="197">
        <v>50591393</v>
      </c>
      <c r="K19" s="197">
        <v>141713</v>
      </c>
      <c r="L19" s="197">
        <v>163726</v>
      </c>
    </row>
    <row r="20" spans="1:12" ht="18" customHeight="1" x14ac:dyDescent="0.2">
      <c r="A20" s="194">
        <v>17</v>
      </c>
      <c r="B20" s="195">
        <v>8166</v>
      </c>
      <c r="C20" s="196" t="s">
        <v>180</v>
      </c>
      <c r="D20" s="196">
        <v>72949456</v>
      </c>
      <c r="E20" s="197">
        <v>148634</v>
      </c>
      <c r="F20" s="197">
        <v>163564</v>
      </c>
      <c r="G20" s="197">
        <v>0</v>
      </c>
      <c r="H20" s="197">
        <v>0</v>
      </c>
      <c r="I20" s="261">
        <v>0</v>
      </c>
      <c r="J20" s="197">
        <v>72949456</v>
      </c>
      <c r="K20" s="197">
        <v>148634</v>
      </c>
      <c r="L20" s="197">
        <v>163564</v>
      </c>
    </row>
    <row r="21" spans="1:12" ht="18" customHeight="1" x14ac:dyDescent="0.2">
      <c r="A21" s="194">
        <v>18</v>
      </c>
      <c r="B21" s="195">
        <v>2886</v>
      </c>
      <c r="C21" s="196" t="s">
        <v>180</v>
      </c>
      <c r="D21" s="262">
        <v>86079052</v>
      </c>
      <c r="E21" s="197">
        <v>156707</v>
      </c>
      <c r="F21" s="197">
        <v>162107</v>
      </c>
      <c r="G21" s="197">
        <v>0</v>
      </c>
      <c r="H21" s="197">
        <v>0</v>
      </c>
      <c r="I21" s="261">
        <v>0</v>
      </c>
      <c r="J21" s="197">
        <v>86079052</v>
      </c>
      <c r="K21" s="197">
        <v>156707</v>
      </c>
      <c r="L21" s="197">
        <v>162107</v>
      </c>
    </row>
    <row r="22" spans="1:12" ht="18" customHeight="1" x14ac:dyDescent="0.2">
      <c r="A22" s="194">
        <v>19</v>
      </c>
      <c r="B22" s="195">
        <v>4969</v>
      </c>
      <c r="C22" s="196" t="s">
        <v>186</v>
      </c>
      <c r="D22" s="196">
        <v>66464229</v>
      </c>
      <c r="E22" s="197">
        <v>148523</v>
      </c>
      <c r="F22" s="197">
        <v>147698</v>
      </c>
      <c r="G22" s="217">
        <v>5410436</v>
      </c>
      <c r="H22" s="217">
        <v>12090</v>
      </c>
      <c r="I22" s="260">
        <v>12023</v>
      </c>
      <c r="J22" s="197">
        <v>71874665</v>
      </c>
      <c r="K22" s="197">
        <v>160614</v>
      </c>
      <c r="L22" s="197">
        <v>159721</v>
      </c>
    </row>
    <row r="23" spans="1:12" ht="18" customHeight="1" x14ac:dyDescent="0.2">
      <c r="A23" s="194">
        <v>20</v>
      </c>
      <c r="B23" s="195">
        <v>4019</v>
      </c>
      <c r="C23" s="196" t="s">
        <v>180</v>
      </c>
      <c r="D23" s="197">
        <v>38222728</v>
      </c>
      <c r="E23" s="197">
        <v>117790</v>
      </c>
      <c r="F23" s="197">
        <v>121728</v>
      </c>
      <c r="G23" s="197">
        <v>10004993</v>
      </c>
      <c r="H23" s="197">
        <v>30832</v>
      </c>
      <c r="I23" s="260">
        <v>31863</v>
      </c>
      <c r="J23" s="197">
        <v>48227721</v>
      </c>
      <c r="K23" s="197">
        <v>148622</v>
      </c>
      <c r="L23" s="197">
        <v>153591</v>
      </c>
    </row>
    <row r="24" spans="1:12" ht="18" customHeight="1" x14ac:dyDescent="0.2">
      <c r="A24" s="194">
        <v>21</v>
      </c>
      <c r="B24" s="195">
        <v>8416</v>
      </c>
      <c r="C24" s="196" t="s">
        <v>186</v>
      </c>
      <c r="D24" s="197">
        <v>28274141</v>
      </c>
      <c r="E24" s="197">
        <v>141654</v>
      </c>
      <c r="F24" s="197">
        <v>130296</v>
      </c>
      <c r="G24" s="197">
        <v>4104095</v>
      </c>
      <c r="H24" s="197">
        <v>20562</v>
      </c>
      <c r="I24" s="260">
        <v>18913</v>
      </c>
      <c r="J24" s="197">
        <v>32378236</v>
      </c>
      <c r="K24" s="197">
        <v>162216</v>
      </c>
      <c r="L24" s="197">
        <v>149208</v>
      </c>
    </row>
    <row r="25" spans="1:12" ht="18" customHeight="1" x14ac:dyDescent="0.2">
      <c r="A25" s="194">
        <v>22</v>
      </c>
      <c r="B25" s="195">
        <v>1561</v>
      </c>
      <c r="C25" s="196" t="s">
        <v>180</v>
      </c>
      <c r="D25" s="197">
        <v>104485834</v>
      </c>
      <c r="E25" s="197">
        <v>132967</v>
      </c>
      <c r="F25" s="197">
        <v>146544</v>
      </c>
      <c r="G25" s="260">
        <v>-588343</v>
      </c>
      <c r="H25" s="260">
        <v>-749</v>
      </c>
      <c r="I25" s="260">
        <v>-825</v>
      </c>
      <c r="J25" s="197">
        <v>103897491</v>
      </c>
      <c r="K25" s="197">
        <v>132219</v>
      </c>
      <c r="L25" s="197">
        <v>145719</v>
      </c>
    </row>
    <row r="26" spans="1:12" ht="18" customHeight="1" x14ac:dyDescent="0.2">
      <c r="A26" s="194">
        <v>23</v>
      </c>
      <c r="B26" s="195">
        <v>8381</v>
      </c>
      <c r="C26" s="196" t="s">
        <v>186</v>
      </c>
      <c r="D26" s="262">
        <v>27334586</v>
      </c>
      <c r="E26" s="197">
        <v>127138</v>
      </c>
      <c r="F26" s="197">
        <v>124815</v>
      </c>
      <c r="G26" s="197">
        <v>3823980</v>
      </c>
      <c r="H26" s="197">
        <v>17786</v>
      </c>
      <c r="I26" s="260">
        <v>17461</v>
      </c>
      <c r="J26" s="197">
        <v>31158566</v>
      </c>
      <c r="K26" s="197">
        <v>144924</v>
      </c>
      <c r="L26" s="197">
        <v>142277</v>
      </c>
    </row>
    <row r="27" spans="1:12" ht="18" customHeight="1" x14ac:dyDescent="0.2">
      <c r="A27" s="194">
        <v>24</v>
      </c>
      <c r="B27" s="195">
        <v>3935</v>
      </c>
      <c r="C27" s="196" t="s">
        <v>186</v>
      </c>
      <c r="D27" s="197">
        <v>32625994</v>
      </c>
      <c r="E27" s="196">
        <v>91878</v>
      </c>
      <c r="F27" s="197">
        <v>108033</v>
      </c>
      <c r="G27" s="197">
        <v>10149018</v>
      </c>
      <c r="H27" s="197">
        <v>28581</v>
      </c>
      <c r="I27" s="260">
        <v>33606</v>
      </c>
      <c r="J27" s="197">
        <v>42775012</v>
      </c>
      <c r="K27" s="197">
        <v>120459</v>
      </c>
      <c r="L27" s="197">
        <v>141639</v>
      </c>
    </row>
    <row r="28" spans="1:12" ht="18" customHeight="1" x14ac:dyDescent="0.2">
      <c r="A28" s="194">
        <v>25</v>
      </c>
      <c r="B28" s="195">
        <v>2969</v>
      </c>
      <c r="C28" s="196" t="s">
        <v>186</v>
      </c>
      <c r="D28" s="197">
        <v>83884565</v>
      </c>
      <c r="E28" s="197">
        <v>130865</v>
      </c>
      <c r="F28" s="197">
        <v>121925</v>
      </c>
      <c r="G28" s="197">
        <v>12161483</v>
      </c>
      <c r="H28" s="197">
        <v>18973</v>
      </c>
      <c r="I28" s="260">
        <v>17677</v>
      </c>
      <c r="J28" s="197">
        <v>96046048</v>
      </c>
      <c r="K28" s="197">
        <v>149838</v>
      </c>
      <c r="L28" s="197">
        <v>139602</v>
      </c>
    </row>
    <row r="29" spans="1:12" ht="18" customHeight="1" x14ac:dyDescent="0.2">
      <c r="A29" s="194">
        <v>26</v>
      </c>
      <c r="B29" s="195">
        <v>3404</v>
      </c>
      <c r="C29" s="196" t="s">
        <v>186</v>
      </c>
      <c r="D29" s="197">
        <v>47374539</v>
      </c>
      <c r="E29" s="197">
        <v>129262</v>
      </c>
      <c r="F29" s="197">
        <v>138522</v>
      </c>
      <c r="G29" s="197">
        <v>292440</v>
      </c>
      <c r="H29" s="197">
        <v>798</v>
      </c>
      <c r="I29" s="260">
        <v>855</v>
      </c>
      <c r="J29" s="197">
        <v>47666979</v>
      </c>
      <c r="K29" s="197">
        <v>130060</v>
      </c>
      <c r="L29" s="197">
        <v>139377</v>
      </c>
    </row>
    <row r="30" spans="1:12" ht="18" customHeight="1" x14ac:dyDescent="0.2">
      <c r="A30" s="194">
        <v>27</v>
      </c>
      <c r="B30" s="195">
        <v>8931</v>
      </c>
      <c r="C30" s="196" t="s">
        <v>186</v>
      </c>
      <c r="D30" s="197">
        <v>72052800</v>
      </c>
      <c r="E30" s="197">
        <v>108464</v>
      </c>
      <c r="F30" s="197">
        <v>111883</v>
      </c>
      <c r="G30" s="197">
        <v>16552265</v>
      </c>
      <c r="H30" s="197">
        <v>24917</v>
      </c>
      <c r="I30" s="260">
        <v>25702</v>
      </c>
      <c r="J30" s="197">
        <v>88605065</v>
      </c>
      <c r="K30" s="197">
        <v>133381</v>
      </c>
      <c r="L30" s="197">
        <v>137586</v>
      </c>
    </row>
    <row r="31" spans="1:12" ht="18" customHeight="1" x14ac:dyDescent="0.2">
      <c r="A31" s="194">
        <v>28</v>
      </c>
      <c r="B31" s="195">
        <v>6182</v>
      </c>
      <c r="C31" s="196" t="s">
        <v>180</v>
      </c>
      <c r="D31" s="262">
        <v>18733282</v>
      </c>
      <c r="E31" s="197">
        <v>101261</v>
      </c>
      <c r="F31" s="197">
        <v>101261</v>
      </c>
      <c r="G31" s="197">
        <v>6442118</v>
      </c>
      <c r="H31" s="197">
        <v>34822</v>
      </c>
      <c r="I31" s="260">
        <v>34822</v>
      </c>
      <c r="J31" s="197">
        <v>25175400</v>
      </c>
      <c r="K31" s="197">
        <v>136083</v>
      </c>
      <c r="L31" s="197">
        <v>136083</v>
      </c>
    </row>
    <row r="32" spans="1:12" ht="18" customHeight="1" x14ac:dyDescent="0.2">
      <c r="A32" s="194">
        <v>29</v>
      </c>
      <c r="B32" s="195">
        <v>4729</v>
      </c>
      <c r="C32" s="196" t="s">
        <v>186</v>
      </c>
      <c r="D32" s="197">
        <v>62281892</v>
      </c>
      <c r="E32" s="196">
        <v>100051</v>
      </c>
      <c r="F32" s="197">
        <v>106830</v>
      </c>
      <c r="G32" s="197">
        <v>15697132</v>
      </c>
      <c r="H32" s="197">
        <v>25216</v>
      </c>
      <c r="I32" s="260">
        <v>26925</v>
      </c>
      <c r="J32" s="197">
        <v>77979024</v>
      </c>
      <c r="K32" s="197">
        <v>125268</v>
      </c>
      <c r="L32" s="197">
        <v>133755</v>
      </c>
    </row>
    <row r="33" spans="1:12" ht="18" customHeight="1" x14ac:dyDescent="0.2">
      <c r="A33" s="194">
        <v>30</v>
      </c>
      <c r="B33" s="195">
        <v>6226</v>
      </c>
      <c r="C33" s="196" t="s">
        <v>186</v>
      </c>
      <c r="D33" s="262">
        <v>62431437</v>
      </c>
      <c r="E33" s="197">
        <v>120851</v>
      </c>
      <c r="F33" s="197">
        <v>119144</v>
      </c>
      <c r="G33" s="197">
        <v>6985461</v>
      </c>
      <c r="H33" s="197">
        <v>13522</v>
      </c>
      <c r="I33" s="260">
        <v>13331</v>
      </c>
      <c r="J33" s="197">
        <v>69416898</v>
      </c>
      <c r="K33" s="197">
        <v>134373</v>
      </c>
      <c r="L33" s="197">
        <v>132475</v>
      </c>
    </row>
    <row r="34" spans="1:12" ht="18" customHeight="1" x14ac:dyDescent="0.2">
      <c r="A34" s="194">
        <v>31</v>
      </c>
      <c r="B34" s="195">
        <v>4388</v>
      </c>
      <c r="C34" s="196" t="s">
        <v>180</v>
      </c>
      <c r="D34" s="197">
        <v>101567662</v>
      </c>
      <c r="E34" s="197">
        <v>119957</v>
      </c>
      <c r="F34" s="197">
        <v>126171</v>
      </c>
      <c r="G34" s="197">
        <v>2356276</v>
      </c>
      <c r="H34" s="197">
        <v>2783</v>
      </c>
      <c r="I34" s="260">
        <v>2927</v>
      </c>
      <c r="J34" s="197">
        <v>103923938</v>
      </c>
      <c r="K34" s="197">
        <v>122740</v>
      </c>
      <c r="L34" s="197">
        <v>129098</v>
      </c>
    </row>
    <row r="35" spans="1:12" ht="18" customHeight="1" x14ac:dyDescent="0.2">
      <c r="A35" s="194">
        <v>32</v>
      </c>
      <c r="B35" s="195">
        <v>3334</v>
      </c>
      <c r="C35" s="196" t="s">
        <v>193</v>
      </c>
      <c r="D35" s="197">
        <v>38442834</v>
      </c>
      <c r="E35" s="196">
        <v>86079</v>
      </c>
      <c r="F35" s="197">
        <v>89610</v>
      </c>
      <c r="G35" s="197">
        <v>16391622</v>
      </c>
      <c r="H35" s="197">
        <v>36703</v>
      </c>
      <c r="I35" s="260">
        <v>38209</v>
      </c>
      <c r="J35" s="197">
        <v>54834456</v>
      </c>
      <c r="K35" s="197">
        <v>122782</v>
      </c>
      <c r="L35" s="197">
        <v>127819</v>
      </c>
    </row>
    <row r="36" spans="1:12" ht="18" customHeight="1" x14ac:dyDescent="0.2">
      <c r="A36" s="194">
        <v>33</v>
      </c>
      <c r="B36" s="195">
        <v>4478</v>
      </c>
      <c r="C36" s="196" t="s">
        <v>180</v>
      </c>
      <c r="D36" s="262">
        <v>101498613</v>
      </c>
      <c r="E36" s="197">
        <v>115655</v>
      </c>
      <c r="F36" s="197">
        <v>125152</v>
      </c>
      <c r="G36" s="197">
        <v>0</v>
      </c>
      <c r="H36" s="197">
        <v>0</v>
      </c>
      <c r="I36" s="261">
        <v>0</v>
      </c>
      <c r="J36" s="197">
        <v>101498613</v>
      </c>
      <c r="K36" s="197">
        <v>115655</v>
      </c>
      <c r="L36" s="197">
        <v>125152</v>
      </c>
    </row>
    <row r="37" spans="1:12" ht="18" customHeight="1" x14ac:dyDescent="0.2">
      <c r="A37" s="194">
        <v>34</v>
      </c>
      <c r="B37" s="195">
        <v>6683</v>
      </c>
      <c r="C37" s="196" t="s">
        <v>180</v>
      </c>
      <c r="D37" s="197">
        <v>125371134</v>
      </c>
      <c r="E37" s="197">
        <v>116063</v>
      </c>
      <c r="F37" s="197">
        <v>121484</v>
      </c>
      <c r="G37" s="197">
        <v>2715549</v>
      </c>
      <c r="H37" s="197">
        <v>2514</v>
      </c>
      <c r="I37" s="260">
        <v>2631</v>
      </c>
      <c r="J37" s="197">
        <v>128086683</v>
      </c>
      <c r="K37" s="197">
        <v>118577</v>
      </c>
      <c r="L37" s="197">
        <v>124115</v>
      </c>
    </row>
    <row r="38" spans="1:12" ht="18" customHeight="1" x14ac:dyDescent="0.2">
      <c r="A38" s="194">
        <v>35</v>
      </c>
      <c r="B38" s="195">
        <v>7502</v>
      </c>
      <c r="C38" s="196" t="s">
        <v>180</v>
      </c>
      <c r="D38" s="262">
        <v>26575294</v>
      </c>
      <c r="E38" s="197">
        <v>96637</v>
      </c>
      <c r="F38" s="197">
        <v>93247</v>
      </c>
      <c r="G38" s="197">
        <v>8673396</v>
      </c>
      <c r="H38" s="197">
        <v>31540</v>
      </c>
      <c r="I38" s="260">
        <v>30433</v>
      </c>
      <c r="J38" s="197">
        <v>35248690</v>
      </c>
      <c r="K38" s="197">
        <v>128177</v>
      </c>
      <c r="L38" s="197">
        <v>123680</v>
      </c>
    </row>
    <row r="39" spans="1:12" ht="18" customHeight="1" x14ac:dyDescent="0.2">
      <c r="A39" s="194">
        <v>36</v>
      </c>
      <c r="B39" s="195">
        <v>4980</v>
      </c>
      <c r="C39" s="196" t="s">
        <v>180</v>
      </c>
      <c r="D39" s="262">
        <v>220131938</v>
      </c>
      <c r="E39" s="197">
        <v>119429</v>
      </c>
      <c r="F39" s="197">
        <v>121218</v>
      </c>
      <c r="G39" s="197">
        <v>3758410</v>
      </c>
      <c r="H39" s="197">
        <v>2039</v>
      </c>
      <c r="I39" s="260">
        <v>2070</v>
      </c>
      <c r="J39" s="197">
        <v>223890348</v>
      </c>
      <c r="K39" s="197">
        <v>121468</v>
      </c>
      <c r="L39" s="197">
        <v>123288</v>
      </c>
    </row>
    <row r="40" spans="1:12" ht="18" customHeight="1" x14ac:dyDescent="0.2">
      <c r="A40" s="194">
        <v>37</v>
      </c>
      <c r="B40" s="195">
        <v>8858</v>
      </c>
      <c r="C40" s="196" t="s">
        <v>186</v>
      </c>
      <c r="D40" s="197">
        <v>63272107</v>
      </c>
      <c r="E40" s="197">
        <v>97597</v>
      </c>
      <c r="F40" s="197">
        <v>102881</v>
      </c>
      <c r="G40" s="197">
        <v>11332466</v>
      </c>
      <c r="H40" s="197">
        <v>17480</v>
      </c>
      <c r="I40" s="260">
        <v>18427</v>
      </c>
      <c r="J40" s="197">
        <v>74604573</v>
      </c>
      <c r="K40" s="197">
        <v>115077</v>
      </c>
      <c r="L40" s="197">
        <v>121308</v>
      </c>
    </row>
    <row r="41" spans="1:12" ht="18" customHeight="1" x14ac:dyDescent="0.2">
      <c r="A41" s="194">
        <v>38</v>
      </c>
      <c r="B41" s="195">
        <v>5505</v>
      </c>
      <c r="C41" s="196" t="s">
        <v>186</v>
      </c>
      <c r="D41" s="197">
        <v>58442400</v>
      </c>
      <c r="E41" s="196">
        <v>95996</v>
      </c>
      <c r="F41" s="197">
        <v>102172</v>
      </c>
      <c r="G41" s="260">
        <v>10672000</v>
      </c>
      <c r="H41" s="262">
        <v>17530</v>
      </c>
      <c r="I41" s="260">
        <v>18657</v>
      </c>
      <c r="J41" s="197">
        <v>69114400</v>
      </c>
      <c r="K41" s="197">
        <v>113526</v>
      </c>
      <c r="L41" s="197">
        <v>120829</v>
      </c>
    </row>
    <row r="42" spans="1:12" ht="18" customHeight="1" x14ac:dyDescent="0.2">
      <c r="A42" s="194">
        <v>39</v>
      </c>
      <c r="B42" s="195">
        <v>2474</v>
      </c>
      <c r="C42" s="196" t="s">
        <v>186</v>
      </c>
      <c r="D42" s="262">
        <v>45847228</v>
      </c>
      <c r="E42" s="197">
        <v>95915</v>
      </c>
      <c r="F42" s="197">
        <v>103493</v>
      </c>
      <c r="G42" s="260">
        <v>7381530</v>
      </c>
      <c r="H42" s="262">
        <v>15443</v>
      </c>
      <c r="I42" s="260">
        <v>16663</v>
      </c>
      <c r="J42" s="197">
        <v>53228758</v>
      </c>
      <c r="K42" s="197">
        <v>111357</v>
      </c>
      <c r="L42" s="197">
        <v>120155</v>
      </c>
    </row>
    <row r="43" spans="1:12" ht="18" customHeight="1" x14ac:dyDescent="0.2">
      <c r="A43" s="194">
        <v>40</v>
      </c>
      <c r="B43" s="195">
        <v>8685</v>
      </c>
      <c r="C43" s="196" t="s">
        <v>186</v>
      </c>
      <c r="D43" s="262">
        <v>22826398</v>
      </c>
      <c r="E43" s="197">
        <v>118271</v>
      </c>
      <c r="F43" s="197">
        <v>118271</v>
      </c>
      <c r="G43" s="197">
        <v>96174</v>
      </c>
      <c r="H43" s="262">
        <v>498</v>
      </c>
      <c r="I43" s="260">
        <v>498</v>
      </c>
      <c r="J43" s="197">
        <v>22922572</v>
      </c>
      <c r="K43" s="197">
        <v>118770</v>
      </c>
      <c r="L43" s="197">
        <v>118770</v>
      </c>
    </row>
    <row r="44" spans="1:12" ht="18" customHeight="1" x14ac:dyDescent="0.2">
      <c r="A44" s="194">
        <v>41</v>
      </c>
      <c r="B44" s="195">
        <v>7315</v>
      </c>
      <c r="C44" s="196" t="s">
        <v>180</v>
      </c>
      <c r="D44" s="262">
        <v>76210076</v>
      </c>
      <c r="E44" s="197">
        <v>114791</v>
      </c>
      <c r="F44" s="197">
        <v>117972</v>
      </c>
      <c r="G44" s="262">
        <v>107821</v>
      </c>
      <c r="H44" s="262">
        <v>162</v>
      </c>
      <c r="I44" s="260">
        <v>167</v>
      </c>
      <c r="J44" s="197">
        <v>76317897</v>
      </c>
      <c r="K44" s="197">
        <v>114954</v>
      </c>
      <c r="L44" s="197">
        <v>118139</v>
      </c>
    </row>
    <row r="45" spans="1:12" ht="18" customHeight="1" x14ac:dyDescent="0.2">
      <c r="A45" s="194">
        <v>42</v>
      </c>
      <c r="B45" s="195">
        <v>9635</v>
      </c>
      <c r="C45" s="196" t="s">
        <v>186</v>
      </c>
      <c r="D45" s="262">
        <v>67385869</v>
      </c>
      <c r="E45" s="197">
        <v>108111</v>
      </c>
      <c r="F45" s="197">
        <v>106287</v>
      </c>
      <c r="G45" s="262">
        <v>5818841</v>
      </c>
      <c r="H45" s="262">
        <v>9336</v>
      </c>
      <c r="I45" s="260">
        <v>9178</v>
      </c>
      <c r="J45" s="197">
        <v>73204710</v>
      </c>
      <c r="K45" s="197">
        <v>117447</v>
      </c>
      <c r="L45" s="197">
        <v>115465</v>
      </c>
    </row>
    <row r="46" spans="1:12" ht="18" customHeight="1" x14ac:dyDescent="0.2">
      <c r="A46" s="194">
        <v>43</v>
      </c>
      <c r="B46" s="195">
        <v>3309</v>
      </c>
      <c r="C46" s="196" t="s">
        <v>193</v>
      </c>
      <c r="D46" s="262">
        <v>46116088</v>
      </c>
      <c r="E46" s="197">
        <v>102777</v>
      </c>
      <c r="F46" s="197">
        <v>105529</v>
      </c>
      <c r="G46" s="262">
        <v>3379198</v>
      </c>
      <c r="H46" s="262">
        <v>7531</v>
      </c>
      <c r="I46" s="260">
        <v>7733</v>
      </c>
      <c r="J46" s="197">
        <v>49495286</v>
      </c>
      <c r="K46" s="197">
        <v>110308</v>
      </c>
      <c r="L46" s="197">
        <v>113262</v>
      </c>
    </row>
    <row r="47" spans="1:12" ht="18" customHeight="1" x14ac:dyDescent="0.2">
      <c r="A47" s="194">
        <v>44</v>
      </c>
      <c r="B47" s="195">
        <v>1367</v>
      </c>
      <c r="C47" s="196" t="s">
        <v>186</v>
      </c>
      <c r="D47" s="197">
        <v>34847469</v>
      </c>
      <c r="E47" s="197">
        <v>77819</v>
      </c>
      <c r="F47" s="197">
        <v>79742</v>
      </c>
      <c r="G47" s="262">
        <v>14525717</v>
      </c>
      <c r="H47" s="262">
        <v>32438</v>
      </c>
      <c r="I47" s="260">
        <v>33240</v>
      </c>
      <c r="J47" s="197">
        <v>49373186</v>
      </c>
      <c r="K47" s="197">
        <v>110257</v>
      </c>
      <c r="L47" s="197">
        <v>112982</v>
      </c>
    </row>
    <row r="48" spans="1:12" ht="18" customHeight="1" x14ac:dyDescent="0.2">
      <c r="A48" s="194">
        <v>45</v>
      </c>
      <c r="B48" s="195">
        <v>1348</v>
      </c>
      <c r="C48" s="196" t="s">
        <v>186</v>
      </c>
      <c r="D48" s="262">
        <v>48064604</v>
      </c>
      <c r="E48" s="197">
        <v>96360</v>
      </c>
      <c r="F48" s="197">
        <v>104262</v>
      </c>
      <c r="G48" s="197">
        <v>3505200</v>
      </c>
      <c r="H48" s="262">
        <v>7027</v>
      </c>
      <c r="I48" s="260">
        <v>7603</v>
      </c>
      <c r="J48" s="197">
        <v>51569804</v>
      </c>
      <c r="K48" s="197">
        <v>103388</v>
      </c>
      <c r="L48" s="197">
        <v>111865</v>
      </c>
    </row>
    <row r="49" spans="1:12" ht="18" customHeight="1" x14ac:dyDescent="0.2">
      <c r="A49" s="194">
        <v>46</v>
      </c>
      <c r="B49" s="195">
        <v>1409</v>
      </c>
      <c r="C49" s="196" t="s">
        <v>180</v>
      </c>
      <c r="D49" s="262">
        <v>40370616</v>
      </c>
      <c r="E49" s="197">
        <v>110604</v>
      </c>
      <c r="F49" s="197">
        <v>100675</v>
      </c>
      <c r="G49" s="262">
        <v>3522426</v>
      </c>
      <c r="H49" s="262">
        <v>9650</v>
      </c>
      <c r="I49" s="260">
        <v>8784</v>
      </c>
      <c r="J49" s="197">
        <v>43893042</v>
      </c>
      <c r="K49" s="197">
        <v>120255</v>
      </c>
      <c r="L49" s="197">
        <v>109459</v>
      </c>
    </row>
    <row r="50" spans="1:12" ht="18" customHeight="1" x14ac:dyDescent="0.2">
      <c r="A50" s="194">
        <v>47</v>
      </c>
      <c r="B50" s="195">
        <v>3459</v>
      </c>
      <c r="C50" s="196" t="s">
        <v>186</v>
      </c>
      <c r="D50" s="262">
        <v>72623452</v>
      </c>
      <c r="E50" s="197">
        <v>110605</v>
      </c>
      <c r="F50" s="197">
        <v>101999</v>
      </c>
      <c r="G50" s="262">
        <v>4964352</v>
      </c>
      <c r="H50" s="262">
        <v>7561</v>
      </c>
      <c r="I50" s="260">
        <v>6972</v>
      </c>
      <c r="J50" s="197">
        <v>77587804</v>
      </c>
      <c r="K50" s="197">
        <v>118166</v>
      </c>
      <c r="L50" s="197">
        <v>108972</v>
      </c>
    </row>
    <row r="51" spans="1:12" ht="18" customHeight="1" x14ac:dyDescent="0.2">
      <c r="A51" s="194">
        <v>48</v>
      </c>
      <c r="B51" s="195">
        <v>9432</v>
      </c>
      <c r="C51" s="196" t="s">
        <v>180</v>
      </c>
      <c r="D51" s="197">
        <v>62172500</v>
      </c>
      <c r="E51" s="197">
        <v>108503</v>
      </c>
      <c r="F51" s="197">
        <v>108503</v>
      </c>
      <c r="G51" s="196">
        <v>0</v>
      </c>
      <c r="H51" s="261">
        <v>0</v>
      </c>
      <c r="I51" s="261">
        <v>0</v>
      </c>
      <c r="J51" s="197">
        <v>62172500</v>
      </c>
      <c r="K51" s="197">
        <v>108503</v>
      </c>
      <c r="L51" s="197">
        <v>108503</v>
      </c>
    </row>
    <row r="52" spans="1:12" ht="18" customHeight="1" x14ac:dyDescent="0.2">
      <c r="A52" s="194">
        <v>49</v>
      </c>
      <c r="B52" s="195">
        <v>1449</v>
      </c>
      <c r="C52" s="196" t="s">
        <v>186</v>
      </c>
      <c r="D52" s="262">
        <v>50485588</v>
      </c>
      <c r="E52" s="197">
        <v>96697</v>
      </c>
      <c r="F52" s="197">
        <v>93492</v>
      </c>
      <c r="G52" s="262">
        <v>8065610</v>
      </c>
      <c r="H52" s="262">
        <v>15448</v>
      </c>
      <c r="I52" s="260">
        <v>14936</v>
      </c>
      <c r="J52" s="197">
        <v>58551198</v>
      </c>
      <c r="K52" s="197">
        <v>112146</v>
      </c>
      <c r="L52" s="197">
        <v>108428</v>
      </c>
    </row>
    <row r="53" spans="1:12" ht="18" customHeight="1" x14ac:dyDescent="0.2">
      <c r="A53" s="194">
        <v>50</v>
      </c>
      <c r="B53" s="195">
        <v>3483</v>
      </c>
      <c r="C53" s="196" t="s">
        <v>186</v>
      </c>
      <c r="D53" s="197">
        <v>54571549</v>
      </c>
      <c r="E53" s="197">
        <v>90231</v>
      </c>
      <c r="F53" s="197">
        <v>89169</v>
      </c>
      <c r="G53" s="262">
        <v>10828305</v>
      </c>
      <c r="H53" s="262">
        <v>17904</v>
      </c>
      <c r="I53" s="260">
        <v>17693</v>
      </c>
      <c r="J53" s="197">
        <v>65399854</v>
      </c>
      <c r="K53" s="197">
        <v>108135</v>
      </c>
      <c r="L53" s="197">
        <v>106863</v>
      </c>
    </row>
    <row r="54" spans="1:12" ht="18" customHeight="1" x14ac:dyDescent="0.2">
      <c r="A54" s="194">
        <v>51</v>
      </c>
      <c r="B54" s="195">
        <v>5595</v>
      </c>
      <c r="C54" s="196" t="s">
        <v>186</v>
      </c>
      <c r="D54" s="262">
        <v>23664877</v>
      </c>
      <c r="E54" s="197">
        <v>87260</v>
      </c>
      <c r="F54" s="197">
        <v>96199</v>
      </c>
      <c r="G54" s="262">
        <v>1256106</v>
      </c>
      <c r="H54" s="262">
        <v>4632</v>
      </c>
      <c r="I54" s="260">
        <v>5106</v>
      </c>
      <c r="J54" s="197">
        <v>24920983</v>
      </c>
      <c r="K54" s="197">
        <v>91892</v>
      </c>
      <c r="L54" s="197">
        <v>101305</v>
      </c>
    </row>
    <row r="55" spans="1:12" ht="18" customHeight="1" x14ac:dyDescent="0.2">
      <c r="A55" s="194">
        <v>52</v>
      </c>
      <c r="B55" s="195">
        <v>8534</v>
      </c>
      <c r="C55" s="196" t="s">
        <v>180</v>
      </c>
      <c r="D55" s="262">
        <v>34892673</v>
      </c>
      <c r="E55" s="197">
        <v>86798</v>
      </c>
      <c r="F55" s="197">
        <v>86798</v>
      </c>
      <c r="G55" s="262">
        <v>5799473</v>
      </c>
      <c r="H55" s="262">
        <v>14427</v>
      </c>
      <c r="I55" s="260">
        <v>14427</v>
      </c>
      <c r="J55" s="197">
        <v>40692146</v>
      </c>
      <c r="K55" s="197">
        <v>101224</v>
      </c>
      <c r="L55" s="197">
        <v>101224</v>
      </c>
    </row>
    <row r="56" spans="1:12" ht="18" customHeight="1" x14ac:dyDescent="0.2">
      <c r="A56" s="194">
        <v>53</v>
      </c>
      <c r="B56" s="195">
        <v>3861</v>
      </c>
      <c r="C56" s="196" t="s">
        <v>180</v>
      </c>
      <c r="D56" s="262">
        <v>22345068</v>
      </c>
      <c r="E56" s="197">
        <v>88320</v>
      </c>
      <c r="F56" s="197">
        <v>88320</v>
      </c>
      <c r="G56" s="262">
        <v>3163744</v>
      </c>
      <c r="H56" s="262">
        <v>12505</v>
      </c>
      <c r="I56" s="260">
        <v>12505</v>
      </c>
      <c r="J56" s="197">
        <v>25508812</v>
      </c>
      <c r="K56" s="197">
        <v>100825</v>
      </c>
      <c r="L56" s="197">
        <v>100825</v>
      </c>
    </row>
    <row r="57" spans="1:12" ht="18" customHeight="1" x14ac:dyDescent="0.2">
      <c r="A57" s="194">
        <v>54</v>
      </c>
      <c r="B57" s="195">
        <v>4500</v>
      </c>
      <c r="C57" s="196" t="s">
        <v>186</v>
      </c>
      <c r="D57" s="262">
        <v>37450671</v>
      </c>
      <c r="E57" s="197">
        <v>95052</v>
      </c>
      <c r="F57" s="197">
        <v>100404</v>
      </c>
      <c r="G57" s="260">
        <v>50055</v>
      </c>
      <c r="H57" s="260">
        <v>127</v>
      </c>
      <c r="I57" s="260">
        <v>134</v>
      </c>
      <c r="J57" s="197">
        <v>37500726</v>
      </c>
      <c r="K57" s="197">
        <v>95180</v>
      </c>
      <c r="L57" s="197">
        <v>100538</v>
      </c>
    </row>
    <row r="58" spans="1:12" ht="18" customHeight="1" x14ac:dyDescent="0.2">
      <c r="A58" s="194">
        <v>55</v>
      </c>
      <c r="B58" s="195">
        <v>7066</v>
      </c>
      <c r="C58" s="196" t="s">
        <v>180</v>
      </c>
      <c r="D58" s="197">
        <v>52988100</v>
      </c>
      <c r="E58" s="199">
        <v>100356</v>
      </c>
      <c r="F58" s="197">
        <v>100356</v>
      </c>
      <c r="G58" s="261">
        <v>0</v>
      </c>
      <c r="H58" s="261">
        <v>0</v>
      </c>
      <c r="I58" s="261">
        <v>0</v>
      </c>
      <c r="J58" s="197">
        <v>52988100</v>
      </c>
      <c r="K58" s="197">
        <v>100356</v>
      </c>
      <c r="L58" s="197">
        <v>100356</v>
      </c>
    </row>
    <row r="59" spans="1:12" ht="18" customHeight="1" x14ac:dyDescent="0.2">
      <c r="A59" s="194">
        <v>56</v>
      </c>
      <c r="B59" s="195">
        <v>8090</v>
      </c>
      <c r="C59" s="196" t="s">
        <v>186</v>
      </c>
      <c r="D59" s="262">
        <v>26008841</v>
      </c>
      <c r="E59" s="197">
        <v>89377</v>
      </c>
      <c r="F59" s="197">
        <v>88465</v>
      </c>
      <c r="G59" s="262">
        <v>3469855</v>
      </c>
      <c r="H59" s="262">
        <v>11924</v>
      </c>
      <c r="I59" s="260">
        <v>11802</v>
      </c>
      <c r="J59" s="197">
        <v>29478696</v>
      </c>
      <c r="K59" s="197">
        <v>101301</v>
      </c>
      <c r="L59" s="197">
        <v>100268</v>
      </c>
    </row>
    <row r="60" spans="1:12" ht="18" customHeight="1" x14ac:dyDescent="0.2">
      <c r="A60" s="194">
        <v>57</v>
      </c>
      <c r="B60" s="195">
        <v>7471</v>
      </c>
      <c r="C60" s="196" t="s">
        <v>180</v>
      </c>
      <c r="D60" s="197">
        <v>35486409</v>
      </c>
      <c r="E60" s="262">
        <v>85882</v>
      </c>
      <c r="F60" s="197">
        <v>98300</v>
      </c>
      <c r="G60" s="196">
        <v>8904</v>
      </c>
      <c r="H60" s="261">
        <v>22</v>
      </c>
      <c r="I60" s="261">
        <v>25</v>
      </c>
      <c r="J60" s="197">
        <v>35495313</v>
      </c>
      <c r="K60" s="197">
        <v>85903</v>
      </c>
      <c r="L60" s="197">
        <v>98325</v>
      </c>
    </row>
    <row r="61" spans="1:12" ht="18" customHeight="1" x14ac:dyDescent="0.2">
      <c r="A61" s="194">
        <v>58</v>
      </c>
      <c r="B61" s="195">
        <v>9219</v>
      </c>
      <c r="C61" s="196" t="s">
        <v>186</v>
      </c>
      <c r="D61" s="197">
        <v>30688229</v>
      </c>
      <c r="E61" s="262">
        <v>90206</v>
      </c>
      <c r="F61" s="197">
        <v>84308</v>
      </c>
      <c r="G61" s="262">
        <v>4001584</v>
      </c>
      <c r="H61" s="262">
        <v>11762</v>
      </c>
      <c r="I61" s="260">
        <v>10993</v>
      </c>
      <c r="J61" s="197">
        <v>34689813</v>
      </c>
      <c r="K61" s="262">
        <v>101969</v>
      </c>
      <c r="L61" s="262">
        <v>95302</v>
      </c>
    </row>
    <row r="62" spans="1:12" ht="18" customHeight="1" x14ac:dyDescent="0.2">
      <c r="A62" s="194">
        <v>59</v>
      </c>
      <c r="B62" s="195">
        <v>8878</v>
      </c>
      <c r="C62" s="196" t="s">
        <v>180</v>
      </c>
      <c r="D62" s="262">
        <v>60689141</v>
      </c>
      <c r="E62" s="262">
        <v>94384</v>
      </c>
      <c r="F62" s="262">
        <v>93368</v>
      </c>
      <c r="G62" s="262">
        <v>290070</v>
      </c>
      <c r="H62" s="262">
        <v>451</v>
      </c>
      <c r="I62" s="260">
        <v>446</v>
      </c>
      <c r="J62" s="197">
        <v>60979211</v>
      </c>
      <c r="K62" s="262">
        <v>94835</v>
      </c>
      <c r="L62" s="262">
        <v>93814</v>
      </c>
    </row>
    <row r="63" spans="1:12" ht="18" customHeight="1" x14ac:dyDescent="0.2">
      <c r="A63" s="194">
        <v>60</v>
      </c>
      <c r="B63" s="195">
        <v>6397</v>
      </c>
      <c r="C63" s="196" t="s">
        <v>193</v>
      </c>
      <c r="D63" s="262">
        <v>58112696</v>
      </c>
      <c r="E63" s="262">
        <v>87152</v>
      </c>
      <c r="F63" s="262">
        <v>91372</v>
      </c>
      <c r="G63" s="217">
        <v>810127</v>
      </c>
      <c r="H63" s="217">
        <v>1215</v>
      </c>
      <c r="I63" s="260">
        <v>1274</v>
      </c>
      <c r="J63" s="210">
        <v>58922823</v>
      </c>
      <c r="K63" s="262">
        <v>88367</v>
      </c>
      <c r="L63" s="262">
        <v>92646</v>
      </c>
    </row>
    <row r="64" spans="1:12" ht="18" customHeight="1" x14ac:dyDescent="0.2">
      <c r="A64" s="194">
        <v>61</v>
      </c>
      <c r="B64" s="195">
        <v>9328</v>
      </c>
      <c r="C64" s="196" t="s">
        <v>180</v>
      </c>
      <c r="D64" s="262">
        <v>55811700</v>
      </c>
      <c r="E64" s="262">
        <v>88366</v>
      </c>
      <c r="F64" s="262">
        <v>92251</v>
      </c>
      <c r="G64" s="262">
        <v>-420400</v>
      </c>
      <c r="H64" s="210">
        <v>-666</v>
      </c>
      <c r="I64" s="260">
        <v>-695</v>
      </c>
      <c r="J64" s="210">
        <v>55391300</v>
      </c>
      <c r="K64" s="262">
        <v>87700</v>
      </c>
      <c r="L64" s="262">
        <v>91556</v>
      </c>
    </row>
    <row r="65" spans="1:12" ht="18" customHeight="1" x14ac:dyDescent="0.2">
      <c r="A65" s="194">
        <v>62</v>
      </c>
      <c r="B65" s="195">
        <v>7650</v>
      </c>
      <c r="C65" s="196" t="s">
        <v>180</v>
      </c>
      <c r="D65" s="262">
        <v>21728256</v>
      </c>
      <c r="E65" s="262">
        <v>84942</v>
      </c>
      <c r="F65" s="262">
        <v>85882</v>
      </c>
      <c r="G65" s="262">
        <v>707805</v>
      </c>
      <c r="H65" s="210">
        <v>2767</v>
      </c>
      <c r="I65" s="260">
        <v>2798</v>
      </c>
      <c r="J65" s="210">
        <v>22436061</v>
      </c>
      <c r="K65" s="262">
        <v>87709</v>
      </c>
      <c r="L65" s="262">
        <v>88680</v>
      </c>
    </row>
    <row r="66" spans="1:12" ht="18" customHeight="1" x14ac:dyDescent="0.2">
      <c r="A66" s="194">
        <v>63</v>
      </c>
      <c r="B66" s="195">
        <v>6655</v>
      </c>
      <c r="C66" s="196" t="s">
        <v>180</v>
      </c>
      <c r="D66" s="262">
        <v>35127175</v>
      </c>
      <c r="E66" s="262">
        <v>81313</v>
      </c>
      <c r="F66" s="262">
        <v>81313</v>
      </c>
      <c r="G66" s="196">
        <v>2126935</v>
      </c>
      <c r="H66" s="196">
        <v>4923</v>
      </c>
      <c r="I66" s="261">
        <v>4923</v>
      </c>
      <c r="J66" s="210">
        <v>37254110</v>
      </c>
      <c r="K66" s="262">
        <v>86236</v>
      </c>
      <c r="L66" s="262">
        <v>86236</v>
      </c>
    </row>
    <row r="67" spans="1:12" ht="18" customHeight="1" x14ac:dyDescent="0.2">
      <c r="A67" s="194">
        <v>64</v>
      </c>
      <c r="B67" s="195">
        <v>2460</v>
      </c>
      <c r="C67" s="196" t="s">
        <v>186</v>
      </c>
      <c r="D67" s="262">
        <v>22864689</v>
      </c>
      <c r="E67" s="262">
        <v>81052</v>
      </c>
      <c r="F67" s="262">
        <v>75461</v>
      </c>
      <c r="G67" s="261">
        <v>0</v>
      </c>
      <c r="H67" s="261">
        <v>0</v>
      </c>
      <c r="I67" s="261">
        <v>0</v>
      </c>
      <c r="J67" s="210">
        <v>22864689</v>
      </c>
      <c r="K67" s="262">
        <v>81052</v>
      </c>
      <c r="L67" s="262">
        <v>75461</v>
      </c>
    </row>
    <row r="68" spans="1:12" ht="18" customHeight="1" x14ac:dyDescent="0.2">
      <c r="A68" s="194">
        <v>65</v>
      </c>
      <c r="B68" s="195">
        <v>8017</v>
      </c>
      <c r="C68" s="196" t="s">
        <v>180</v>
      </c>
      <c r="D68" s="262">
        <v>24644559</v>
      </c>
      <c r="E68" s="262">
        <v>60403</v>
      </c>
      <c r="F68" s="262">
        <v>60403</v>
      </c>
      <c r="G68" s="261">
        <v>0</v>
      </c>
      <c r="H68" s="261">
        <v>0</v>
      </c>
      <c r="I68" s="261">
        <v>0</v>
      </c>
      <c r="J68" s="210">
        <v>24644559</v>
      </c>
      <c r="K68" s="262">
        <v>60403</v>
      </c>
      <c r="L68" s="262">
        <v>60403</v>
      </c>
    </row>
    <row r="69" spans="1:12" ht="18" customHeight="1" x14ac:dyDescent="0.2">
      <c r="A69" s="194">
        <v>66</v>
      </c>
      <c r="B69" s="195">
        <v>5961</v>
      </c>
      <c r="C69" s="196" t="s">
        <v>180</v>
      </c>
      <c r="D69" s="262">
        <v>20087983</v>
      </c>
      <c r="E69" s="262">
        <v>56506</v>
      </c>
      <c r="F69" s="262">
        <v>59082</v>
      </c>
      <c r="G69" s="261">
        <v>0</v>
      </c>
      <c r="H69" s="261">
        <v>0</v>
      </c>
      <c r="I69" s="261">
        <v>0</v>
      </c>
      <c r="J69" s="210">
        <v>20087983</v>
      </c>
      <c r="K69" s="262">
        <v>56506</v>
      </c>
      <c r="L69" s="262">
        <v>59082</v>
      </c>
    </row>
    <row r="70" spans="1:12" ht="20.100000000000001" customHeight="1" x14ac:dyDescent="0.2">
      <c r="A70" s="200"/>
      <c r="B70" s="403" t="s">
        <v>668</v>
      </c>
      <c r="C70" s="403" t="s">
        <v>5</v>
      </c>
      <c r="D70" s="218">
        <v>57700596</v>
      </c>
      <c r="E70" s="218">
        <v>115541</v>
      </c>
      <c r="F70" s="218">
        <v>119250</v>
      </c>
      <c r="G70" s="218">
        <v>6611150</v>
      </c>
      <c r="H70" s="218">
        <v>13160</v>
      </c>
      <c r="I70" s="218">
        <v>13569</v>
      </c>
      <c r="J70" s="218">
        <v>63410225</v>
      </c>
      <c r="K70" s="218">
        <v>126974</v>
      </c>
      <c r="L70" s="218">
        <v>131050</v>
      </c>
    </row>
    <row r="71" spans="1:12" ht="20.100000000000001" customHeight="1" x14ac:dyDescent="0.2">
      <c r="A71" s="200"/>
      <c r="B71" s="203" t="s">
        <v>251</v>
      </c>
      <c r="C71" s="204"/>
      <c r="D71" s="218">
        <v>18733282</v>
      </c>
      <c r="E71" s="222">
        <v>56506</v>
      </c>
      <c r="F71" s="218">
        <v>59082</v>
      </c>
      <c r="G71" s="218">
        <v>-588343</v>
      </c>
      <c r="H71" s="218">
        <v>-749</v>
      </c>
      <c r="I71" s="218">
        <v>-825</v>
      </c>
      <c r="J71" s="218">
        <v>20087983</v>
      </c>
      <c r="K71" s="218">
        <v>56506</v>
      </c>
      <c r="L71" s="218">
        <v>59082</v>
      </c>
    </row>
    <row r="72" spans="1:12" ht="20.100000000000001" customHeight="1" x14ac:dyDescent="0.2">
      <c r="A72" s="200"/>
      <c r="B72" s="203" t="s">
        <v>252</v>
      </c>
      <c r="C72" s="204"/>
      <c r="D72" s="218">
        <v>220131938</v>
      </c>
      <c r="E72" s="218">
        <v>184489</v>
      </c>
      <c r="F72" s="218">
        <v>193070</v>
      </c>
      <c r="G72" s="218">
        <v>29681046</v>
      </c>
      <c r="H72" s="218">
        <v>67827</v>
      </c>
      <c r="I72" s="218">
        <v>77294</v>
      </c>
      <c r="J72" s="218">
        <v>223890348</v>
      </c>
      <c r="K72" s="218">
        <v>203609</v>
      </c>
      <c r="L72" s="218">
        <v>232030</v>
      </c>
    </row>
    <row r="74" spans="1:12" x14ac:dyDescent="0.2">
      <c r="A74" s="299" t="s">
        <v>760</v>
      </c>
      <c r="B74" s="299"/>
      <c r="C74" s="299"/>
      <c r="D74" s="369"/>
      <c r="E74" s="369"/>
      <c r="F74" s="369"/>
    </row>
    <row r="75" spans="1:12" x14ac:dyDescent="0.2">
      <c r="A75" s="34" t="s">
        <v>663</v>
      </c>
      <c r="B75" s="125"/>
      <c r="C75" s="125"/>
      <c r="D75" s="125"/>
      <c r="E75" s="125"/>
      <c r="F75" s="127"/>
    </row>
  </sheetData>
  <autoFilter ref="A3:L3"/>
  <mergeCells count="2">
    <mergeCell ref="A2:B2"/>
    <mergeCell ref="B70:C70"/>
  </mergeCells>
  <conditionalFormatting sqref="A4:L69">
    <cfRule type="expression" dxfId="17" priority="1">
      <formula>MOD(ROW(),2)=0</formula>
    </cfRule>
  </conditionalFormatting>
  <hyperlinks>
    <hyperlink ref="A2:B2" location="TOC!A1" display="Return to Table of Contents"/>
  </hyperlinks>
  <pageMargins left="0.25" right="0.25" top="0.75" bottom="0.75" header="0.3" footer="0.3"/>
  <pageSetup scale="51" fitToWidth="0" orientation="portrait" r:id="rId1"/>
  <headerFooter>
    <oddHeader>&amp;L2020-21 &amp;"Arial,Italic"Survey of Dental Education&amp;"Arial,Regular" 
Report 3 - Finances</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39"/>
  <sheetViews>
    <sheetView zoomScaleNormal="100" workbookViewId="0">
      <pane ySplit="2" topLeftCell="A3" activePane="bottomLeft" state="frozen"/>
      <selection activeCell="A63" sqref="A63"/>
      <selection pane="bottomLeft"/>
    </sheetView>
  </sheetViews>
  <sheetFormatPr defaultColWidth="9" defaultRowHeight="12.75" x14ac:dyDescent="0.2"/>
  <cols>
    <col min="1" max="15" width="9" style="10"/>
    <col min="16" max="16" width="1.140625" style="10" customWidth="1"/>
    <col min="17" max="16384" width="9" style="10"/>
  </cols>
  <sheetData>
    <row r="1" spans="1:15" ht="15" x14ac:dyDescent="0.25">
      <c r="A1" s="30" t="s">
        <v>670</v>
      </c>
      <c r="B1" s="30"/>
      <c r="C1" s="30"/>
      <c r="D1" s="30"/>
      <c r="E1" s="30"/>
      <c r="F1" s="30"/>
      <c r="G1" s="30"/>
      <c r="H1" s="30"/>
      <c r="I1" s="30"/>
      <c r="J1" s="30"/>
      <c r="K1" s="30"/>
      <c r="L1" s="30"/>
      <c r="M1" s="30"/>
      <c r="N1" s="30"/>
      <c r="O1" s="30"/>
    </row>
    <row r="2" spans="1:15" ht="23.25" customHeight="1" x14ac:dyDescent="0.2">
      <c r="A2" s="405" t="s">
        <v>1</v>
      </c>
      <c r="B2" s="405"/>
      <c r="C2" s="405"/>
      <c r="D2" s="18"/>
      <c r="E2" s="18"/>
      <c r="F2" s="18"/>
      <c r="G2" s="18"/>
      <c r="H2" s="18"/>
      <c r="I2" s="18"/>
      <c r="J2" s="18"/>
      <c r="K2" s="18"/>
      <c r="L2" s="18"/>
      <c r="M2" s="18"/>
      <c r="N2" s="18"/>
      <c r="O2" s="267"/>
    </row>
    <row r="5" spans="1:15" x14ac:dyDescent="0.2">
      <c r="C5" s="10">
        <v>2010</v>
      </c>
      <c r="D5" s="10">
        <v>2011</v>
      </c>
      <c r="E5" s="10">
        <v>2012</v>
      </c>
      <c r="F5" s="10">
        <v>2013</v>
      </c>
      <c r="G5" s="10">
        <v>2014</v>
      </c>
      <c r="H5" s="10">
        <v>2015</v>
      </c>
      <c r="I5" s="10">
        <v>2016</v>
      </c>
      <c r="J5" s="10">
        <v>2017</v>
      </c>
      <c r="K5" s="10">
        <v>2018</v>
      </c>
      <c r="L5" s="10">
        <v>2019</v>
      </c>
      <c r="M5" s="10">
        <v>2020</v>
      </c>
    </row>
    <row r="6" spans="1:15" x14ac:dyDescent="0.2">
      <c r="B6" s="10" t="s">
        <v>92</v>
      </c>
      <c r="C6" s="10">
        <v>5833</v>
      </c>
      <c r="D6" s="264">
        <v>5741</v>
      </c>
      <c r="E6" s="264">
        <v>5637</v>
      </c>
      <c r="F6" s="264">
        <v>5756</v>
      </c>
      <c r="G6" s="264">
        <v>5787</v>
      </c>
      <c r="H6" s="264">
        <v>5778</v>
      </c>
      <c r="I6" s="10">
        <v>5841</v>
      </c>
      <c r="J6" s="10">
        <v>6575</v>
      </c>
      <c r="K6" s="10">
        <v>6007</v>
      </c>
      <c r="L6" s="10">
        <v>5959</v>
      </c>
      <c r="M6" s="10">
        <v>5977</v>
      </c>
    </row>
    <row r="7" spans="1:15" x14ac:dyDescent="0.2">
      <c r="B7" s="10" t="s">
        <v>99</v>
      </c>
      <c r="C7" s="10">
        <v>24538</v>
      </c>
      <c r="D7" s="10">
        <v>25514</v>
      </c>
      <c r="E7" s="10">
        <v>26392</v>
      </c>
      <c r="F7" s="10">
        <v>27241</v>
      </c>
      <c r="G7" s="10">
        <v>28493</v>
      </c>
      <c r="H7" s="10">
        <v>28636</v>
      </c>
      <c r="I7" s="10">
        <v>29586</v>
      </c>
      <c r="J7" s="10">
        <v>29598</v>
      </c>
      <c r="K7" s="10">
        <v>30247</v>
      </c>
      <c r="L7" s="10">
        <v>30204</v>
      </c>
      <c r="M7" s="10">
        <v>30034</v>
      </c>
    </row>
    <row r="8" spans="1:15" x14ac:dyDescent="0.2">
      <c r="B8" s="10" t="s">
        <v>669</v>
      </c>
      <c r="C8" s="10">
        <v>30165</v>
      </c>
      <c r="D8" s="10">
        <v>31255</v>
      </c>
      <c r="E8" s="10">
        <v>31799</v>
      </c>
      <c r="F8" s="10">
        <v>32997</v>
      </c>
      <c r="G8" s="10">
        <v>34121</v>
      </c>
      <c r="H8" s="10">
        <v>34288</v>
      </c>
      <c r="I8" s="10">
        <v>35426</v>
      </c>
      <c r="J8" s="10">
        <v>36066</v>
      </c>
      <c r="K8" s="10">
        <v>36044</v>
      </c>
      <c r="L8" s="10">
        <v>36162</v>
      </c>
      <c r="M8" s="10">
        <v>36011</v>
      </c>
    </row>
    <row r="38" spans="1:15" ht="13.15" customHeight="1" x14ac:dyDescent="0.2">
      <c r="A38" s="299" t="s">
        <v>761</v>
      </c>
      <c r="B38" s="181"/>
      <c r="C38" s="181"/>
      <c r="D38" s="181"/>
      <c r="E38" s="181"/>
      <c r="F38" s="181"/>
      <c r="G38" s="181"/>
      <c r="H38" s="181"/>
      <c r="I38" s="181"/>
      <c r="J38" s="181"/>
      <c r="K38" s="181"/>
      <c r="L38" s="268"/>
      <c r="M38" s="268"/>
      <c r="N38" s="268"/>
      <c r="O38" s="268"/>
    </row>
    <row r="39" spans="1:15" x14ac:dyDescent="0.2">
      <c r="A39" s="181" t="s">
        <v>663</v>
      </c>
      <c r="B39" s="269"/>
      <c r="C39" s="269"/>
      <c r="D39" s="269"/>
      <c r="E39" s="269"/>
      <c r="F39" s="269"/>
      <c r="G39" s="269"/>
      <c r="H39" s="269"/>
      <c r="I39" s="269"/>
      <c r="J39" s="269"/>
      <c r="K39" s="269"/>
      <c r="L39" s="268"/>
      <c r="M39" s="268"/>
      <c r="N39" s="268"/>
      <c r="O39" s="268"/>
    </row>
  </sheetData>
  <mergeCells count="1">
    <mergeCell ref="A2:C2"/>
  </mergeCells>
  <hyperlinks>
    <hyperlink ref="A2" location="TOC!A1" display="Return to Table of Contents"/>
  </hyperlinks>
  <pageMargins left="0.25" right="0.25" top="0.75" bottom="0.75" header="0.3" footer="0.3"/>
  <pageSetup scale="76" orientation="portrait" r:id="rId1"/>
  <headerFooter>
    <oddHeader>&amp;L2020-21 &amp;"Arial,Italic"Survey of Dental Education&amp;"Arial,Regular" 
Report 3 - Finances</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76"/>
  <sheetViews>
    <sheetView zoomScaleNormal="100" workbookViewId="0">
      <pane xSplit="3" ySplit="4" topLeftCell="D5" activePane="bottomRight" state="frozen"/>
      <selection activeCell="A63" sqref="A63"/>
      <selection pane="topRight" activeCell="A63" sqref="A63"/>
      <selection pane="bottomLeft" activeCell="A63" sqref="A63"/>
      <selection pane="bottomRight" sqref="A1:C1"/>
    </sheetView>
  </sheetViews>
  <sheetFormatPr defaultColWidth="9.140625" defaultRowHeight="13.5" x14ac:dyDescent="0.2"/>
  <cols>
    <col min="1" max="1" width="9" style="270" customWidth="1"/>
    <col min="2" max="2" width="11.140625" style="270" customWidth="1"/>
    <col min="3" max="3" width="29.5703125" style="270" customWidth="1"/>
    <col min="4" max="4" width="19.140625" style="270" customWidth="1"/>
    <col min="5" max="7" width="19.85546875" style="270" customWidth="1"/>
    <col min="8" max="8" width="19.140625" style="270" customWidth="1"/>
    <col min="9" max="9" width="15.5703125" style="270" customWidth="1"/>
    <col min="10" max="12" width="20.42578125" style="270" customWidth="1"/>
    <col min="13" max="13" width="19.42578125" style="270" customWidth="1"/>
    <col min="14" max="14" width="20.42578125" style="270" customWidth="1"/>
    <col min="15" max="15" width="15.5703125" style="270" customWidth="1"/>
    <col min="16" max="16" width="19.85546875" style="270" customWidth="1"/>
    <col min="17" max="17" width="20.42578125" style="270" customWidth="1"/>
    <col min="18" max="20" width="19.85546875" style="270" customWidth="1"/>
    <col min="21" max="21" width="15.5703125" style="270" customWidth="1"/>
    <col min="22" max="16384" width="9.140625" style="224"/>
  </cols>
  <sheetData>
    <row r="1" spans="1:21" ht="39" customHeight="1" x14ac:dyDescent="0.2">
      <c r="A1" s="411" t="s">
        <v>351</v>
      </c>
      <c r="B1" s="411"/>
      <c r="C1" s="411"/>
    </row>
    <row r="2" spans="1:21" ht="14.25" x14ac:dyDescent="0.2">
      <c r="A2" s="412" t="s">
        <v>1</v>
      </c>
      <c r="B2" s="412"/>
      <c r="C2" s="412"/>
    </row>
    <row r="3" spans="1:21" ht="30.75" customHeight="1" x14ac:dyDescent="0.2">
      <c r="A3" s="415"/>
      <c r="B3" s="415"/>
      <c r="C3" s="415"/>
      <c r="D3" s="408" t="s">
        <v>92</v>
      </c>
      <c r="E3" s="409"/>
      <c r="F3" s="409"/>
      <c r="G3" s="409"/>
      <c r="H3" s="409"/>
      <c r="I3" s="410"/>
      <c r="J3" s="408" t="s">
        <v>99</v>
      </c>
      <c r="K3" s="409"/>
      <c r="L3" s="409"/>
      <c r="M3" s="409"/>
      <c r="N3" s="409"/>
      <c r="O3" s="410"/>
      <c r="P3" s="408" t="s">
        <v>506</v>
      </c>
      <c r="Q3" s="409"/>
      <c r="R3" s="409"/>
      <c r="S3" s="409"/>
      <c r="T3" s="409"/>
      <c r="U3" s="410"/>
    </row>
    <row r="4" spans="1:21" ht="74.25" customHeight="1" x14ac:dyDescent="0.2">
      <c r="A4" s="38" t="s">
        <v>172</v>
      </c>
      <c r="B4" s="38" t="s">
        <v>173</v>
      </c>
      <c r="C4" s="38" t="s">
        <v>174</v>
      </c>
      <c r="D4" s="273" t="s">
        <v>671</v>
      </c>
      <c r="E4" s="38" t="s">
        <v>672</v>
      </c>
      <c r="F4" s="38" t="s">
        <v>673</v>
      </c>
      <c r="G4" s="38" t="s">
        <v>674</v>
      </c>
      <c r="H4" s="38" t="s">
        <v>675</v>
      </c>
      <c r="I4" s="274" t="s">
        <v>676</v>
      </c>
      <c r="J4" s="273" t="s">
        <v>671</v>
      </c>
      <c r="K4" s="38" t="s">
        <v>672</v>
      </c>
      <c r="L4" s="38" t="s">
        <v>673</v>
      </c>
      <c r="M4" s="38" t="s">
        <v>674</v>
      </c>
      <c r="N4" s="38" t="s">
        <v>675</v>
      </c>
      <c r="O4" s="274" t="s">
        <v>676</v>
      </c>
      <c r="P4" s="273" t="s">
        <v>671</v>
      </c>
      <c r="Q4" s="38" t="s">
        <v>672</v>
      </c>
      <c r="R4" s="38" t="s">
        <v>677</v>
      </c>
      <c r="S4" s="38" t="s">
        <v>674</v>
      </c>
      <c r="T4" s="38" t="s">
        <v>675</v>
      </c>
      <c r="U4" s="274" t="s">
        <v>676</v>
      </c>
    </row>
    <row r="5" spans="1:21" ht="18" customHeight="1" x14ac:dyDescent="0.2">
      <c r="A5" s="275">
        <v>1</v>
      </c>
      <c r="B5" s="276">
        <v>8242</v>
      </c>
      <c r="C5" s="276" t="s">
        <v>186</v>
      </c>
      <c r="D5" s="288">
        <v>9661758</v>
      </c>
      <c r="E5" s="289">
        <v>2930673</v>
      </c>
      <c r="F5" s="289">
        <v>12592431</v>
      </c>
      <c r="G5" s="289">
        <v>22624</v>
      </c>
      <c r="H5" s="289">
        <v>24077</v>
      </c>
      <c r="I5" s="286">
        <v>9.9</v>
      </c>
      <c r="J5" s="288">
        <v>24409169</v>
      </c>
      <c r="K5" s="289">
        <v>6047886</v>
      </c>
      <c r="L5" s="289">
        <v>30457055</v>
      </c>
      <c r="M5" s="289">
        <v>54720</v>
      </c>
      <c r="N5" s="289">
        <v>58235</v>
      </c>
      <c r="O5" s="286">
        <v>24</v>
      </c>
      <c r="P5" s="288">
        <v>34070927</v>
      </c>
      <c r="Q5" s="289">
        <v>8978559</v>
      </c>
      <c r="R5" s="289">
        <v>43049486</v>
      </c>
      <c r="S5" s="289">
        <v>77344</v>
      </c>
      <c r="T5" s="289">
        <v>82313</v>
      </c>
      <c r="U5" s="286">
        <v>33.9</v>
      </c>
    </row>
    <row r="6" spans="1:21" ht="18" customHeight="1" x14ac:dyDescent="0.2">
      <c r="A6" s="277">
        <v>2</v>
      </c>
      <c r="B6" s="278">
        <v>7382</v>
      </c>
      <c r="C6" s="278" t="s">
        <v>186</v>
      </c>
      <c r="D6" s="290">
        <v>1034618</v>
      </c>
      <c r="E6" s="291">
        <v>0</v>
      </c>
      <c r="F6" s="291">
        <v>1034618</v>
      </c>
      <c r="G6" s="291">
        <v>1778</v>
      </c>
      <c r="H6" s="291">
        <v>1971</v>
      </c>
      <c r="I6" s="287">
        <v>1.1000000000000001</v>
      </c>
      <c r="J6" s="290">
        <v>33100343</v>
      </c>
      <c r="K6" s="291">
        <v>0</v>
      </c>
      <c r="L6" s="291">
        <v>33100343</v>
      </c>
      <c r="M6" s="291">
        <v>56873</v>
      </c>
      <c r="N6" s="291">
        <v>63048</v>
      </c>
      <c r="O6" s="287">
        <v>34.1</v>
      </c>
      <c r="P6" s="290">
        <v>34134961</v>
      </c>
      <c r="Q6" s="291">
        <v>0</v>
      </c>
      <c r="R6" s="291">
        <v>34134961</v>
      </c>
      <c r="S6" s="291">
        <v>58651</v>
      </c>
      <c r="T6" s="291">
        <v>65019</v>
      </c>
      <c r="U6" s="287">
        <v>35.200000000000003</v>
      </c>
    </row>
    <row r="7" spans="1:21" ht="18" customHeight="1" x14ac:dyDescent="0.2">
      <c r="A7" s="275">
        <v>3</v>
      </c>
      <c r="B7" s="276">
        <v>3935</v>
      </c>
      <c r="C7" s="276" t="s">
        <v>186</v>
      </c>
      <c r="D7" s="288">
        <v>31358</v>
      </c>
      <c r="E7" s="289">
        <v>4859168</v>
      </c>
      <c r="F7" s="289">
        <v>4890526</v>
      </c>
      <c r="G7" s="289">
        <v>13147</v>
      </c>
      <c r="H7" s="289">
        <v>16194</v>
      </c>
      <c r="I7" s="286">
        <v>7.3</v>
      </c>
      <c r="J7" s="288">
        <v>14308351</v>
      </c>
      <c r="K7" s="289">
        <v>0</v>
      </c>
      <c r="L7" s="289">
        <v>14308351</v>
      </c>
      <c r="M7" s="289">
        <v>38463</v>
      </c>
      <c r="N7" s="289">
        <v>47379</v>
      </c>
      <c r="O7" s="286">
        <v>21.3</v>
      </c>
      <c r="P7" s="288">
        <v>14339709</v>
      </c>
      <c r="Q7" s="289">
        <v>4859168</v>
      </c>
      <c r="R7" s="289">
        <v>19198877</v>
      </c>
      <c r="S7" s="289">
        <v>51610</v>
      </c>
      <c r="T7" s="289">
        <v>63572</v>
      </c>
      <c r="U7" s="286">
        <v>28.5</v>
      </c>
    </row>
    <row r="8" spans="1:21" ht="18" customHeight="1" x14ac:dyDescent="0.2">
      <c r="A8" s="277">
        <v>4</v>
      </c>
      <c r="B8" s="278">
        <v>4969</v>
      </c>
      <c r="C8" s="278" t="s">
        <v>186</v>
      </c>
      <c r="D8" s="290">
        <v>3337992</v>
      </c>
      <c r="E8" s="291">
        <v>1100871</v>
      </c>
      <c r="F8" s="291">
        <v>4438863</v>
      </c>
      <c r="G8" s="291">
        <v>9873</v>
      </c>
      <c r="H8" s="291">
        <v>9864</v>
      </c>
      <c r="I8" s="287">
        <v>5.8</v>
      </c>
      <c r="J8" s="290">
        <v>23836550</v>
      </c>
      <c r="K8" s="291">
        <v>0</v>
      </c>
      <c r="L8" s="291">
        <v>23836550</v>
      </c>
      <c r="M8" s="291">
        <v>53017</v>
      </c>
      <c r="N8" s="291">
        <v>52970</v>
      </c>
      <c r="O8" s="287">
        <v>31.3</v>
      </c>
      <c r="P8" s="290">
        <v>27174542</v>
      </c>
      <c r="Q8" s="291">
        <v>1100871</v>
      </c>
      <c r="R8" s="291">
        <v>28275413</v>
      </c>
      <c r="S8" s="291">
        <v>62890</v>
      </c>
      <c r="T8" s="291">
        <v>62834</v>
      </c>
      <c r="U8" s="287">
        <v>37.200000000000003</v>
      </c>
    </row>
    <row r="9" spans="1:21" ht="18" customHeight="1" x14ac:dyDescent="0.2">
      <c r="A9" s="275">
        <v>5</v>
      </c>
      <c r="B9" s="276">
        <v>1654</v>
      </c>
      <c r="C9" s="276" t="s">
        <v>186</v>
      </c>
      <c r="D9" s="288">
        <v>1831833</v>
      </c>
      <c r="E9" s="289">
        <v>2269343</v>
      </c>
      <c r="F9" s="289">
        <v>4101176</v>
      </c>
      <c r="G9" s="289">
        <v>16444</v>
      </c>
      <c r="H9" s="289">
        <v>17831</v>
      </c>
      <c r="I9" s="286">
        <v>9.9</v>
      </c>
      <c r="J9" s="288">
        <v>10318988</v>
      </c>
      <c r="K9" s="289">
        <v>0</v>
      </c>
      <c r="L9" s="289">
        <v>10318988</v>
      </c>
      <c r="M9" s="289">
        <v>41375</v>
      </c>
      <c r="N9" s="289">
        <v>44865</v>
      </c>
      <c r="O9" s="286">
        <v>25</v>
      </c>
      <c r="P9" s="288">
        <v>12150821</v>
      </c>
      <c r="Q9" s="289">
        <v>2269343</v>
      </c>
      <c r="R9" s="289">
        <v>14420164</v>
      </c>
      <c r="S9" s="289">
        <v>57819</v>
      </c>
      <c r="T9" s="289">
        <v>62696</v>
      </c>
      <c r="U9" s="286">
        <v>34.9</v>
      </c>
    </row>
    <row r="10" spans="1:21" ht="18" customHeight="1" x14ac:dyDescent="0.2">
      <c r="A10" s="277">
        <v>6</v>
      </c>
      <c r="B10" s="278">
        <v>7707</v>
      </c>
      <c r="C10" s="278" t="s">
        <v>186</v>
      </c>
      <c r="D10" s="290">
        <v>365750</v>
      </c>
      <c r="E10" s="291">
        <v>17419922</v>
      </c>
      <c r="F10" s="291">
        <v>17785672</v>
      </c>
      <c r="G10" s="291">
        <v>39497</v>
      </c>
      <c r="H10" s="291">
        <v>46317</v>
      </c>
      <c r="I10" s="287">
        <v>21.4</v>
      </c>
      <c r="J10" s="290">
        <v>6207232</v>
      </c>
      <c r="K10" s="291">
        <v>0</v>
      </c>
      <c r="L10" s="291">
        <v>6207232</v>
      </c>
      <c r="M10" s="291">
        <v>13785</v>
      </c>
      <c r="N10" s="291">
        <v>16165</v>
      </c>
      <c r="O10" s="287">
        <v>7.5</v>
      </c>
      <c r="P10" s="290">
        <v>6572982</v>
      </c>
      <c r="Q10" s="291">
        <v>17419922</v>
      </c>
      <c r="R10" s="291">
        <v>23992904</v>
      </c>
      <c r="S10" s="291">
        <v>53282</v>
      </c>
      <c r="T10" s="291">
        <v>62482</v>
      </c>
      <c r="U10" s="287">
        <v>28.9</v>
      </c>
    </row>
    <row r="11" spans="1:21" ht="18" customHeight="1" x14ac:dyDescent="0.2">
      <c r="A11" s="275">
        <v>7</v>
      </c>
      <c r="B11" s="276">
        <v>4478</v>
      </c>
      <c r="C11" s="276" t="s">
        <v>180</v>
      </c>
      <c r="D11" s="288">
        <v>2100308</v>
      </c>
      <c r="E11" s="289">
        <v>0</v>
      </c>
      <c r="F11" s="289">
        <v>2100308</v>
      </c>
      <c r="G11" s="289">
        <v>2460</v>
      </c>
      <c r="H11" s="289">
        <v>2590</v>
      </c>
      <c r="I11" s="286">
        <v>1.7</v>
      </c>
      <c r="J11" s="288">
        <v>36184149</v>
      </c>
      <c r="K11" s="289">
        <v>0</v>
      </c>
      <c r="L11" s="289">
        <v>36184149</v>
      </c>
      <c r="M11" s="289">
        <v>42380</v>
      </c>
      <c r="N11" s="289">
        <v>44617</v>
      </c>
      <c r="O11" s="286">
        <v>28.8</v>
      </c>
      <c r="P11" s="288">
        <v>38284457</v>
      </c>
      <c r="Q11" s="289">
        <v>0</v>
      </c>
      <c r="R11" s="289">
        <v>38284457</v>
      </c>
      <c r="S11" s="289">
        <v>44840</v>
      </c>
      <c r="T11" s="289">
        <v>47206</v>
      </c>
      <c r="U11" s="286">
        <v>30.5</v>
      </c>
    </row>
    <row r="12" spans="1:21" ht="18" customHeight="1" x14ac:dyDescent="0.2">
      <c r="A12" s="277">
        <v>8</v>
      </c>
      <c r="B12" s="278">
        <v>8685</v>
      </c>
      <c r="C12" s="278" t="s">
        <v>186</v>
      </c>
      <c r="D12" s="290">
        <v>790717</v>
      </c>
      <c r="E12" s="291">
        <v>0</v>
      </c>
      <c r="F12" s="291">
        <v>790717</v>
      </c>
      <c r="G12" s="291">
        <v>4097</v>
      </c>
      <c r="H12" s="291">
        <v>4097</v>
      </c>
      <c r="I12" s="287">
        <v>3</v>
      </c>
      <c r="J12" s="290">
        <v>8299546</v>
      </c>
      <c r="K12" s="291">
        <v>0</v>
      </c>
      <c r="L12" s="291">
        <v>8299546</v>
      </c>
      <c r="M12" s="291">
        <v>43003</v>
      </c>
      <c r="N12" s="291">
        <v>43003</v>
      </c>
      <c r="O12" s="287">
        <v>31.5</v>
      </c>
      <c r="P12" s="290">
        <v>9090263</v>
      </c>
      <c r="Q12" s="291">
        <v>0</v>
      </c>
      <c r="R12" s="291">
        <v>9090263</v>
      </c>
      <c r="S12" s="291">
        <v>47100</v>
      </c>
      <c r="T12" s="291">
        <v>47100</v>
      </c>
      <c r="U12" s="287">
        <v>34.5</v>
      </c>
    </row>
    <row r="13" spans="1:21" ht="18" customHeight="1" x14ac:dyDescent="0.2">
      <c r="A13" s="275">
        <v>9</v>
      </c>
      <c r="B13" s="276">
        <v>4824</v>
      </c>
      <c r="C13" s="276" t="s">
        <v>186</v>
      </c>
      <c r="D13" s="288">
        <v>5309443</v>
      </c>
      <c r="E13" s="289">
        <v>528700</v>
      </c>
      <c r="F13" s="289">
        <v>5838143</v>
      </c>
      <c r="G13" s="289">
        <v>10777</v>
      </c>
      <c r="H13" s="289">
        <v>10892</v>
      </c>
      <c r="I13" s="286">
        <v>6.7</v>
      </c>
      <c r="J13" s="288">
        <v>19253048</v>
      </c>
      <c r="K13" s="289">
        <v>0</v>
      </c>
      <c r="L13" s="289">
        <v>19253048</v>
      </c>
      <c r="M13" s="289">
        <v>35542</v>
      </c>
      <c r="N13" s="289">
        <v>35920</v>
      </c>
      <c r="O13" s="286">
        <v>22.1</v>
      </c>
      <c r="P13" s="288">
        <v>24562491</v>
      </c>
      <c r="Q13" s="289">
        <v>528700</v>
      </c>
      <c r="R13" s="289">
        <v>25091191</v>
      </c>
      <c r="S13" s="289">
        <v>46319</v>
      </c>
      <c r="T13" s="289">
        <v>46812</v>
      </c>
      <c r="U13" s="286">
        <v>28.8</v>
      </c>
    </row>
    <row r="14" spans="1:21" ht="18" customHeight="1" x14ac:dyDescent="0.2">
      <c r="A14" s="277">
        <v>10</v>
      </c>
      <c r="B14" s="278">
        <v>1781</v>
      </c>
      <c r="C14" s="278" t="s">
        <v>186</v>
      </c>
      <c r="D14" s="290">
        <v>5810372</v>
      </c>
      <c r="E14" s="291">
        <v>0</v>
      </c>
      <c r="F14" s="291">
        <v>5810372</v>
      </c>
      <c r="G14" s="291">
        <v>14998</v>
      </c>
      <c r="H14" s="291">
        <v>16554</v>
      </c>
      <c r="I14" s="287">
        <v>11.3</v>
      </c>
      <c r="J14" s="290">
        <v>10539177</v>
      </c>
      <c r="K14" s="291">
        <v>0</v>
      </c>
      <c r="L14" s="291">
        <v>10539177</v>
      </c>
      <c r="M14" s="291">
        <v>27205</v>
      </c>
      <c r="N14" s="291">
        <v>30026</v>
      </c>
      <c r="O14" s="287">
        <v>20.399999999999999</v>
      </c>
      <c r="P14" s="290">
        <v>16349549</v>
      </c>
      <c r="Q14" s="291">
        <v>0</v>
      </c>
      <c r="R14" s="291">
        <v>16349549</v>
      </c>
      <c r="S14" s="291">
        <v>42203</v>
      </c>
      <c r="T14" s="291">
        <v>46580</v>
      </c>
      <c r="U14" s="287">
        <v>31.7</v>
      </c>
    </row>
    <row r="15" spans="1:21" ht="18" customHeight="1" x14ac:dyDescent="0.2">
      <c r="A15" s="275">
        <v>11</v>
      </c>
      <c r="B15" s="276">
        <v>1409</v>
      </c>
      <c r="C15" s="276" t="s">
        <v>180</v>
      </c>
      <c r="D15" s="288">
        <v>12215284</v>
      </c>
      <c r="E15" s="289">
        <v>0</v>
      </c>
      <c r="F15" s="289">
        <v>12215284</v>
      </c>
      <c r="G15" s="289">
        <v>28661</v>
      </c>
      <c r="H15" s="289">
        <v>30462</v>
      </c>
      <c r="I15" s="286">
        <v>34.1</v>
      </c>
      <c r="J15" s="288">
        <v>5937670</v>
      </c>
      <c r="K15" s="289">
        <v>0</v>
      </c>
      <c r="L15" s="289">
        <v>5937670</v>
      </c>
      <c r="M15" s="289">
        <v>13932</v>
      </c>
      <c r="N15" s="289">
        <v>14807</v>
      </c>
      <c r="O15" s="286">
        <v>16.600000000000001</v>
      </c>
      <c r="P15" s="288">
        <v>18152954</v>
      </c>
      <c r="Q15" s="289">
        <v>0</v>
      </c>
      <c r="R15" s="289">
        <v>18152954</v>
      </c>
      <c r="S15" s="289">
        <v>42593</v>
      </c>
      <c r="T15" s="289">
        <v>45269</v>
      </c>
      <c r="U15" s="286">
        <v>50.6</v>
      </c>
    </row>
    <row r="16" spans="1:21" ht="18" customHeight="1" x14ac:dyDescent="0.2">
      <c r="A16" s="277">
        <v>12</v>
      </c>
      <c r="B16" s="278">
        <v>4500</v>
      </c>
      <c r="C16" s="278" t="s">
        <v>186</v>
      </c>
      <c r="D16" s="290">
        <v>3765702</v>
      </c>
      <c r="E16" s="291">
        <v>0</v>
      </c>
      <c r="F16" s="291">
        <v>3765702</v>
      </c>
      <c r="G16" s="291">
        <v>9457</v>
      </c>
      <c r="H16" s="291">
        <v>10096</v>
      </c>
      <c r="I16" s="287">
        <v>9.4</v>
      </c>
      <c r="J16" s="290">
        <v>13090367</v>
      </c>
      <c r="K16" s="291">
        <v>0</v>
      </c>
      <c r="L16" s="291">
        <v>13090367</v>
      </c>
      <c r="M16" s="291">
        <v>32874</v>
      </c>
      <c r="N16" s="291">
        <v>35095</v>
      </c>
      <c r="O16" s="287">
        <v>32.5</v>
      </c>
      <c r="P16" s="290">
        <v>16856069</v>
      </c>
      <c r="Q16" s="291">
        <v>0</v>
      </c>
      <c r="R16" s="291">
        <v>16856069</v>
      </c>
      <c r="S16" s="291">
        <v>42331</v>
      </c>
      <c r="T16" s="291">
        <v>45191</v>
      </c>
      <c r="U16" s="287">
        <v>41.9</v>
      </c>
    </row>
    <row r="17" spans="1:21" ht="18" customHeight="1" x14ac:dyDescent="0.2">
      <c r="A17" s="275">
        <v>13</v>
      </c>
      <c r="B17" s="276">
        <v>7471</v>
      </c>
      <c r="C17" s="276" t="s">
        <v>180</v>
      </c>
      <c r="D17" s="288">
        <v>1452172</v>
      </c>
      <c r="E17" s="289">
        <v>0</v>
      </c>
      <c r="F17" s="289">
        <v>1452172</v>
      </c>
      <c r="G17" s="289">
        <v>3579</v>
      </c>
      <c r="H17" s="289">
        <v>4023</v>
      </c>
      <c r="I17" s="286">
        <v>3.5</v>
      </c>
      <c r="J17" s="288">
        <v>14701525</v>
      </c>
      <c r="K17" s="289">
        <v>0</v>
      </c>
      <c r="L17" s="289">
        <v>14701525</v>
      </c>
      <c r="M17" s="289">
        <v>36228</v>
      </c>
      <c r="N17" s="289">
        <v>40724</v>
      </c>
      <c r="O17" s="286">
        <v>35.9</v>
      </c>
      <c r="P17" s="288">
        <v>16153697</v>
      </c>
      <c r="Q17" s="289">
        <v>0</v>
      </c>
      <c r="R17" s="289">
        <v>16153697</v>
      </c>
      <c r="S17" s="289">
        <v>39807</v>
      </c>
      <c r="T17" s="289">
        <v>44747</v>
      </c>
      <c r="U17" s="286">
        <v>39.4</v>
      </c>
    </row>
    <row r="18" spans="1:21" ht="18" customHeight="1" x14ac:dyDescent="0.2">
      <c r="A18" s="277">
        <v>14</v>
      </c>
      <c r="B18" s="278">
        <v>3043</v>
      </c>
      <c r="C18" s="278" t="s">
        <v>186</v>
      </c>
      <c r="D18" s="290">
        <v>2997665</v>
      </c>
      <c r="E18" s="291">
        <v>0</v>
      </c>
      <c r="F18" s="291">
        <v>2997665</v>
      </c>
      <c r="G18" s="291">
        <v>7230</v>
      </c>
      <c r="H18" s="291">
        <v>8492</v>
      </c>
      <c r="I18" s="287">
        <v>5.4</v>
      </c>
      <c r="J18" s="290">
        <v>12618574</v>
      </c>
      <c r="K18" s="291">
        <v>0</v>
      </c>
      <c r="L18" s="291">
        <v>12618574</v>
      </c>
      <c r="M18" s="291">
        <v>30436</v>
      </c>
      <c r="N18" s="291">
        <v>35747</v>
      </c>
      <c r="O18" s="287">
        <v>22.9</v>
      </c>
      <c r="P18" s="290">
        <v>15616239</v>
      </c>
      <c r="Q18" s="291">
        <v>0</v>
      </c>
      <c r="R18" s="291">
        <v>15616239</v>
      </c>
      <c r="S18" s="291">
        <v>37666</v>
      </c>
      <c r="T18" s="291">
        <v>44239</v>
      </c>
      <c r="U18" s="287">
        <v>28.4</v>
      </c>
    </row>
    <row r="19" spans="1:21" ht="18" customHeight="1" x14ac:dyDescent="0.2">
      <c r="A19" s="275">
        <v>15</v>
      </c>
      <c r="B19" s="276">
        <v>2460</v>
      </c>
      <c r="C19" s="276" t="s">
        <v>186</v>
      </c>
      <c r="D19" s="288">
        <v>73242</v>
      </c>
      <c r="E19" s="289">
        <v>0</v>
      </c>
      <c r="F19" s="289">
        <v>73242</v>
      </c>
      <c r="G19" s="289">
        <v>260</v>
      </c>
      <c r="H19" s="289">
        <v>242</v>
      </c>
      <c r="I19" s="286">
        <v>0.3</v>
      </c>
      <c r="J19" s="288">
        <v>13238379</v>
      </c>
      <c r="K19" s="289">
        <v>0</v>
      </c>
      <c r="L19" s="289">
        <v>13238379</v>
      </c>
      <c r="M19" s="289">
        <v>46978</v>
      </c>
      <c r="N19" s="289">
        <v>43691</v>
      </c>
      <c r="O19" s="286">
        <v>51.9</v>
      </c>
      <c r="P19" s="288">
        <v>13311621</v>
      </c>
      <c r="Q19" s="289">
        <v>0</v>
      </c>
      <c r="R19" s="289">
        <v>13311621</v>
      </c>
      <c r="S19" s="289">
        <v>47238</v>
      </c>
      <c r="T19" s="289">
        <v>43933</v>
      </c>
      <c r="U19" s="286">
        <v>52.2</v>
      </c>
    </row>
    <row r="20" spans="1:21" ht="18" customHeight="1" x14ac:dyDescent="0.2">
      <c r="A20" s="277">
        <v>16</v>
      </c>
      <c r="B20" s="278">
        <v>9432</v>
      </c>
      <c r="C20" s="278" t="s">
        <v>180</v>
      </c>
      <c r="D20" s="290">
        <v>556500</v>
      </c>
      <c r="E20" s="291">
        <v>0</v>
      </c>
      <c r="F20" s="291">
        <v>556500</v>
      </c>
      <c r="G20" s="291">
        <v>971</v>
      </c>
      <c r="H20" s="291">
        <v>971</v>
      </c>
      <c r="I20" s="287">
        <v>1.1000000000000001</v>
      </c>
      <c r="J20" s="290">
        <v>24531700</v>
      </c>
      <c r="K20" s="291">
        <v>0</v>
      </c>
      <c r="L20" s="291">
        <v>24531700</v>
      </c>
      <c r="M20" s="291">
        <v>42813</v>
      </c>
      <c r="N20" s="291">
        <v>42813</v>
      </c>
      <c r="O20" s="287">
        <v>48.7</v>
      </c>
      <c r="P20" s="290">
        <v>25088200</v>
      </c>
      <c r="Q20" s="291">
        <v>0</v>
      </c>
      <c r="R20" s="291">
        <v>25088200</v>
      </c>
      <c r="S20" s="291">
        <v>43784</v>
      </c>
      <c r="T20" s="291">
        <v>43784</v>
      </c>
      <c r="U20" s="287">
        <v>49.8</v>
      </c>
    </row>
    <row r="21" spans="1:21" ht="18" customHeight="1" x14ac:dyDescent="0.2">
      <c r="A21" s="275">
        <v>17</v>
      </c>
      <c r="B21" s="276">
        <v>6937</v>
      </c>
      <c r="C21" s="276" t="s">
        <v>180</v>
      </c>
      <c r="D21" s="288">
        <v>3554800</v>
      </c>
      <c r="E21" s="289">
        <v>0</v>
      </c>
      <c r="F21" s="289">
        <v>3554800</v>
      </c>
      <c r="G21" s="289">
        <v>13636</v>
      </c>
      <c r="H21" s="289">
        <v>15870</v>
      </c>
      <c r="I21" s="286">
        <v>8.1999999999999993</v>
      </c>
      <c r="J21" s="288">
        <v>6237900</v>
      </c>
      <c r="K21" s="289">
        <v>0</v>
      </c>
      <c r="L21" s="289">
        <v>6237900</v>
      </c>
      <c r="M21" s="289">
        <v>23928</v>
      </c>
      <c r="N21" s="289">
        <v>27848</v>
      </c>
      <c r="O21" s="286">
        <v>14.4</v>
      </c>
      <c r="P21" s="288">
        <v>9792700</v>
      </c>
      <c r="Q21" s="289">
        <v>0</v>
      </c>
      <c r="R21" s="289">
        <v>9792700</v>
      </c>
      <c r="S21" s="289">
        <v>37563</v>
      </c>
      <c r="T21" s="289">
        <v>43717</v>
      </c>
      <c r="U21" s="286">
        <v>22.6</v>
      </c>
    </row>
    <row r="22" spans="1:21" ht="18" customHeight="1" x14ac:dyDescent="0.2">
      <c r="A22" s="277">
        <v>18</v>
      </c>
      <c r="B22" s="278">
        <v>7502</v>
      </c>
      <c r="C22" s="278" t="s">
        <v>180</v>
      </c>
      <c r="D22" s="290">
        <v>1758862</v>
      </c>
      <c r="E22" s="291">
        <v>182478</v>
      </c>
      <c r="F22" s="291">
        <v>1941340</v>
      </c>
      <c r="G22" s="291">
        <v>6648</v>
      </c>
      <c r="H22" s="291">
        <v>6812</v>
      </c>
      <c r="I22" s="287">
        <v>7.3</v>
      </c>
      <c r="J22" s="290">
        <v>9284990</v>
      </c>
      <c r="K22" s="291">
        <v>1120939</v>
      </c>
      <c r="L22" s="291">
        <v>10405929</v>
      </c>
      <c r="M22" s="291">
        <v>35637</v>
      </c>
      <c r="N22" s="291">
        <v>36512</v>
      </c>
      <c r="O22" s="287">
        <v>39.200000000000003</v>
      </c>
      <c r="P22" s="290">
        <v>11043852</v>
      </c>
      <c r="Q22" s="291">
        <v>1303417</v>
      </c>
      <c r="R22" s="291">
        <v>12347269</v>
      </c>
      <c r="S22" s="291">
        <v>42285</v>
      </c>
      <c r="T22" s="291">
        <v>43324</v>
      </c>
      <c r="U22" s="287">
        <v>46.5</v>
      </c>
    </row>
    <row r="23" spans="1:21" ht="18" customHeight="1" x14ac:dyDescent="0.2">
      <c r="A23" s="275">
        <v>19</v>
      </c>
      <c r="B23" s="276">
        <v>4019</v>
      </c>
      <c r="C23" s="276" t="s">
        <v>180</v>
      </c>
      <c r="D23" s="288">
        <v>1063480</v>
      </c>
      <c r="E23" s="289">
        <v>0</v>
      </c>
      <c r="F23" s="289">
        <v>1063480</v>
      </c>
      <c r="G23" s="289">
        <v>3277</v>
      </c>
      <c r="H23" s="289">
        <v>3387</v>
      </c>
      <c r="I23" s="286">
        <v>3</v>
      </c>
      <c r="J23" s="288">
        <v>12535140</v>
      </c>
      <c r="K23" s="289">
        <v>0</v>
      </c>
      <c r="L23" s="289">
        <v>12535140</v>
      </c>
      <c r="M23" s="289">
        <v>38629</v>
      </c>
      <c r="N23" s="289">
        <v>39921</v>
      </c>
      <c r="O23" s="286">
        <v>35.700000000000003</v>
      </c>
      <c r="P23" s="288">
        <v>13598620</v>
      </c>
      <c r="Q23" s="289">
        <v>0</v>
      </c>
      <c r="R23" s="289">
        <v>13598620</v>
      </c>
      <c r="S23" s="289">
        <v>41906</v>
      </c>
      <c r="T23" s="289">
        <v>43308</v>
      </c>
      <c r="U23" s="286">
        <v>38.700000000000003</v>
      </c>
    </row>
    <row r="24" spans="1:21" ht="18" customHeight="1" x14ac:dyDescent="0.2">
      <c r="A24" s="277">
        <v>20</v>
      </c>
      <c r="B24" s="278">
        <v>8858</v>
      </c>
      <c r="C24" s="278" t="s">
        <v>186</v>
      </c>
      <c r="D24" s="290">
        <v>2860368</v>
      </c>
      <c r="E24" s="291">
        <v>0</v>
      </c>
      <c r="F24" s="291">
        <v>2860368</v>
      </c>
      <c r="G24" s="291">
        <v>4356</v>
      </c>
      <c r="H24" s="291">
        <v>4651</v>
      </c>
      <c r="I24" s="287">
        <v>3.9</v>
      </c>
      <c r="J24" s="290">
        <v>23611233</v>
      </c>
      <c r="K24" s="291">
        <v>0</v>
      </c>
      <c r="L24" s="291">
        <v>23611233</v>
      </c>
      <c r="M24" s="291">
        <v>35954</v>
      </c>
      <c r="N24" s="291">
        <v>38392</v>
      </c>
      <c r="O24" s="287">
        <v>32.5</v>
      </c>
      <c r="P24" s="290">
        <v>26471601</v>
      </c>
      <c r="Q24" s="291">
        <v>0</v>
      </c>
      <c r="R24" s="291">
        <v>26471601</v>
      </c>
      <c r="S24" s="291">
        <v>40310</v>
      </c>
      <c r="T24" s="291">
        <v>43043</v>
      </c>
      <c r="U24" s="287">
        <v>36.5</v>
      </c>
    </row>
    <row r="25" spans="1:21" ht="18" customHeight="1" x14ac:dyDescent="0.2">
      <c r="A25" s="275">
        <v>21</v>
      </c>
      <c r="B25" s="276">
        <v>1367</v>
      </c>
      <c r="C25" s="276" t="s">
        <v>186</v>
      </c>
      <c r="D25" s="288">
        <v>0</v>
      </c>
      <c r="E25" s="289">
        <v>1138555</v>
      </c>
      <c r="F25" s="289">
        <v>1138555</v>
      </c>
      <c r="G25" s="289">
        <v>2500</v>
      </c>
      <c r="H25" s="289">
        <v>2605</v>
      </c>
      <c r="I25" s="286">
        <v>2.2999999999999998</v>
      </c>
      <c r="J25" s="288">
        <v>17549612</v>
      </c>
      <c r="K25" s="289">
        <v>0</v>
      </c>
      <c r="L25" s="289">
        <v>17549612</v>
      </c>
      <c r="M25" s="289">
        <v>38528</v>
      </c>
      <c r="N25" s="289">
        <v>40159</v>
      </c>
      <c r="O25" s="286">
        <v>35</v>
      </c>
      <c r="P25" s="288">
        <v>17549612</v>
      </c>
      <c r="Q25" s="289">
        <v>1138555</v>
      </c>
      <c r="R25" s="289">
        <v>18688167</v>
      </c>
      <c r="S25" s="289">
        <v>41028</v>
      </c>
      <c r="T25" s="289">
        <v>42765</v>
      </c>
      <c r="U25" s="286">
        <v>37.299999999999997</v>
      </c>
    </row>
    <row r="26" spans="1:21" ht="18" customHeight="1" x14ac:dyDescent="0.2">
      <c r="A26" s="277">
        <v>22</v>
      </c>
      <c r="B26" s="278">
        <v>4729</v>
      </c>
      <c r="C26" s="278" t="s">
        <v>186</v>
      </c>
      <c r="D26" s="290">
        <v>1761242</v>
      </c>
      <c r="E26" s="291">
        <v>4139723</v>
      </c>
      <c r="F26" s="291">
        <v>5900965</v>
      </c>
      <c r="G26" s="291">
        <v>9277</v>
      </c>
      <c r="H26" s="291">
        <v>10122</v>
      </c>
      <c r="I26" s="287">
        <v>7.7</v>
      </c>
      <c r="J26" s="290">
        <v>18930966</v>
      </c>
      <c r="K26" s="291">
        <v>0</v>
      </c>
      <c r="L26" s="291">
        <v>18930966</v>
      </c>
      <c r="M26" s="291">
        <v>29761</v>
      </c>
      <c r="N26" s="291">
        <v>32472</v>
      </c>
      <c r="O26" s="287">
        <v>24.9</v>
      </c>
      <c r="P26" s="290">
        <v>20692208</v>
      </c>
      <c r="Q26" s="291">
        <v>4139723</v>
      </c>
      <c r="R26" s="291">
        <v>24831931</v>
      </c>
      <c r="S26" s="291">
        <v>39038</v>
      </c>
      <c r="T26" s="291">
        <v>42593</v>
      </c>
      <c r="U26" s="287">
        <v>32.6</v>
      </c>
    </row>
    <row r="27" spans="1:21" ht="18" customHeight="1" x14ac:dyDescent="0.2">
      <c r="A27" s="275">
        <v>23</v>
      </c>
      <c r="B27" s="276">
        <v>7692</v>
      </c>
      <c r="C27" s="276" t="s">
        <v>186</v>
      </c>
      <c r="D27" s="288">
        <v>1364488</v>
      </c>
      <c r="E27" s="289">
        <v>21662</v>
      </c>
      <c r="F27" s="289">
        <v>1386150</v>
      </c>
      <c r="G27" s="289">
        <v>5297</v>
      </c>
      <c r="H27" s="289">
        <v>5776</v>
      </c>
      <c r="I27" s="286">
        <v>3.1</v>
      </c>
      <c r="J27" s="288">
        <v>8621372</v>
      </c>
      <c r="K27" s="289">
        <v>0</v>
      </c>
      <c r="L27" s="289">
        <v>8621372</v>
      </c>
      <c r="M27" s="289">
        <v>32944</v>
      </c>
      <c r="N27" s="289">
        <v>35922</v>
      </c>
      <c r="O27" s="286">
        <v>19.5</v>
      </c>
      <c r="P27" s="288">
        <v>9985860</v>
      </c>
      <c r="Q27" s="289">
        <v>21662</v>
      </c>
      <c r="R27" s="289">
        <v>10007522</v>
      </c>
      <c r="S27" s="289">
        <v>38240</v>
      </c>
      <c r="T27" s="289">
        <v>41698</v>
      </c>
      <c r="U27" s="286">
        <v>22.7</v>
      </c>
    </row>
    <row r="28" spans="1:21" ht="18" customHeight="1" x14ac:dyDescent="0.2">
      <c r="A28" s="277">
        <v>24</v>
      </c>
      <c r="B28" s="278">
        <v>7096</v>
      </c>
      <c r="C28" s="278" t="s">
        <v>186</v>
      </c>
      <c r="D28" s="290">
        <v>53650</v>
      </c>
      <c r="E28" s="291">
        <v>197324</v>
      </c>
      <c r="F28" s="291">
        <v>250974</v>
      </c>
      <c r="G28" s="291">
        <v>487</v>
      </c>
      <c r="H28" s="291">
        <v>504</v>
      </c>
      <c r="I28" s="287">
        <v>0.3</v>
      </c>
      <c r="J28" s="290">
        <v>19969813</v>
      </c>
      <c r="K28" s="291">
        <v>155199</v>
      </c>
      <c r="L28" s="291">
        <v>20125012</v>
      </c>
      <c r="M28" s="291">
        <v>39078</v>
      </c>
      <c r="N28" s="291">
        <v>40412</v>
      </c>
      <c r="O28" s="287">
        <v>26.5</v>
      </c>
      <c r="P28" s="290">
        <v>20023463</v>
      </c>
      <c r="Q28" s="291">
        <v>352523</v>
      </c>
      <c r="R28" s="291">
        <v>20375986</v>
      </c>
      <c r="S28" s="291">
        <v>39565</v>
      </c>
      <c r="T28" s="291">
        <v>40916</v>
      </c>
      <c r="U28" s="287">
        <v>26.9</v>
      </c>
    </row>
    <row r="29" spans="1:21" ht="18" customHeight="1" x14ac:dyDescent="0.2">
      <c r="A29" s="275">
        <v>25</v>
      </c>
      <c r="B29" s="276">
        <v>8381</v>
      </c>
      <c r="C29" s="276" t="s">
        <v>186</v>
      </c>
      <c r="D29" s="288">
        <v>779063</v>
      </c>
      <c r="E29" s="289">
        <v>0</v>
      </c>
      <c r="F29" s="289">
        <v>779063</v>
      </c>
      <c r="G29" s="289">
        <v>3480</v>
      </c>
      <c r="H29" s="289">
        <v>3557</v>
      </c>
      <c r="I29" s="286">
        <v>3.2</v>
      </c>
      <c r="J29" s="288">
        <v>8170173</v>
      </c>
      <c r="K29" s="289">
        <v>0</v>
      </c>
      <c r="L29" s="289">
        <v>8170173</v>
      </c>
      <c r="M29" s="289">
        <v>36490</v>
      </c>
      <c r="N29" s="289">
        <v>37307</v>
      </c>
      <c r="O29" s="286">
        <v>33.1</v>
      </c>
      <c r="P29" s="288">
        <v>8949236</v>
      </c>
      <c r="Q29" s="289">
        <v>0</v>
      </c>
      <c r="R29" s="289">
        <v>8949236</v>
      </c>
      <c r="S29" s="289">
        <v>39970</v>
      </c>
      <c r="T29" s="289">
        <v>40864</v>
      </c>
      <c r="U29" s="286">
        <v>36.299999999999997</v>
      </c>
    </row>
    <row r="30" spans="1:21" ht="18" customHeight="1" x14ac:dyDescent="0.2">
      <c r="A30" s="277">
        <v>26</v>
      </c>
      <c r="B30" s="278">
        <v>5595</v>
      </c>
      <c r="C30" s="278" t="s">
        <v>186</v>
      </c>
      <c r="D30" s="290">
        <v>0</v>
      </c>
      <c r="E30" s="291">
        <v>376031</v>
      </c>
      <c r="F30" s="291">
        <v>376031</v>
      </c>
      <c r="G30" s="291">
        <v>1345</v>
      </c>
      <c r="H30" s="291">
        <v>1529</v>
      </c>
      <c r="I30" s="287">
        <v>1.6</v>
      </c>
      <c r="J30" s="290">
        <v>9640273</v>
      </c>
      <c r="K30" s="291">
        <v>0</v>
      </c>
      <c r="L30" s="291">
        <v>9640273</v>
      </c>
      <c r="M30" s="291">
        <v>34479</v>
      </c>
      <c r="N30" s="291">
        <v>39188</v>
      </c>
      <c r="O30" s="287">
        <v>40.4</v>
      </c>
      <c r="P30" s="290">
        <v>9640273</v>
      </c>
      <c r="Q30" s="291">
        <v>376031</v>
      </c>
      <c r="R30" s="291">
        <v>10016304</v>
      </c>
      <c r="S30" s="291">
        <v>35824</v>
      </c>
      <c r="T30" s="291">
        <v>40717</v>
      </c>
      <c r="U30" s="287">
        <v>41.9</v>
      </c>
    </row>
    <row r="31" spans="1:21" ht="18" customHeight="1" x14ac:dyDescent="0.2">
      <c r="A31" s="275">
        <v>27</v>
      </c>
      <c r="B31" s="276">
        <v>1016</v>
      </c>
      <c r="C31" s="276" t="s">
        <v>186</v>
      </c>
      <c r="D31" s="288">
        <v>0</v>
      </c>
      <c r="E31" s="289">
        <v>2321187</v>
      </c>
      <c r="F31" s="289">
        <v>2321187</v>
      </c>
      <c r="G31" s="289">
        <v>4642</v>
      </c>
      <c r="H31" s="289">
        <v>4718</v>
      </c>
      <c r="I31" s="286">
        <v>3.7</v>
      </c>
      <c r="J31" s="288">
        <v>17601059</v>
      </c>
      <c r="K31" s="289">
        <v>0</v>
      </c>
      <c r="L31" s="289">
        <v>17601059</v>
      </c>
      <c r="M31" s="289">
        <v>35202</v>
      </c>
      <c r="N31" s="289">
        <v>35775</v>
      </c>
      <c r="O31" s="286">
        <v>28.4</v>
      </c>
      <c r="P31" s="288">
        <v>17601059</v>
      </c>
      <c r="Q31" s="289">
        <v>2321187</v>
      </c>
      <c r="R31" s="289">
        <v>19922246</v>
      </c>
      <c r="S31" s="289">
        <v>39844</v>
      </c>
      <c r="T31" s="289">
        <v>40492</v>
      </c>
      <c r="U31" s="286">
        <v>32.200000000000003</v>
      </c>
    </row>
    <row r="32" spans="1:21" ht="18" customHeight="1" x14ac:dyDescent="0.2">
      <c r="A32" s="277">
        <v>28</v>
      </c>
      <c r="B32" s="278">
        <v>7378</v>
      </c>
      <c r="C32" s="278" t="s">
        <v>186</v>
      </c>
      <c r="D32" s="290">
        <v>425479</v>
      </c>
      <c r="E32" s="291">
        <v>0</v>
      </c>
      <c r="F32" s="291">
        <v>425479</v>
      </c>
      <c r="G32" s="291">
        <v>774</v>
      </c>
      <c r="H32" s="291">
        <v>888</v>
      </c>
      <c r="I32" s="287">
        <v>0.7</v>
      </c>
      <c r="J32" s="290">
        <v>18721347</v>
      </c>
      <c r="K32" s="291">
        <v>0</v>
      </c>
      <c r="L32" s="291">
        <v>18721347</v>
      </c>
      <c r="M32" s="291">
        <v>34057</v>
      </c>
      <c r="N32" s="291">
        <v>39084</v>
      </c>
      <c r="O32" s="287">
        <v>30</v>
      </c>
      <c r="P32" s="290">
        <v>19146826</v>
      </c>
      <c r="Q32" s="291">
        <v>0</v>
      </c>
      <c r="R32" s="291">
        <v>19146826</v>
      </c>
      <c r="S32" s="291">
        <v>34831</v>
      </c>
      <c r="T32" s="291">
        <v>39972</v>
      </c>
      <c r="U32" s="287">
        <v>30.7</v>
      </c>
    </row>
    <row r="33" spans="1:21" ht="18" customHeight="1" x14ac:dyDescent="0.2">
      <c r="A33" s="275">
        <v>29</v>
      </c>
      <c r="B33" s="276">
        <v>8931</v>
      </c>
      <c r="C33" s="276" t="s">
        <v>186</v>
      </c>
      <c r="D33" s="288">
        <v>6235610</v>
      </c>
      <c r="E33" s="289">
        <v>0</v>
      </c>
      <c r="F33" s="289">
        <v>6235610</v>
      </c>
      <c r="G33" s="289">
        <v>9471</v>
      </c>
      <c r="H33" s="289">
        <v>9683</v>
      </c>
      <c r="I33" s="286">
        <v>7.3</v>
      </c>
      <c r="J33" s="288">
        <v>19292071</v>
      </c>
      <c r="K33" s="289">
        <v>0</v>
      </c>
      <c r="L33" s="289">
        <v>19292071</v>
      </c>
      <c r="M33" s="289">
        <v>29301</v>
      </c>
      <c r="N33" s="289">
        <v>29957</v>
      </c>
      <c r="O33" s="286">
        <v>22.4</v>
      </c>
      <c r="P33" s="288">
        <v>25527681</v>
      </c>
      <c r="Q33" s="289">
        <v>0</v>
      </c>
      <c r="R33" s="289">
        <v>25527681</v>
      </c>
      <c r="S33" s="289">
        <v>38772</v>
      </c>
      <c r="T33" s="289">
        <v>39639</v>
      </c>
      <c r="U33" s="286">
        <v>29.7</v>
      </c>
    </row>
    <row r="34" spans="1:21" ht="18" customHeight="1" x14ac:dyDescent="0.2">
      <c r="A34" s="277">
        <v>30</v>
      </c>
      <c r="B34" s="278">
        <v>5505</v>
      </c>
      <c r="C34" s="278" t="s">
        <v>186</v>
      </c>
      <c r="D34" s="290">
        <v>4790100</v>
      </c>
      <c r="E34" s="291">
        <v>0</v>
      </c>
      <c r="F34" s="291">
        <v>4790100</v>
      </c>
      <c r="G34" s="291">
        <v>7796</v>
      </c>
      <c r="H34" s="291">
        <v>8374</v>
      </c>
      <c r="I34" s="287">
        <v>7</v>
      </c>
      <c r="J34" s="290">
        <v>17677100</v>
      </c>
      <c r="K34" s="291">
        <v>0</v>
      </c>
      <c r="L34" s="291">
        <v>17677100</v>
      </c>
      <c r="M34" s="291">
        <v>28771</v>
      </c>
      <c r="N34" s="291">
        <v>30904</v>
      </c>
      <c r="O34" s="287">
        <v>25.8</v>
      </c>
      <c r="P34" s="290">
        <v>22467200</v>
      </c>
      <c r="Q34" s="291">
        <v>0</v>
      </c>
      <c r="R34" s="291">
        <v>22467200</v>
      </c>
      <c r="S34" s="291">
        <v>36568</v>
      </c>
      <c r="T34" s="291">
        <v>39278</v>
      </c>
      <c r="U34" s="287">
        <v>32.700000000000003</v>
      </c>
    </row>
    <row r="35" spans="1:21" ht="18" customHeight="1" x14ac:dyDescent="0.2">
      <c r="A35" s="275">
        <v>31</v>
      </c>
      <c r="B35" s="276">
        <v>2969</v>
      </c>
      <c r="C35" s="276" t="s">
        <v>186</v>
      </c>
      <c r="D35" s="288">
        <v>3424104</v>
      </c>
      <c r="E35" s="289">
        <v>1061054</v>
      </c>
      <c r="F35" s="289">
        <v>4485158</v>
      </c>
      <c r="G35" s="289">
        <v>6092</v>
      </c>
      <c r="H35" s="289">
        <v>6519</v>
      </c>
      <c r="I35" s="286">
        <v>5.6</v>
      </c>
      <c r="J35" s="288">
        <v>21672020</v>
      </c>
      <c r="K35" s="289">
        <v>0</v>
      </c>
      <c r="L35" s="289">
        <v>21672020</v>
      </c>
      <c r="M35" s="289">
        <v>29438</v>
      </c>
      <c r="N35" s="289">
        <v>31500</v>
      </c>
      <c r="O35" s="286">
        <v>26.8</v>
      </c>
      <c r="P35" s="288">
        <v>25096124</v>
      </c>
      <c r="Q35" s="289">
        <v>1061054</v>
      </c>
      <c r="R35" s="289">
        <v>26157178</v>
      </c>
      <c r="S35" s="289">
        <v>35530</v>
      </c>
      <c r="T35" s="289">
        <v>38019</v>
      </c>
      <c r="U35" s="286">
        <v>32.4</v>
      </c>
    </row>
    <row r="36" spans="1:21" ht="18" customHeight="1" x14ac:dyDescent="0.2">
      <c r="A36" s="277">
        <v>32</v>
      </c>
      <c r="B36" s="278">
        <v>8416</v>
      </c>
      <c r="C36" s="278" t="s">
        <v>186</v>
      </c>
      <c r="D36" s="290">
        <v>754144</v>
      </c>
      <c r="E36" s="291">
        <v>10000</v>
      </c>
      <c r="F36" s="291">
        <v>764144</v>
      </c>
      <c r="G36" s="291">
        <v>3616</v>
      </c>
      <c r="H36" s="291">
        <v>3521</v>
      </c>
      <c r="I36" s="287">
        <v>2.9</v>
      </c>
      <c r="J36" s="290">
        <v>7338886</v>
      </c>
      <c r="K36" s="291">
        <v>0</v>
      </c>
      <c r="L36" s="291">
        <v>7338886</v>
      </c>
      <c r="M36" s="291">
        <v>34732</v>
      </c>
      <c r="N36" s="291">
        <v>33820</v>
      </c>
      <c r="O36" s="287">
        <v>27.9</v>
      </c>
      <c r="P36" s="290">
        <v>8093030</v>
      </c>
      <c r="Q36" s="291">
        <v>10000</v>
      </c>
      <c r="R36" s="291">
        <v>8103030</v>
      </c>
      <c r="S36" s="291">
        <v>38348</v>
      </c>
      <c r="T36" s="291">
        <v>37341</v>
      </c>
      <c r="U36" s="287">
        <v>30.8</v>
      </c>
    </row>
    <row r="37" spans="1:21" ht="18" customHeight="1" x14ac:dyDescent="0.2">
      <c r="A37" s="275">
        <v>33</v>
      </c>
      <c r="B37" s="276">
        <v>5065</v>
      </c>
      <c r="C37" s="276" t="s">
        <v>186</v>
      </c>
      <c r="D37" s="288">
        <v>12267807</v>
      </c>
      <c r="E37" s="289">
        <v>0</v>
      </c>
      <c r="F37" s="289">
        <v>12267807</v>
      </c>
      <c r="G37" s="289">
        <v>18647</v>
      </c>
      <c r="H37" s="289">
        <v>18201</v>
      </c>
      <c r="I37" s="286">
        <v>11.6</v>
      </c>
      <c r="J37" s="288">
        <v>12033615</v>
      </c>
      <c r="K37" s="289">
        <v>234192</v>
      </c>
      <c r="L37" s="289">
        <v>12267807</v>
      </c>
      <c r="M37" s="289">
        <v>18647</v>
      </c>
      <c r="N37" s="289">
        <v>18201</v>
      </c>
      <c r="O37" s="286">
        <v>11.6</v>
      </c>
      <c r="P37" s="288">
        <v>24301422</v>
      </c>
      <c r="Q37" s="289">
        <v>234192</v>
      </c>
      <c r="R37" s="289">
        <v>24535614</v>
      </c>
      <c r="S37" s="289">
        <v>37294</v>
      </c>
      <c r="T37" s="289">
        <v>36403</v>
      </c>
      <c r="U37" s="286">
        <v>23.2</v>
      </c>
    </row>
    <row r="38" spans="1:21" ht="18" customHeight="1" x14ac:dyDescent="0.2">
      <c r="A38" s="277">
        <v>34</v>
      </c>
      <c r="B38" s="278">
        <v>6655</v>
      </c>
      <c r="C38" s="278" t="s">
        <v>180</v>
      </c>
      <c r="D38" s="290">
        <v>7572152</v>
      </c>
      <c r="E38" s="291">
        <v>0</v>
      </c>
      <c r="F38" s="291">
        <v>7572152</v>
      </c>
      <c r="G38" s="291">
        <v>17528</v>
      </c>
      <c r="H38" s="291">
        <v>17528</v>
      </c>
      <c r="I38" s="287">
        <v>17.3</v>
      </c>
      <c r="J38" s="290">
        <v>7780659</v>
      </c>
      <c r="K38" s="291">
        <v>0</v>
      </c>
      <c r="L38" s="291">
        <v>7780659</v>
      </c>
      <c r="M38" s="291">
        <v>18011</v>
      </c>
      <c r="N38" s="291">
        <v>18011</v>
      </c>
      <c r="O38" s="287">
        <v>17.8</v>
      </c>
      <c r="P38" s="290">
        <v>15352811</v>
      </c>
      <c r="Q38" s="291">
        <v>0</v>
      </c>
      <c r="R38" s="291">
        <v>15352811</v>
      </c>
      <c r="S38" s="291">
        <v>35539</v>
      </c>
      <c r="T38" s="291">
        <v>35539</v>
      </c>
      <c r="U38" s="287">
        <v>35.1</v>
      </c>
    </row>
    <row r="39" spans="1:21" ht="18" customHeight="1" x14ac:dyDescent="0.2">
      <c r="A39" s="275">
        <v>35</v>
      </c>
      <c r="B39" s="276">
        <v>9306</v>
      </c>
      <c r="C39" s="276" t="s">
        <v>186</v>
      </c>
      <c r="D39" s="288">
        <v>1773717</v>
      </c>
      <c r="E39" s="289">
        <v>0</v>
      </c>
      <c r="F39" s="289">
        <v>1773717</v>
      </c>
      <c r="G39" s="289">
        <v>3128</v>
      </c>
      <c r="H39" s="289">
        <v>3179</v>
      </c>
      <c r="I39" s="286">
        <v>1.6</v>
      </c>
      <c r="J39" s="288">
        <v>17914857</v>
      </c>
      <c r="K39" s="289">
        <v>0</v>
      </c>
      <c r="L39" s="289">
        <v>17914857</v>
      </c>
      <c r="M39" s="289">
        <v>31590</v>
      </c>
      <c r="N39" s="289">
        <v>32105</v>
      </c>
      <c r="O39" s="286">
        <v>16</v>
      </c>
      <c r="P39" s="288">
        <v>19688574</v>
      </c>
      <c r="Q39" s="289">
        <v>0</v>
      </c>
      <c r="R39" s="289">
        <v>19688574</v>
      </c>
      <c r="S39" s="289">
        <v>34718</v>
      </c>
      <c r="T39" s="289">
        <v>35284</v>
      </c>
      <c r="U39" s="286">
        <v>17.600000000000001</v>
      </c>
    </row>
    <row r="40" spans="1:21" ht="18" customHeight="1" x14ac:dyDescent="0.2">
      <c r="A40" s="277">
        <v>36</v>
      </c>
      <c r="B40" s="278">
        <v>4980</v>
      </c>
      <c r="C40" s="278" t="s">
        <v>180</v>
      </c>
      <c r="D40" s="290">
        <v>5544332</v>
      </c>
      <c r="E40" s="291">
        <v>0</v>
      </c>
      <c r="F40" s="291">
        <v>5544332</v>
      </c>
      <c r="G40" s="291">
        <v>3008</v>
      </c>
      <c r="H40" s="291">
        <v>3053</v>
      </c>
      <c r="I40" s="287">
        <v>2.6</v>
      </c>
      <c r="J40" s="290">
        <v>58152277</v>
      </c>
      <c r="K40" s="291">
        <v>0</v>
      </c>
      <c r="L40" s="291">
        <v>58152277</v>
      </c>
      <c r="M40" s="291">
        <v>31550</v>
      </c>
      <c r="N40" s="291">
        <v>32022</v>
      </c>
      <c r="O40" s="287">
        <v>27.3</v>
      </c>
      <c r="P40" s="290">
        <v>63696609</v>
      </c>
      <c r="Q40" s="291">
        <v>0</v>
      </c>
      <c r="R40" s="291">
        <v>63696609</v>
      </c>
      <c r="S40" s="291">
        <v>34558</v>
      </c>
      <c r="T40" s="291">
        <v>35075</v>
      </c>
      <c r="U40" s="287">
        <v>29.9</v>
      </c>
    </row>
    <row r="41" spans="1:21" ht="18" customHeight="1" x14ac:dyDescent="0.2">
      <c r="A41" s="275">
        <v>37</v>
      </c>
      <c r="B41" s="276">
        <v>6182</v>
      </c>
      <c r="C41" s="276" t="s">
        <v>180</v>
      </c>
      <c r="D41" s="288">
        <v>521679</v>
      </c>
      <c r="E41" s="289">
        <v>0</v>
      </c>
      <c r="F41" s="289">
        <v>521679</v>
      </c>
      <c r="G41" s="289">
        <v>2820</v>
      </c>
      <c r="H41" s="289">
        <v>2820</v>
      </c>
      <c r="I41" s="286">
        <v>3</v>
      </c>
      <c r="J41" s="288">
        <v>5918045</v>
      </c>
      <c r="K41" s="289">
        <v>0</v>
      </c>
      <c r="L41" s="289">
        <v>5918045</v>
      </c>
      <c r="M41" s="289">
        <v>31989</v>
      </c>
      <c r="N41" s="289">
        <v>31989</v>
      </c>
      <c r="O41" s="286">
        <v>34</v>
      </c>
      <c r="P41" s="288">
        <v>6439724</v>
      </c>
      <c r="Q41" s="289">
        <v>0</v>
      </c>
      <c r="R41" s="289">
        <v>6439724</v>
      </c>
      <c r="S41" s="289">
        <v>34809</v>
      </c>
      <c r="T41" s="289">
        <v>34809</v>
      </c>
      <c r="U41" s="286">
        <v>37</v>
      </c>
    </row>
    <row r="42" spans="1:21" ht="18" customHeight="1" x14ac:dyDescent="0.2">
      <c r="A42" s="277">
        <v>38</v>
      </c>
      <c r="B42" s="278">
        <v>2306</v>
      </c>
      <c r="C42" s="278" t="s">
        <v>186</v>
      </c>
      <c r="D42" s="290">
        <v>2302633</v>
      </c>
      <c r="E42" s="291">
        <v>0</v>
      </c>
      <c r="F42" s="291">
        <v>2302633</v>
      </c>
      <c r="G42" s="291">
        <v>3904</v>
      </c>
      <c r="H42" s="291">
        <v>4614</v>
      </c>
      <c r="I42" s="287">
        <v>2.6</v>
      </c>
      <c r="J42" s="290">
        <v>14475548</v>
      </c>
      <c r="K42" s="291">
        <v>0</v>
      </c>
      <c r="L42" s="291">
        <v>14475548</v>
      </c>
      <c r="M42" s="291">
        <v>24543</v>
      </c>
      <c r="N42" s="291">
        <v>29009</v>
      </c>
      <c r="O42" s="287">
        <v>16.600000000000001</v>
      </c>
      <c r="P42" s="290">
        <v>16778181</v>
      </c>
      <c r="Q42" s="291">
        <v>0</v>
      </c>
      <c r="R42" s="291">
        <v>16778181</v>
      </c>
      <c r="S42" s="291">
        <v>28447</v>
      </c>
      <c r="T42" s="291">
        <v>33624</v>
      </c>
      <c r="U42" s="287">
        <v>19.3</v>
      </c>
    </row>
    <row r="43" spans="1:21" ht="18" customHeight="1" x14ac:dyDescent="0.2">
      <c r="A43" s="275">
        <v>39</v>
      </c>
      <c r="B43" s="276">
        <v>9219</v>
      </c>
      <c r="C43" s="276" t="s">
        <v>186</v>
      </c>
      <c r="D43" s="288">
        <v>31830</v>
      </c>
      <c r="E43" s="289">
        <v>1186648</v>
      </c>
      <c r="F43" s="289">
        <v>1218478</v>
      </c>
      <c r="G43" s="289">
        <v>3509</v>
      </c>
      <c r="H43" s="289">
        <v>3347</v>
      </c>
      <c r="I43" s="286">
        <v>3.4</v>
      </c>
      <c r="J43" s="288">
        <v>10839929</v>
      </c>
      <c r="K43" s="289">
        <v>0</v>
      </c>
      <c r="L43" s="289">
        <v>10839929</v>
      </c>
      <c r="M43" s="289">
        <v>31221</v>
      </c>
      <c r="N43" s="289">
        <v>29780</v>
      </c>
      <c r="O43" s="286">
        <v>30.6</v>
      </c>
      <c r="P43" s="288">
        <v>10871759</v>
      </c>
      <c r="Q43" s="289">
        <v>1186648</v>
      </c>
      <c r="R43" s="289">
        <v>12058407</v>
      </c>
      <c r="S43" s="289">
        <v>34730</v>
      </c>
      <c r="T43" s="289">
        <v>33127</v>
      </c>
      <c r="U43" s="286">
        <v>34.1</v>
      </c>
    </row>
    <row r="44" spans="1:21" ht="18" customHeight="1" x14ac:dyDescent="0.2">
      <c r="A44" s="277">
        <v>40</v>
      </c>
      <c r="B44" s="278">
        <v>7066</v>
      </c>
      <c r="C44" s="278" t="s">
        <v>180</v>
      </c>
      <c r="D44" s="290">
        <v>831500</v>
      </c>
      <c r="E44" s="291">
        <v>0</v>
      </c>
      <c r="F44" s="291">
        <v>831500</v>
      </c>
      <c r="G44" s="291">
        <v>1575</v>
      </c>
      <c r="H44" s="291">
        <v>1575</v>
      </c>
      <c r="I44" s="287">
        <v>1.9</v>
      </c>
      <c r="J44" s="290">
        <v>16579300</v>
      </c>
      <c r="K44" s="291">
        <v>0</v>
      </c>
      <c r="L44" s="291">
        <v>16579300</v>
      </c>
      <c r="M44" s="291">
        <v>31400</v>
      </c>
      <c r="N44" s="291">
        <v>31400</v>
      </c>
      <c r="O44" s="287">
        <v>38.4</v>
      </c>
      <c r="P44" s="290">
        <v>17410800</v>
      </c>
      <c r="Q44" s="291">
        <v>0</v>
      </c>
      <c r="R44" s="291">
        <v>17410800</v>
      </c>
      <c r="S44" s="291">
        <v>32975</v>
      </c>
      <c r="T44" s="291">
        <v>32975</v>
      </c>
      <c r="U44" s="287">
        <v>40.299999999999997</v>
      </c>
    </row>
    <row r="45" spans="1:21" ht="18" customHeight="1" x14ac:dyDescent="0.2">
      <c r="A45" s="275">
        <v>41</v>
      </c>
      <c r="B45" s="276">
        <v>3309</v>
      </c>
      <c r="C45" s="276" t="s">
        <v>193</v>
      </c>
      <c r="D45" s="288">
        <v>1530103</v>
      </c>
      <c r="E45" s="289">
        <v>0</v>
      </c>
      <c r="F45" s="289">
        <v>1530103</v>
      </c>
      <c r="G45" s="289">
        <v>3410</v>
      </c>
      <c r="H45" s="289">
        <v>3501</v>
      </c>
      <c r="I45" s="286">
        <v>3.5</v>
      </c>
      <c r="J45" s="288">
        <v>12038145</v>
      </c>
      <c r="K45" s="289">
        <v>825365</v>
      </c>
      <c r="L45" s="289">
        <v>12863510</v>
      </c>
      <c r="M45" s="289">
        <v>28668</v>
      </c>
      <c r="N45" s="289">
        <v>29436</v>
      </c>
      <c r="O45" s="286">
        <v>29.8</v>
      </c>
      <c r="P45" s="288">
        <v>13568248</v>
      </c>
      <c r="Q45" s="289">
        <v>825365</v>
      </c>
      <c r="R45" s="289">
        <v>14393613</v>
      </c>
      <c r="S45" s="289">
        <v>32078</v>
      </c>
      <c r="T45" s="289">
        <v>32937</v>
      </c>
      <c r="U45" s="286">
        <v>33.299999999999997</v>
      </c>
    </row>
    <row r="46" spans="1:21" ht="18" customHeight="1" x14ac:dyDescent="0.2">
      <c r="A46" s="277">
        <v>42</v>
      </c>
      <c r="B46" s="278">
        <v>3459</v>
      </c>
      <c r="C46" s="278" t="s">
        <v>186</v>
      </c>
      <c r="D46" s="290">
        <v>3121377</v>
      </c>
      <c r="E46" s="291">
        <v>0</v>
      </c>
      <c r="F46" s="291">
        <v>3121377</v>
      </c>
      <c r="G46" s="291">
        <v>4754</v>
      </c>
      <c r="H46" s="291">
        <v>4384</v>
      </c>
      <c r="I46" s="287">
        <v>4.2</v>
      </c>
      <c r="J46" s="290">
        <v>19987023</v>
      </c>
      <c r="K46" s="291">
        <v>35662</v>
      </c>
      <c r="L46" s="291">
        <v>20022685</v>
      </c>
      <c r="M46" s="291">
        <v>30494</v>
      </c>
      <c r="N46" s="291">
        <v>28122</v>
      </c>
      <c r="O46" s="287">
        <v>27.2</v>
      </c>
      <c r="P46" s="290">
        <v>23108400</v>
      </c>
      <c r="Q46" s="291">
        <v>35662</v>
      </c>
      <c r="R46" s="291">
        <v>23144062</v>
      </c>
      <c r="S46" s="291">
        <v>35248</v>
      </c>
      <c r="T46" s="291">
        <v>32506</v>
      </c>
      <c r="U46" s="287">
        <v>31.4</v>
      </c>
    </row>
    <row r="47" spans="1:21" ht="18" customHeight="1" x14ac:dyDescent="0.2">
      <c r="A47" s="275">
        <v>43</v>
      </c>
      <c r="B47" s="276">
        <v>8090</v>
      </c>
      <c r="C47" s="276" t="s">
        <v>186</v>
      </c>
      <c r="D47" s="288">
        <v>2352303</v>
      </c>
      <c r="E47" s="289">
        <v>0</v>
      </c>
      <c r="F47" s="289">
        <v>2352303</v>
      </c>
      <c r="G47" s="289">
        <v>7894</v>
      </c>
      <c r="H47" s="289">
        <v>8001</v>
      </c>
      <c r="I47" s="286">
        <v>7.4</v>
      </c>
      <c r="J47" s="288">
        <v>7056930</v>
      </c>
      <c r="K47" s="289">
        <v>0</v>
      </c>
      <c r="L47" s="289">
        <v>7056930</v>
      </c>
      <c r="M47" s="289">
        <v>23681</v>
      </c>
      <c r="N47" s="289">
        <v>24003</v>
      </c>
      <c r="O47" s="286">
        <v>22.3</v>
      </c>
      <c r="P47" s="288">
        <v>9409233</v>
      </c>
      <c r="Q47" s="289">
        <v>0</v>
      </c>
      <c r="R47" s="289">
        <v>9409233</v>
      </c>
      <c r="S47" s="289">
        <v>31575</v>
      </c>
      <c r="T47" s="289">
        <v>32004</v>
      </c>
      <c r="U47" s="286">
        <v>29.8</v>
      </c>
    </row>
    <row r="48" spans="1:21" ht="18" customHeight="1" x14ac:dyDescent="0.2">
      <c r="A48" s="277">
        <v>44</v>
      </c>
      <c r="B48" s="278">
        <v>3861</v>
      </c>
      <c r="C48" s="278" t="s">
        <v>180</v>
      </c>
      <c r="D48" s="290">
        <v>186169</v>
      </c>
      <c r="E48" s="291">
        <v>361940</v>
      </c>
      <c r="F48" s="291">
        <v>548109</v>
      </c>
      <c r="G48" s="291">
        <v>2166</v>
      </c>
      <c r="H48" s="291">
        <v>2166</v>
      </c>
      <c r="I48" s="287">
        <v>3.6</v>
      </c>
      <c r="J48" s="290">
        <v>7394829</v>
      </c>
      <c r="K48" s="291">
        <v>0</v>
      </c>
      <c r="L48" s="291">
        <v>7394829</v>
      </c>
      <c r="M48" s="291">
        <v>29229</v>
      </c>
      <c r="N48" s="291">
        <v>29229</v>
      </c>
      <c r="O48" s="287">
        <v>48.9</v>
      </c>
      <c r="P48" s="290">
        <v>7580998</v>
      </c>
      <c r="Q48" s="291">
        <v>361940</v>
      </c>
      <c r="R48" s="291">
        <v>7942938</v>
      </c>
      <c r="S48" s="291">
        <v>31395</v>
      </c>
      <c r="T48" s="291">
        <v>31395</v>
      </c>
      <c r="U48" s="287">
        <v>52.6</v>
      </c>
    </row>
    <row r="49" spans="1:21" ht="18" customHeight="1" x14ac:dyDescent="0.2">
      <c r="A49" s="275">
        <v>45</v>
      </c>
      <c r="B49" s="276">
        <v>1348</v>
      </c>
      <c r="C49" s="276" t="s">
        <v>186</v>
      </c>
      <c r="D49" s="288">
        <v>343464</v>
      </c>
      <c r="E49" s="289">
        <v>0</v>
      </c>
      <c r="F49" s="289">
        <v>343464</v>
      </c>
      <c r="G49" s="289">
        <v>682</v>
      </c>
      <c r="H49" s="289">
        <v>745</v>
      </c>
      <c r="I49" s="286">
        <v>0.6</v>
      </c>
      <c r="J49" s="288">
        <v>13622257</v>
      </c>
      <c r="K49" s="289">
        <v>0</v>
      </c>
      <c r="L49" s="289">
        <v>13622257</v>
      </c>
      <c r="M49" s="289">
        <v>27044</v>
      </c>
      <c r="N49" s="289">
        <v>29549</v>
      </c>
      <c r="O49" s="286">
        <v>25.7</v>
      </c>
      <c r="P49" s="288">
        <v>13965721</v>
      </c>
      <c r="Q49" s="289">
        <v>0</v>
      </c>
      <c r="R49" s="289">
        <v>13965721</v>
      </c>
      <c r="S49" s="289">
        <v>27726</v>
      </c>
      <c r="T49" s="289">
        <v>30294</v>
      </c>
      <c r="U49" s="286">
        <v>26.3</v>
      </c>
    </row>
    <row r="50" spans="1:21" ht="18" customHeight="1" x14ac:dyDescent="0.2">
      <c r="A50" s="277">
        <v>46</v>
      </c>
      <c r="B50" s="278">
        <v>6683</v>
      </c>
      <c r="C50" s="278" t="s">
        <v>180</v>
      </c>
      <c r="D50" s="290">
        <v>2503301</v>
      </c>
      <c r="E50" s="291">
        <v>0</v>
      </c>
      <c r="F50" s="291">
        <v>2503301</v>
      </c>
      <c r="G50" s="291">
        <v>2361</v>
      </c>
      <c r="H50" s="291">
        <v>2426</v>
      </c>
      <c r="I50" s="287">
        <v>2.1</v>
      </c>
      <c r="J50" s="290">
        <v>28679344</v>
      </c>
      <c r="K50" s="291">
        <v>0</v>
      </c>
      <c r="L50" s="291">
        <v>28679344</v>
      </c>
      <c r="M50" s="291">
        <v>27053</v>
      </c>
      <c r="N50" s="291">
        <v>27790</v>
      </c>
      <c r="O50" s="287">
        <v>24.5</v>
      </c>
      <c r="P50" s="290">
        <v>31182645</v>
      </c>
      <c r="Q50" s="291">
        <v>0</v>
      </c>
      <c r="R50" s="291">
        <v>31182645</v>
      </c>
      <c r="S50" s="291">
        <v>29415</v>
      </c>
      <c r="T50" s="291">
        <v>30216</v>
      </c>
      <c r="U50" s="287">
        <v>26.6</v>
      </c>
    </row>
    <row r="51" spans="1:21" ht="18" customHeight="1" x14ac:dyDescent="0.2">
      <c r="A51" s="275">
        <v>47</v>
      </c>
      <c r="B51" s="276">
        <v>4388</v>
      </c>
      <c r="C51" s="276" t="s">
        <v>180</v>
      </c>
      <c r="D51" s="288">
        <v>3642257</v>
      </c>
      <c r="E51" s="289">
        <v>0</v>
      </c>
      <c r="F51" s="289">
        <v>3642257</v>
      </c>
      <c r="G51" s="289">
        <v>4267</v>
      </c>
      <c r="H51" s="289">
        <v>4525</v>
      </c>
      <c r="I51" s="286">
        <v>3.4</v>
      </c>
      <c r="J51" s="288">
        <v>17303869</v>
      </c>
      <c r="K51" s="289">
        <v>2407903</v>
      </c>
      <c r="L51" s="289">
        <v>19711772</v>
      </c>
      <c r="M51" s="289">
        <v>23095</v>
      </c>
      <c r="N51" s="289">
        <v>24487</v>
      </c>
      <c r="O51" s="286">
        <v>18.5</v>
      </c>
      <c r="P51" s="288">
        <v>20946126</v>
      </c>
      <c r="Q51" s="289">
        <v>2407903</v>
      </c>
      <c r="R51" s="289">
        <v>23354029</v>
      </c>
      <c r="S51" s="289">
        <v>27363</v>
      </c>
      <c r="T51" s="289">
        <v>29011</v>
      </c>
      <c r="U51" s="286">
        <v>22</v>
      </c>
    </row>
    <row r="52" spans="1:21" ht="18" customHeight="1" x14ac:dyDescent="0.2">
      <c r="A52" s="277">
        <v>48</v>
      </c>
      <c r="B52" s="278">
        <v>9635</v>
      </c>
      <c r="C52" s="278" t="s">
        <v>186</v>
      </c>
      <c r="D52" s="290">
        <v>1359111</v>
      </c>
      <c r="E52" s="291">
        <v>1343309</v>
      </c>
      <c r="F52" s="291">
        <v>2702420</v>
      </c>
      <c r="G52" s="291">
        <v>4292</v>
      </c>
      <c r="H52" s="291">
        <v>4262</v>
      </c>
      <c r="I52" s="287">
        <v>3.8</v>
      </c>
      <c r="J52" s="290">
        <v>14925472</v>
      </c>
      <c r="K52" s="291">
        <v>0</v>
      </c>
      <c r="L52" s="291">
        <v>14925472</v>
      </c>
      <c r="M52" s="291">
        <v>23706</v>
      </c>
      <c r="N52" s="291">
        <v>23542</v>
      </c>
      <c r="O52" s="287">
        <v>21.2</v>
      </c>
      <c r="P52" s="290">
        <v>16284583</v>
      </c>
      <c r="Q52" s="291">
        <v>1343309</v>
      </c>
      <c r="R52" s="291">
        <v>17627892</v>
      </c>
      <c r="S52" s="291">
        <v>27999</v>
      </c>
      <c r="T52" s="291">
        <v>27804</v>
      </c>
      <c r="U52" s="287">
        <v>25</v>
      </c>
    </row>
    <row r="53" spans="1:21" ht="18" customHeight="1" x14ac:dyDescent="0.2">
      <c r="A53" s="275">
        <v>49</v>
      </c>
      <c r="B53" s="276">
        <v>3483</v>
      </c>
      <c r="C53" s="276" t="s">
        <v>186</v>
      </c>
      <c r="D53" s="288">
        <v>670254</v>
      </c>
      <c r="E53" s="289">
        <v>762183</v>
      </c>
      <c r="F53" s="289">
        <v>1432437</v>
      </c>
      <c r="G53" s="289">
        <v>2333</v>
      </c>
      <c r="H53" s="289">
        <v>2341</v>
      </c>
      <c r="I53" s="286">
        <v>2.6</v>
      </c>
      <c r="J53" s="288">
        <v>15352832</v>
      </c>
      <c r="K53" s="289">
        <v>0</v>
      </c>
      <c r="L53" s="289">
        <v>15352832</v>
      </c>
      <c r="M53" s="289">
        <v>25001</v>
      </c>
      <c r="N53" s="289">
        <v>25086</v>
      </c>
      <c r="O53" s="286">
        <v>27.4</v>
      </c>
      <c r="P53" s="288">
        <v>16023086</v>
      </c>
      <c r="Q53" s="289">
        <v>762183</v>
      </c>
      <c r="R53" s="289">
        <v>16785269</v>
      </c>
      <c r="S53" s="289">
        <v>27333</v>
      </c>
      <c r="T53" s="289">
        <v>27427</v>
      </c>
      <c r="U53" s="286">
        <v>29.9</v>
      </c>
    </row>
    <row r="54" spans="1:21" ht="18" customHeight="1" x14ac:dyDescent="0.2">
      <c r="A54" s="277">
        <v>50</v>
      </c>
      <c r="B54" s="278">
        <v>7315</v>
      </c>
      <c r="C54" s="278" t="s">
        <v>180</v>
      </c>
      <c r="D54" s="290">
        <v>220550</v>
      </c>
      <c r="E54" s="291">
        <v>0</v>
      </c>
      <c r="F54" s="291">
        <v>220550</v>
      </c>
      <c r="G54" s="291">
        <v>358</v>
      </c>
      <c r="H54" s="291">
        <v>341</v>
      </c>
      <c r="I54" s="287">
        <v>0.4</v>
      </c>
      <c r="J54" s="290">
        <v>17404638</v>
      </c>
      <c r="K54" s="291">
        <v>0</v>
      </c>
      <c r="L54" s="291">
        <v>17404638</v>
      </c>
      <c r="M54" s="291">
        <v>28241</v>
      </c>
      <c r="N54" s="291">
        <v>26942</v>
      </c>
      <c r="O54" s="287">
        <v>31.3</v>
      </c>
      <c r="P54" s="290">
        <v>17625188</v>
      </c>
      <c r="Q54" s="291">
        <v>0</v>
      </c>
      <c r="R54" s="291">
        <v>17625188</v>
      </c>
      <c r="S54" s="291">
        <v>28598</v>
      </c>
      <c r="T54" s="291">
        <v>27284</v>
      </c>
      <c r="U54" s="287">
        <v>31.7</v>
      </c>
    </row>
    <row r="55" spans="1:21" ht="18" customHeight="1" x14ac:dyDescent="0.2">
      <c r="A55" s="275">
        <v>51</v>
      </c>
      <c r="B55" s="276">
        <v>3334</v>
      </c>
      <c r="C55" s="276" t="s">
        <v>193</v>
      </c>
      <c r="D55" s="288">
        <v>0</v>
      </c>
      <c r="E55" s="289">
        <v>3547790</v>
      </c>
      <c r="F55" s="289">
        <v>3547790</v>
      </c>
      <c r="G55" s="289">
        <v>7907</v>
      </c>
      <c r="H55" s="289">
        <v>8270</v>
      </c>
      <c r="I55" s="286">
        <v>9</v>
      </c>
      <c r="J55" s="288">
        <v>8087445</v>
      </c>
      <c r="K55" s="289">
        <v>0</v>
      </c>
      <c r="L55" s="289">
        <v>8087445</v>
      </c>
      <c r="M55" s="289">
        <v>18024</v>
      </c>
      <c r="N55" s="289">
        <v>18852</v>
      </c>
      <c r="O55" s="286">
        <v>20.6</v>
      </c>
      <c r="P55" s="288">
        <v>8087445</v>
      </c>
      <c r="Q55" s="289">
        <v>3547790</v>
      </c>
      <c r="R55" s="289">
        <v>11635235</v>
      </c>
      <c r="S55" s="289">
        <v>25931</v>
      </c>
      <c r="T55" s="289">
        <v>27122</v>
      </c>
      <c r="U55" s="286">
        <v>29.6</v>
      </c>
    </row>
    <row r="56" spans="1:21" ht="18" customHeight="1" x14ac:dyDescent="0.2">
      <c r="A56" s="277">
        <v>52</v>
      </c>
      <c r="B56" s="278">
        <v>6397</v>
      </c>
      <c r="C56" s="278" t="s">
        <v>193</v>
      </c>
      <c r="D56" s="290">
        <v>0</v>
      </c>
      <c r="E56" s="291">
        <v>810127</v>
      </c>
      <c r="F56" s="291">
        <v>810127</v>
      </c>
      <c r="G56" s="291">
        <v>1207</v>
      </c>
      <c r="H56" s="291">
        <v>1274</v>
      </c>
      <c r="I56" s="287">
        <v>1.3</v>
      </c>
      <c r="J56" s="290">
        <v>16076331</v>
      </c>
      <c r="K56" s="291">
        <v>0</v>
      </c>
      <c r="L56" s="291">
        <v>16076331</v>
      </c>
      <c r="M56" s="291">
        <v>23959</v>
      </c>
      <c r="N56" s="291">
        <v>25277</v>
      </c>
      <c r="O56" s="287">
        <v>26.2</v>
      </c>
      <c r="P56" s="290">
        <v>16076331</v>
      </c>
      <c r="Q56" s="291">
        <v>810127</v>
      </c>
      <c r="R56" s="291">
        <v>16886458</v>
      </c>
      <c r="S56" s="291">
        <v>25166</v>
      </c>
      <c r="T56" s="291">
        <v>26551</v>
      </c>
      <c r="U56" s="287">
        <v>27.5</v>
      </c>
    </row>
    <row r="57" spans="1:21" ht="18" customHeight="1" x14ac:dyDescent="0.2">
      <c r="A57" s="275">
        <v>53</v>
      </c>
      <c r="B57" s="276">
        <v>8878</v>
      </c>
      <c r="C57" s="276" t="s">
        <v>180</v>
      </c>
      <c r="D57" s="288">
        <v>1242214</v>
      </c>
      <c r="E57" s="289">
        <v>0</v>
      </c>
      <c r="F57" s="289">
        <v>1242214</v>
      </c>
      <c r="G57" s="289">
        <v>1921</v>
      </c>
      <c r="H57" s="289">
        <v>1911</v>
      </c>
      <c r="I57" s="286">
        <v>2.2999999999999998</v>
      </c>
      <c r="J57" s="288">
        <v>15943381</v>
      </c>
      <c r="K57" s="289">
        <v>0</v>
      </c>
      <c r="L57" s="289">
        <v>15943381</v>
      </c>
      <c r="M57" s="289">
        <v>24661</v>
      </c>
      <c r="N57" s="289">
        <v>24528</v>
      </c>
      <c r="O57" s="286">
        <v>29.3</v>
      </c>
      <c r="P57" s="288">
        <v>17185595</v>
      </c>
      <c r="Q57" s="289">
        <v>0</v>
      </c>
      <c r="R57" s="289">
        <v>17185595</v>
      </c>
      <c r="S57" s="289">
        <v>26583</v>
      </c>
      <c r="T57" s="289">
        <v>26439</v>
      </c>
      <c r="U57" s="286">
        <v>31.5</v>
      </c>
    </row>
    <row r="58" spans="1:21" ht="18" customHeight="1" x14ac:dyDescent="0.2">
      <c r="A58" s="277">
        <v>54</v>
      </c>
      <c r="B58" s="278">
        <v>1449</v>
      </c>
      <c r="C58" s="278" t="s">
        <v>186</v>
      </c>
      <c r="D58" s="290">
        <v>1379028</v>
      </c>
      <c r="E58" s="291">
        <v>301716</v>
      </c>
      <c r="F58" s="291">
        <v>1680744</v>
      </c>
      <c r="G58" s="291">
        <v>3202</v>
      </c>
      <c r="H58" s="291">
        <v>3112</v>
      </c>
      <c r="I58" s="287">
        <v>3.6</v>
      </c>
      <c r="J58" s="290">
        <v>12199795</v>
      </c>
      <c r="K58" s="291">
        <v>0</v>
      </c>
      <c r="L58" s="291">
        <v>12199795</v>
      </c>
      <c r="M58" s="291">
        <v>23242</v>
      </c>
      <c r="N58" s="291">
        <v>22592</v>
      </c>
      <c r="O58" s="287">
        <v>25.8</v>
      </c>
      <c r="P58" s="290">
        <v>13578823</v>
      </c>
      <c r="Q58" s="291">
        <v>301716</v>
      </c>
      <c r="R58" s="291">
        <v>13880539</v>
      </c>
      <c r="S58" s="291">
        <v>26444</v>
      </c>
      <c r="T58" s="291">
        <v>25705</v>
      </c>
      <c r="U58" s="287">
        <v>29.4</v>
      </c>
    </row>
    <row r="59" spans="1:21" ht="18" customHeight="1" x14ac:dyDescent="0.2">
      <c r="A59" s="275">
        <v>55</v>
      </c>
      <c r="B59" s="276">
        <v>3404</v>
      </c>
      <c r="C59" s="276" t="s">
        <v>186</v>
      </c>
      <c r="D59" s="288">
        <v>679105</v>
      </c>
      <c r="E59" s="289">
        <v>0</v>
      </c>
      <c r="F59" s="289">
        <v>679105</v>
      </c>
      <c r="G59" s="289">
        <v>1835</v>
      </c>
      <c r="H59" s="289">
        <v>1986</v>
      </c>
      <c r="I59" s="286">
        <v>1.8</v>
      </c>
      <c r="J59" s="288">
        <v>7817805</v>
      </c>
      <c r="K59" s="289">
        <v>0</v>
      </c>
      <c r="L59" s="289">
        <v>7817805</v>
      </c>
      <c r="M59" s="289">
        <v>21129</v>
      </c>
      <c r="N59" s="289">
        <v>22859</v>
      </c>
      <c r="O59" s="286">
        <v>20.3</v>
      </c>
      <c r="P59" s="288">
        <v>8496910</v>
      </c>
      <c r="Q59" s="289">
        <v>0</v>
      </c>
      <c r="R59" s="289">
        <v>8496910</v>
      </c>
      <c r="S59" s="289">
        <v>22965</v>
      </c>
      <c r="T59" s="289">
        <v>24845</v>
      </c>
      <c r="U59" s="286">
        <v>22.1</v>
      </c>
    </row>
    <row r="60" spans="1:21" ht="18" customHeight="1" x14ac:dyDescent="0.2">
      <c r="A60" s="277">
        <v>56</v>
      </c>
      <c r="B60" s="278">
        <v>9328</v>
      </c>
      <c r="C60" s="278" t="s">
        <v>180</v>
      </c>
      <c r="D60" s="290">
        <v>573300</v>
      </c>
      <c r="E60" s="291">
        <v>0</v>
      </c>
      <c r="F60" s="291">
        <v>573300</v>
      </c>
      <c r="G60" s="291">
        <v>875</v>
      </c>
      <c r="H60" s="291">
        <v>948</v>
      </c>
      <c r="I60" s="287">
        <v>1.1000000000000001</v>
      </c>
      <c r="J60" s="290">
        <v>14113100</v>
      </c>
      <c r="K60" s="291">
        <v>0</v>
      </c>
      <c r="L60" s="291">
        <v>14113100</v>
      </c>
      <c r="M60" s="291">
        <v>21537</v>
      </c>
      <c r="N60" s="291">
        <v>23327</v>
      </c>
      <c r="O60" s="287">
        <v>27.3</v>
      </c>
      <c r="P60" s="290">
        <v>14686400</v>
      </c>
      <c r="Q60" s="291">
        <v>0</v>
      </c>
      <c r="R60" s="291">
        <v>14686400</v>
      </c>
      <c r="S60" s="291">
        <v>22412</v>
      </c>
      <c r="T60" s="291">
        <v>24275</v>
      </c>
      <c r="U60" s="287">
        <v>28.4</v>
      </c>
    </row>
    <row r="61" spans="1:21" ht="18" customHeight="1" x14ac:dyDescent="0.2">
      <c r="A61" s="275">
        <v>57</v>
      </c>
      <c r="B61" s="276">
        <v>2886</v>
      </c>
      <c r="C61" s="276" t="s">
        <v>180</v>
      </c>
      <c r="D61" s="288">
        <v>1953775</v>
      </c>
      <c r="E61" s="289">
        <v>0</v>
      </c>
      <c r="F61" s="289">
        <v>1953775</v>
      </c>
      <c r="G61" s="289">
        <v>3525</v>
      </c>
      <c r="H61" s="289">
        <v>3679</v>
      </c>
      <c r="I61" s="286">
        <v>2.5</v>
      </c>
      <c r="J61" s="288">
        <v>10743008</v>
      </c>
      <c r="K61" s="289">
        <v>0</v>
      </c>
      <c r="L61" s="289">
        <v>10743008</v>
      </c>
      <c r="M61" s="289">
        <v>19385</v>
      </c>
      <c r="N61" s="289">
        <v>20232</v>
      </c>
      <c r="O61" s="286">
        <v>13.9</v>
      </c>
      <c r="P61" s="288">
        <v>12696783</v>
      </c>
      <c r="Q61" s="289">
        <v>0</v>
      </c>
      <c r="R61" s="289">
        <v>12696783</v>
      </c>
      <c r="S61" s="289">
        <v>22910</v>
      </c>
      <c r="T61" s="289">
        <v>23911</v>
      </c>
      <c r="U61" s="286">
        <v>16.399999999999999</v>
      </c>
    </row>
    <row r="62" spans="1:21" ht="18" customHeight="1" x14ac:dyDescent="0.2">
      <c r="A62" s="277">
        <v>58</v>
      </c>
      <c r="B62" s="278">
        <v>8166</v>
      </c>
      <c r="C62" s="278" t="s">
        <v>180</v>
      </c>
      <c r="D62" s="290">
        <v>1545174</v>
      </c>
      <c r="E62" s="291">
        <v>0</v>
      </c>
      <c r="F62" s="291">
        <v>1545174</v>
      </c>
      <c r="G62" s="291">
        <v>3027</v>
      </c>
      <c r="H62" s="291">
        <v>3465</v>
      </c>
      <c r="I62" s="287">
        <v>2</v>
      </c>
      <c r="J62" s="290">
        <v>9040594</v>
      </c>
      <c r="K62" s="291">
        <v>0</v>
      </c>
      <c r="L62" s="291">
        <v>9040594</v>
      </c>
      <c r="M62" s="291">
        <v>17713</v>
      </c>
      <c r="N62" s="291">
        <v>20270</v>
      </c>
      <c r="O62" s="287">
        <v>12</v>
      </c>
      <c r="P62" s="290">
        <v>10585768</v>
      </c>
      <c r="Q62" s="291">
        <v>0</v>
      </c>
      <c r="R62" s="291">
        <v>10585768</v>
      </c>
      <c r="S62" s="291">
        <v>20740</v>
      </c>
      <c r="T62" s="291">
        <v>23735</v>
      </c>
      <c r="U62" s="287">
        <v>14</v>
      </c>
    </row>
    <row r="63" spans="1:21" ht="18" customHeight="1" x14ac:dyDescent="0.2">
      <c r="A63" s="275">
        <v>59</v>
      </c>
      <c r="B63" s="276">
        <v>6226</v>
      </c>
      <c r="C63" s="276" t="s">
        <v>186</v>
      </c>
      <c r="D63" s="288">
        <v>699087</v>
      </c>
      <c r="E63" s="289">
        <v>281752</v>
      </c>
      <c r="F63" s="289">
        <v>980839</v>
      </c>
      <c r="G63" s="289">
        <v>1864</v>
      </c>
      <c r="H63" s="289">
        <v>1872</v>
      </c>
      <c r="I63" s="286">
        <v>1.4</v>
      </c>
      <c r="J63" s="288">
        <v>11251367</v>
      </c>
      <c r="K63" s="289">
        <v>0</v>
      </c>
      <c r="L63" s="289">
        <v>11251367</v>
      </c>
      <c r="M63" s="289">
        <v>21378</v>
      </c>
      <c r="N63" s="289">
        <v>21472</v>
      </c>
      <c r="O63" s="286">
        <v>15.6</v>
      </c>
      <c r="P63" s="288">
        <v>11950454</v>
      </c>
      <c r="Q63" s="289">
        <v>281752</v>
      </c>
      <c r="R63" s="289">
        <v>12232206</v>
      </c>
      <c r="S63" s="289">
        <v>23242</v>
      </c>
      <c r="T63" s="289">
        <v>23344</v>
      </c>
      <c r="U63" s="286">
        <v>16.899999999999999</v>
      </c>
    </row>
    <row r="64" spans="1:21" ht="18" customHeight="1" x14ac:dyDescent="0.2">
      <c r="A64" s="277">
        <v>60</v>
      </c>
      <c r="B64" s="278">
        <v>1561</v>
      </c>
      <c r="C64" s="278" t="s">
        <v>180</v>
      </c>
      <c r="D64" s="290">
        <v>2758594</v>
      </c>
      <c r="E64" s="291">
        <v>0</v>
      </c>
      <c r="F64" s="291">
        <v>2758594</v>
      </c>
      <c r="G64" s="291">
        <v>3458</v>
      </c>
      <c r="H64" s="291">
        <v>3869</v>
      </c>
      <c r="I64" s="287">
        <v>2.6</v>
      </c>
      <c r="J64" s="290">
        <v>13195634</v>
      </c>
      <c r="K64" s="291">
        <v>0</v>
      </c>
      <c r="L64" s="291">
        <v>13195634</v>
      </c>
      <c r="M64" s="291">
        <v>16542</v>
      </c>
      <c r="N64" s="291">
        <v>18507</v>
      </c>
      <c r="O64" s="287">
        <v>12.6</v>
      </c>
      <c r="P64" s="290">
        <v>15954228</v>
      </c>
      <c r="Q64" s="291">
        <v>0</v>
      </c>
      <c r="R64" s="291">
        <v>15954228</v>
      </c>
      <c r="S64" s="291">
        <v>20000</v>
      </c>
      <c r="T64" s="291">
        <v>22376</v>
      </c>
      <c r="U64" s="287">
        <v>15.3</v>
      </c>
    </row>
    <row r="65" spans="1:21" ht="18" customHeight="1" x14ac:dyDescent="0.2">
      <c r="A65" s="275">
        <v>61</v>
      </c>
      <c r="B65" s="276">
        <v>7650</v>
      </c>
      <c r="C65" s="276" t="s">
        <v>180</v>
      </c>
      <c r="D65" s="288">
        <v>640924</v>
      </c>
      <c r="E65" s="289">
        <v>0</v>
      </c>
      <c r="F65" s="289">
        <v>640924</v>
      </c>
      <c r="G65" s="289">
        <v>2465</v>
      </c>
      <c r="H65" s="289">
        <v>2533</v>
      </c>
      <c r="I65" s="286">
        <v>1.9</v>
      </c>
      <c r="J65" s="288">
        <v>4708166</v>
      </c>
      <c r="K65" s="289">
        <v>0</v>
      </c>
      <c r="L65" s="289">
        <v>4708166</v>
      </c>
      <c r="M65" s="289">
        <v>18108</v>
      </c>
      <c r="N65" s="289">
        <v>18609</v>
      </c>
      <c r="O65" s="286">
        <v>14.2</v>
      </c>
      <c r="P65" s="288">
        <v>5349090</v>
      </c>
      <c r="Q65" s="289">
        <v>0</v>
      </c>
      <c r="R65" s="289">
        <v>5349090</v>
      </c>
      <c r="S65" s="289">
        <v>20573</v>
      </c>
      <c r="T65" s="289">
        <v>21143</v>
      </c>
      <c r="U65" s="286">
        <v>16.100000000000001</v>
      </c>
    </row>
    <row r="66" spans="1:21" ht="18" customHeight="1" x14ac:dyDescent="0.2">
      <c r="A66" s="277">
        <v>62</v>
      </c>
      <c r="B66" s="278">
        <v>2474</v>
      </c>
      <c r="C66" s="278" t="s">
        <v>186</v>
      </c>
      <c r="D66" s="290">
        <v>1146794</v>
      </c>
      <c r="E66" s="291">
        <v>33156</v>
      </c>
      <c r="F66" s="291">
        <v>1179950</v>
      </c>
      <c r="G66" s="291">
        <v>2412</v>
      </c>
      <c r="H66" s="291">
        <v>2664</v>
      </c>
      <c r="I66" s="287">
        <v>2.8</v>
      </c>
      <c r="J66" s="290">
        <v>6628872</v>
      </c>
      <c r="K66" s="291">
        <v>1277332</v>
      </c>
      <c r="L66" s="291">
        <v>7906204</v>
      </c>
      <c r="M66" s="291">
        <v>16161</v>
      </c>
      <c r="N66" s="291">
        <v>17847</v>
      </c>
      <c r="O66" s="287">
        <v>18.899999999999999</v>
      </c>
      <c r="P66" s="290">
        <v>7775666</v>
      </c>
      <c r="Q66" s="291">
        <v>1310488</v>
      </c>
      <c r="R66" s="291">
        <v>9086154</v>
      </c>
      <c r="S66" s="291">
        <v>18573</v>
      </c>
      <c r="T66" s="291">
        <v>20511</v>
      </c>
      <c r="U66" s="287">
        <v>21.7</v>
      </c>
    </row>
    <row r="67" spans="1:21" ht="18" customHeight="1" x14ac:dyDescent="0.2">
      <c r="A67" s="275">
        <v>63</v>
      </c>
      <c r="B67" s="276">
        <v>5961</v>
      </c>
      <c r="C67" s="276" t="s">
        <v>180</v>
      </c>
      <c r="D67" s="288">
        <v>4000</v>
      </c>
      <c r="E67" s="289">
        <v>0</v>
      </c>
      <c r="F67" s="289">
        <v>4000</v>
      </c>
      <c r="G67" s="289">
        <v>11</v>
      </c>
      <c r="H67" s="289">
        <v>12</v>
      </c>
      <c r="I67" s="286">
        <v>0</v>
      </c>
      <c r="J67" s="288">
        <v>6236756</v>
      </c>
      <c r="K67" s="289">
        <v>0</v>
      </c>
      <c r="L67" s="289">
        <v>6236756</v>
      </c>
      <c r="M67" s="289">
        <v>17373</v>
      </c>
      <c r="N67" s="289">
        <v>18343</v>
      </c>
      <c r="O67" s="286">
        <v>43.5</v>
      </c>
      <c r="P67" s="288">
        <v>6240756</v>
      </c>
      <c r="Q67" s="289">
        <v>0</v>
      </c>
      <c r="R67" s="289">
        <v>6240756</v>
      </c>
      <c r="S67" s="289">
        <v>17384</v>
      </c>
      <c r="T67" s="289">
        <v>18355</v>
      </c>
      <c r="U67" s="286">
        <v>43.6</v>
      </c>
    </row>
    <row r="68" spans="1:21" ht="18" customHeight="1" x14ac:dyDescent="0.2">
      <c r="A68" s="277">
        <v>64</v>
      </c>
      <c r="B68" s="278">
        <v>8534</v>
      </c>
      <c r="C68" s="278" t="s">
        <v>180</v>
      </c>
      <c r="D68" s="290">
        <v>864146</v>
      </c>
      <c r="E68" s="291">
        <v>561036</v>
      </c>
      <c r="F68" s="291">
        <v>1425182</v>
      </c>
      <c r="G68" s="291">
        <v>3545</v>
      </c>
      <c r="H68" s="291">
        <v>3545</v>
      </c>
      <c r="I68" s="287">
        <v>4.0999999999999996</v>
      </c>
      <c r="J68" s="290">
        <v>4695315</v>
      </c>
      <c r="K68" s="291">
        <v>0</v>
      </c>
      <c r="L68" s="291">
        <v>4695315</v>
      </c>
      <c r="M68" s="291">
        <v>11680</v>
      </c>
      <c r="N68" s="291">
        <v>11680</v>
      </c>
      <c r="O68" s="287">
        <v>13.4</v>
      </c>
      <c r="P68" s="290">
        <v>5559461</v>
      </c>
      <c r="Q68" s="291">
        <v>561036</v>
      </c>
      <c r="R68" s="291">
        <v>6120497</v>
      </c>
      <c r="S68" s="291">
        <v>15225</v>
      </c>
      <c r="T68" s="291">
        <v>15225</v>
      </c>
      <c r="U68" s="287">
        <v>17.5</v>
      </c>
    </row>
    <row r="69" spans="1:21" ht="18" customHeight="1" x14ac:dyDescent="0.2">
      <c r="A69" s="275">
        <v>65</v>
      </c>
      <c r="B69" s="276">
        <v>9228</v>
      </c>
      <c r="C69" s="276" t="s">
        <v>186</v>
      </c>
      <c r="D69" s="288">
        <v>1652967</v>
      </c>
      <c r="E69" s="289">
        <v>321000</v>
      </c>
      <c r="F69" s="289">
        <v>1973967</v>
      </c>
      <c r="G69" s="289">
        <v>5809</v>
      </c>
      <c r="H69" s="289">
        <v>6388</v>
      </c>
      <c r="I69" s="286">
        <v>5.2</v>
      </c>
      <c r="J69" s="288">
        <v>355020</v>
      </c>
      <c r="K69" s="289">
        <v>2000</v>
      </c>
      <c r="L69" s="289">
        <v>357020</v>
      </c>
      <c r="M69" s="289">
        <v>1051</v>
      </c>
      <c r="N69" s="289">
        <v>1155</v>
      </c>
      <c r="O69" s="286">
        <v>0.9</v>
      </c>
      <c r="P69" s="288">
        <v>2007987</v>
      </c>
      <c r="Q69" s="289">
        <v>323000</v>
      </c>
      <c r="R69" s="289">
        <v>2330987</v>
      </c>
      <c r="S69" s="289">
        <v>6860</v>
      </c>
      <c r="T69" s="289">
        <v>7544</v>
      </c>
      <c r="U69" s="286">
        <v>6.1</v>
      </c>
    </row>
    <row r="70" spans="1:21" ht="18" customHeight="1" x14ac:dyDescent="0.2">
      <c r="A70" s="277">
        <v>66</v>
      </c>
      <c r="B70" s="278">
        <v>8017</v>
      </c>
      <c r="C70" s="278" t="s">
        <v>180</v>
      </c>
      <c r="D70" s="290">
        <v>739327</v>
      </c>
      <c r="E70" s="291">
        <v>0</v>
      </c>
      <c r="F70" s="291">
        <v>739327</v>
      </c>
      <c r="G70" s="291">
        <v>1812</v>
      </c>
      <c r="H70" s="291">
        <v>1812</v>
      </c>
      <c r="I70" s="287">
        <v>4.8</v>
      </c>
      <c r="J70" s="290">
        <v>1033361</v>
      </c>
      <c r="K70" s="291">
        <v>0</v>
      </c>
      <c r="L70" s="291">
        <v>1033361</v>
      </c>
      <c r="M70" s="291">
        <v>2533</v>
      </c>
      <c r="N70" s="291">
        <v>2533</v>
      </c>
      <c r="O70" s="287">
        <v>6.7</v>
      </c>
      <c r="P70" s="290">
        <v>1772688</v>
      </c>
      <c r="Q70" s="291">
        <v>0</v>
      </c>
      <c r="R70" s="291">
        <v>1772688</v>
      </c>
      <c r="S70" s="291">
        <v>4345</v>
      </c>
      <c r="T70" s="291">
        <v>4345</v>
      </c>
      <c r="U70" s="287">
        <v>11.5</v>
      </c>
    </row>
    <row r="71" spans="1:21" ht="20.100000000000001" customHeight="1" x14ac:dyDescent="0.2">
      <c r="A71" s="279"/>
      <c r="B71" s="413" t="s">
        <v>668</v>
      </c>
      <c r="C71" s="413" t="s">
        <v>5</v>
      </c>
      <c r="D71" s="280">
        <v>2341198</v>
      </c>
      <c r="E71" s="281">
        <v>1848744</v>
      </c>
      <c r="F71" s="281">
        <v>2892128</v>
      </c>
      <c r="G71" s="281">
        <v>5722</v>
      </c>
      <c r="H71" s="281">
        <v>5977</v>
      </c>
      <c r="I71" s="282">
        <v>4.8</v>
      </c>
      <c r="J71" s="280">
        <v>14348701</v>
      </c>
      <c r="K71" s="281">
        <v>1345164</v>
      </c>
      <c r="L71" s="281">
        <v>14532132</v>
      </c>
      <c r="M71" s="281">
        <v>28752</v>
      </c>
      <c r="N71" s="281">
        <v>30034</v>
      </c>
      <c r="O71" s="282">
        <v>24.2</v>
      </c>
      <c r="P71" s="280">
        <v>16512535</v>
      </c>
      <c r="Q71" s="281">
        <v>2005794</v>
      </c>
      <c r="R71" s="281">
        <v>17424260</v>
      </c>
      <c r="S71" s="281">
        <v>34475</v>
      </c>
      <c r="T71" s="281">
        <v>36011</v>
      </c>
      <c r="U71" s="282">
        <v>29</v>
      </c>
    </row>
    <row r="72" spans="1:21" ht="20.100000000000001" customHeight="1" x14ac:dyDescent="0.2">
      <c r="A72" s="279"/>
      <c r="B72" s="283" t="s">
        <v>251</v>
      </c>
      <c r="C72" s="284"/>
      <c r="D72" s="280">
        <v>4000</v>
      </c>
      <c r="E72" s="281">
        <v>10000</v>
      </c>
      <c r="F72" s="281">
        <v>4000</v>
      </c>
      <c r="G72" s="285">
        <v>11</v>
      </c>
      <c r="H72" s="285">
        <v>12</v>
      </c>
      <c r="I72" s="282">
        <v>0</v>
      </c>
      <c r="J72" s="280">
        <v>355020</v>
      </c>
      <c r="K72" s="281">
        <v>2000</v>
      </c>
      <c r="L72" s="281">
        <v>357020</v>
      </c>
      <c r="M72" s="281">
        <v>1051</v>
      </c>
      <c r="N72" s="281">
        <v>1155</v>
      </c>
      <c r="O72" s="282">
        <v>0.9</v>
      </c>
      <c r="P72" s="280">
        <v>1772688</v>
      </c>
      <c r="Q72" s="281">
        <v>10000</v>
      </c>
      <c r="R72" s="281">
        <v>1772688</v>
      </c>
      <c r="S72" s="281">
        <v>4345</v>
      </c>
      <c r="T72" s="281">
        <v>4345</v>
      </c>
      <c r="U72" s="282">
        <v>6.1</v>
      </c>
    </row>
    <row r="73" spans="1:21" ht="20.100000000000001" customHeight="1" x14ac:dyDescent="0.2">
      <c r="A73" s="279"/>
      <c r="B73" s="283" t="s">
        <v>252</v>
      </c>
      <c r="C73" s="284"/>
      <c r="D73" s="280">
        <v>12267807</v>
      </c>
      <c r="E73" s="281">
        <v>17419922</v>
      </c>
      <c r="F73" s="281">
        <v>17785672</v>
      </c>
      <c r="G73" s="281">
        <v>39497</v>
      </c>
      <c r="H73" s="281">
        <v>46317</v>
      </c>
      <c r="I73" s="282">
        <v>34.1</v>
      </c>
      <c r="J73" s="280">
        <v>58152277</v>
      </c>
      <c r="K73" s="281">
        <v>6047886</v>
      </c>
      <c r="L73" s="281">
        <v>58152277</v>
      </c>
      <c r="M73" s="281">
        <v>56873</v>
      </c>
      <c r="N73" s="281">
        <v>63048</v>
      </c>
      <c r="O73" s="282">
        <v>51.9</v>
      </c>
      <c r="P73" s="280">
        <v>63696609</v>
      </c>
      <c r="Q73" s="281">
        <v>17419922</v>
      </c>
      <c r="R73" s="281">
        <v>63696609</v>
      </c>
      <c r="S73" s="281">
        <v>77344</v>
      </c>
      <c r="T73" s="281">
        <v>82313</v>
      </c>
      <c r="U73" s="282">
        <v>52.6</v>
      </c>
    </row>
    <row r="75" spans="1:21" ht="36" customHeight="1" x14ac:dyDescent="0.2">
      <c r="A75" s="414" t="s">
        <v>762</v>
      </c>
      <c r="B75" s="414"/>
      <c r="C75" s="414"/>
      <c r="D75" s="369"/>
      <c r="E75" s="369"/>
      <c r="F75" s="369"/>
    </row>
    <row r="76" spans="1:21" ht="21" customHeight="1" x14ac:dyDescent="0.2">
      <c r="A76" s="34" t="s">
        <v>663</v>
      </c>
      <c r="B76" s="125"/>
      <c r="C76" s="125"/>
      <c r="D76" s="129"/>
      <c r="E76" s="129"/>
      <c r="F76" s="130"/>
    </row>
  </sheetData>
  <autoFilter ref="A4:U4"/>
  <mergeCells count="8">
    <mergeCell ref="P3:U3"/>
    <mergeCell ref="A1:C1"/>
    <mergeCell ref="A2:C2"/>
    <mergeCell ref="B71:C71"/>
    <mergeCell ref="A75:C75"/>
    <mergeCell ref="A3:C3"/>
    <mergeCell ref="D3:I3"/>
    <mergeCell ref="J3:O3"/>
  </mergeCells>
  <hyperlinks>
    <hyperlink ref="A2:C2" location="TOC!A1" display="Return to Table of Contents"/>
  </hyperlinks>
  <pageMargins left="0.25" right="0.25" top="0.75" bottom="0.75" header="0.3" footer="0.3"/>
  <pageSetup scale="46" fitToWidth="0" orientation="portrait" r:id="rId1"/>
  <headerFooter>
    <oddHeader>&amp;L2020-21 &amp;"Arial,Italic"Survey of Dental Education&amp;"Arial,Regular" 
Report 3 - Finances</oddHeader>
  </headerFooter>
  <colBreaks count="2" manualBreakCount="2">
    <brk id="9" max="1048575" man="1"/>
    <brk id="15"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75"/>
  <sheetViews>
    <sheetView zoomScaleNormal="100" workbookViewId="0">
      <pane xSplit="3" ySplit="3" topLeftCell="D4" activePane="bottomRight" state="frozen"/>
      <selection activeCell="A63" sqref="A63"/>
      <selection pane="topRight" activeCell="A63" sqref="A63"/>
      <selection pane="bottomLeft" activeCell="A63" sqref="A63"/>
      <selection pane="bottomRight" sqref="A1:C1"/>
    </sheetView>
  </sheetViews>
  <sheetFormatPr defaultColWidth="9.140625" defaultRowHeight="15" x14ac:dyDescent="0.2"/>
  <cols>
    <col min="1" max="1" width="11.140625" style="192" customWidth="1"/>
    <col min="2" max="2" width="16.85546875" style="192" customWidth="1"/>
    <col min="3" max="3" width="25.42578125" style="192" customWidth="1"/>
    <col min="4" max="12" width="16.140625" style="192" customWidth="1"/>
    <col min="13" max="16384" width="9.140625" style="224"/>
  </cols>
  <sheetData>
    <row r="1" spans="1:12" ht="60.6" customHeight="1" x14ac:dyDescent="0.25">
      <c r="A1" s="417" t="s">
        <v>353</v>
      </c>
      <c r="B1" s="417"/>
      <c r="C1" s="417"/>
    </row>
    <row r="2" spans="1:12" ht="20.25" customHeight="1" x14ac:dyDescent="0.2">
      <c r="A2" s="402" t="s">
        <v>1</v>
      </c>
      <c r="B2" s="402"/>
    </row>
    <row r="3" spans="1:12" ht="79.5" customHeight="1" x14ac:dyDescent="0.2">
      <c r="A3" s="38" t="s">
        <v>172</v>
      </c>
      <c r="B3" s="38" t="s">
        <v>173</v>
      </c>
      <c r="C3" s="38" t="s">
        <v>174</v>
      </c>
      <c r="D3" s="38" t="s">
        <v>354</v>
      </c>
      <c r="E3" s="38" t="s">
        <v>355</v>
      </c>
      <c r="F3" s="38" t="s">
        <v>356</v>
      </c>
      <c r="G3" s="38" t="s">
        <v>357</v>
      </c>
      <c r="H3" s="38" t="s">
        <v>96</v>
      </c>
      <c r="I3" s="38" t="s">
        <v>358</v>
      </c>
      <c r="J3" s="38" t="s">
        <v>731</v>
      </c>
      <c r="K3" s="38" t="s">
        <v>359</v>
      </c>
      <c r="L3" s="38" t="s">
        <v>352</v>
      </c>
    </row>
    <row r="4" spans="1:12" ht="18" customHeight="1" x14ac:dyDescent="0.2">
      <c r="A4" s="231">
        <v>1</v>
      </c>
      <c r="B4" s="232">
        <v>9306</v>
      </c>
      <c r="C4" s="233" t="s">
        <v>186</v>
      </c>
      <c r="D4" s="300">
        <v>18995128</v>
      </c>
      <c r="E4" s="300">
        <v>8422717</v>
      </c>
      <c r="F4" s="300">
        <v>27417845</v>
      </c>
      <c r="G4" s="300">
        <v>4437126</v>
      </c>
      <c r="H4" s="300">
        <v>229962</v>
      </c>
      <c r="I4" s="300">
        <v>32084933</v>
      </c>
      <c r="J4" s="300">
        <v>56577</v>
      </c>
      <c r="K4" s="300">
        <v>57500</v>
      </c>
      <c r="L4" s="293">
        <v>28.6</v>
      </c>
    </row>
    <row r="5" spans="1:12" ht="18" customHeight="1" x14ac:dyDescent="0.2">
      <c r="A5" s="231">
        <v>2</v>
      </c>
      <c r="B5" s="232">
        <v>5595</v>
      </c>
      <c r="C5" s="233" t="s">
        <v>186</v>
      </c>
      <c r="D5" s="300">
        <v>1797982</v>
      </c>
      <c r="E5" s="300">
        <v>3499022</v>
      </c>
      <c r="F5" s="300">
        <v>5297004</v>
      </c>
      <c r="G5" s="300">
        <v>31670</v>
      </c>
      <c r="H5" s="300">
        <v>102075</v>
      </c>
      <c r="I5" s="300">
        <v>5430749</v>
      </c>
      <c r="J5" s="300">
        <v>19423</v>
      </c>
      <c r="K5" s="300">
        <v>22076</v>
      </c>
      <c r="L5" s="293">
        <v>22.7</v>
      </c>
    </row>
    <row r="6" spans="1:12" ht="18" customHeight="1" x14ac:dyDescent="0.2">
      <c r="A6" s="231">
        <v>3</v>
      </c>
      <c r="B6" s="232">
        <v>3309</v>
      </c>
      <c r="C6" s="233" t="s">
        <v>193</v>
      </c>
      <c r="D6" s="300">
        <v>7002170</v>
      </c>
      <c r="E6" s="300">
        <v>174530</v>
      </c>
      <c r="F6" s="300">
        <v>7176700</v>
      </c>
      <c r="G6" s="300">
        <v>2152870</v>
      </c>
      <c r="H6" s="300">
        <v>280428</v>
      </c>
      <c r="I6" s="300">
        <v>9609998</v>
      </c>
      <c r="J6" s="300">
        <v>21417</v>
      </c>
      <c r="K6" s="300">
        <v>21991</v>
      </c>
      <c r="L6" s="293">
        <v>22.3</v>
      </c>
    </row>
    <row r="7" spans="1:12" ht="18" customHeight="1" x14ac:dyDescent="0.2">
      <c r="A7" s="231">
        <v>4</v>
      </c>
      <c r="B7" s="232">
        <v>7707</v>
      </c>
      <c r="C7" s="233" t="s">
        <v>186</v>
      </c>
      <c r="D7" s="300">
        <v>15687308</v>
      </c>
      <c r="E7" s="300">
        <v>1617526</v>
      </c>
      <c r="F7" s="300">
        <v>17304834</v>
      </c>
      <c r="G7" s="300">
        <v>0</v>
      </c>
      <c r="H7" s="300">
        <v>0</v>
      </c>
      <c r="I7" s="300">
        <v>17304834</v>
      </c>
      <c r="J7" s="300">
        <v>38430</v>
      </c>
      <c r="K7" s="300">
        <v>45065</v>
      </c>
      <c r="L7" s="293">
        <v>20.9</v>
      </c>
    </row>
    <row r="8" spans="1:12" ht="18" customHeight="1" x14ac:dyDescent="0.2">
      <c r="A8" s="231">
        <v>5</v>
      </c>
      <c r="B8" s="232">
        <v>2474</v>
      </c>
      <c r="C8" s="233" t="s">
        <v>186</v>
      </c>
      <c r="D8" s="300">
        <v>1461686</v>
      </c>
      <c r="E8" s="300">
        <v>2648855</v>
      </c>
      <c r="F8" s="300">
        <v>4110541</v>
      </c>
      <c r="G8" s="300">
        <v>2758267</v>
      </c>
      <c r="H8" s="300">
        <v>0</v>
      </c>
      <c r="I8" s="300">
        <v>6868808</v>
      </c>
      <c r="J8" s="300">
        <v>14041</v>
      </c>
      <c r="K8" s="300">
        <v>15505</v>
      </c>
      <c r="L8" s="293">
        <v>16.399999999999999</v>
      </c>
    </row>
    <row r="9" spans="1:12" ht="18" customHeight="1" x14ac:dyDescent="0.2">
      <c r="A9" s="231">
        <v>6</v>
      </c>
      <c r="B9" s="232">
        <v>5065</v>
      </c>
      <c r="C9" s="233" t="s">
        <v>186</v>
      </c>
      <c r="D9" s="300">
        <v>16115348</v>
      </c>
      <c r="E9" s="300">
        <v>757282</v>
      </c>
      <c r="F9" s="300">
        <v>16872630</v>
      </c>
      <c r="G9" s="300">
        <v>0</v>
      </c>
      <c r="H9" s="300">
        <v>0</v>
      </c>
      <c r="I9" s="300">
        <v>16872630</v>
      </c>
      <c r="J9" s="300">
        <v>25646</v>
      </c>
      <c r="K9" s="300">
        <v>25034</v>
      </c>
      <c r="L9" s="293">
        <v>16</v>
      </c>
    </row>
    <row r="10" spans="1:12" ht="18" customHeight="1" x14ac:dyDescent="0.2">
      <c r="A10" s="231">
        <v>7</v>
      </c>
      <c r="B10" s="232">
        <v>6937</v>
      </c>
      <c r="C10" s="233" t="s">
        <v>180</v>
      </c>
      <c r="D10" s="300">
        <v>4133000</v>
      </c>
      <c r="E10" s="300">
        <v>2037500</v>
      </c>
      <c r="F10" s="300">
        <v>6170500</v>
      </c>
      <c r="G10" s="300">
        <v>537500</v>
      </c>
      <c r="H10" s="300">
        <v>0</v>
      </c>
      <c r="I10" s="300">
        <v>6708000</v>
      </c>
      <c r="J10" s="300">
        <v>25731</v>
      </c>
      <c r="K10" s="300">
        <v>29946</v>
      </c>
      <c r="L10" s="293">
        <v>15.5</v>
      </c>
    </row>
    <row r="11" spans="1:12" ht="18" customHeight="1" x14ac:dyDescent="0.2">
      <c r="A11" s="231">
        <v>8</v>
      </c>
      <c r="B11" s="232">
        <v>7650</v>
      </c>
      <c r="C11" s="233" t="s">
        <v>180</v>
      </c>
      <c r="D11" s="300">
        <v>5086871</v>
      </c>
      <c r="E11" s="300">
        <v>37094</v>
      </c>
      <c r="F11" s="300">
        <v>5123965</v>
      </c>
      <c r="G11" s="300">
        <v>0</v>
      </c>
      <c r="H11" s="300">
        <v>0</v>
      </c>
      <c r="I11" s="300">
        <v>5123965</v>
      </c>
      <c r="J11" s="300">
        <v>19708</v>
      </c>
      <c r="K11" s="300">
        <v>20253</v>
      </c>
      <c r="L11" s="293">
        <v>15.5</v>
      </c>
    </row>
    <row r="12" spans="1:12" ht="18" customHeight="1" x14ac:dyDescent="0.2">
      <c r="A12" s="231">
        <v>9</v>
      </c>
      <c r="B12" s="232">
        <v>2306</v>
      </c>
      <c r="C12" s="233" t="s">
        <v>186</v>
      </c>
      <c r="D12" s="300">
        <v>8078706</v>
      </c>
      <c r="E12" s="300">
        <v>2629835</v>
      </c>
      <c r="F12" s="300">
        <v>10708541</v>
      </c>
      <c r="G12" s="300">
        <v>1376997</v>
      </c>
      <c r="H12" s="300">
        <v>1240610</v>
      </c>
      <c r="I12" s="300">
        <v>13326148</v>
      </c>
      <c r="J12" s="300">
        <v>22594</v>
      </c>
      <c r="K12" s="300">
        <v>26706</v>
      </c>
      <c r="L12" s="293">
        <v>15.3</v>
      </c>
    </row>
    <row r="13" spans="1:12" ht="18" customHeight="1" x14ac:dyDescent="0.2">
      <c r="A13" s="231">
        <v>10</v>
      </c>
      <c r="B13" s="232">
        <v>3483</v>
      </c>
      <c r="C13" s="233" t="s">
        <v>186</v>
      </c>
      <c r="D13" s="300">
        <v>4215037</v>
      </c>
      <c r="E13" s="300">
        <v>1676975</v>
      </c>
      <c r="F13" s="300">
        <v>5892012</v>
      </c>
      <c r="G13" s="300">
        <v>2273381</v>
      </c>
      <c r="H13" s="300">
        <v>0</v>
      </c>
      <c r="I13" s="300">
        <v>8165393</v>
      </c>
      <c r="J13" s="300">
        <v>13297</v>
      </c>
      <c r="K13" s="300">
        <v>13342</v>
      </c>
      <c r="L13" s="293">
        <v>14.5</v>
      </c>
    </row>
    <row r="14" spans="1:12" ht="18" customHeight="1" x14ac:dyDescent="0.2">
      <c r="A14" s="231">
        <v>11</v>
      </c>
      <c r="B14" s="232">
        <v>8242</v>
      </c>
      <c r="C14" s="233" t="s">
        <v>186</v>
      </c>
      <c r="D14" s="300">
        <v>6874926</v>
      </c>
      <c r="E14" s="300">
        <v>7241408</v>
      </c>
      <c r="F14" s="300">
        <v>14116334</v>
      </c>
      <c r="G14" s="300">
        <v>3986669</v>
      </c>
      <c r="H14" s="300">
        <v>0</v>
      </c>
      <c r="I14" s="300">
        <v>18103003</v>
      </c>
      <c r="J14" s="300">
        <v>32524</v>
      </c>
      <c r="K14" s="300">
        <v>34614</v>
      </c>
      <c r="L14" s="293">
        <v>14.3</v>
      </c>
    </row>
    <row r="15" spans="1:12" ht="18" customHeight="1" x14ac:dyDescent="0.2">
      <c r="A15" s="231">
        <v>12</v>
      </c>
      <c r="B15" s="232">
        <v>7378</v>
      </c>
      <c r="C15" s="233" t="s">
        <v>186</v>
      </c>
      <c r="D15" s="300">
        <v>4254695</v>
      </c>
      <c r="E15" s="300">
        <v>1008398</v>
      </c>
      <c r="F15" s="300">
        <v>5263093</v>
      </c>
      <c r="G15" s="300">
        <v>3396805</v>
      </c>
      <c r="H15" s="300">
        <v>0</v>
      </c>
      <c r="I15" s="300">
        <v>8659898</v>
      </c>
      <c r="J15" s="300">
        <v>15754</v>
      </c>
      <c r="K15" s="300">
        <v>18079</v>
      </c>
      <c r="L15" s="293">
        <v>13.9</v>
      </c>
    </row>
    <row r="16" spans="1:12" ht="18" customHeight="1" x14ac:dyDescent="0.2">
      <c r="A16" s="231">
        <v>13</v>
      </c>
      <c r="B16" s="232">
        <v>3935</v>
      </c>
      <c r="C16" s="233" t="s">
        <v>186</v>
      </c>
      <c r="D16" s="300">
        <v>5778323</v>
      </c>
      <c r="E16" s="300">
        <v>2142361</v>
      </c>
      <c r="F16" s="300">
        <v>7920684</v>
      </c>
      <c r="G16" s="300">
        <v>703232</v>
      </c>
      <c r="H16" s="300">
        <v>0</v>
      </c>
      <c r="I16" s="300">
        <v>8623916</v>
      </c>
      <c r="J16" s="300">
        <v>23183</v>
      </c>
      <c r="K16" s="300">
        <v>28556</v>
      </c>
      <c r="L16" s="293">
        <v>12.8</v>
      </c>
    </row>
    <row r="17" spans="1:12" ht="18" customHeight="1" x14ac:dyDescent="0.2">
      <c r="A17" s="231">
        <v>14</v>
      </c>
      <c r="B17" s="232">
        <v>1561</v>
      </c>
      <c r="C17" s="233" t="s">
        <v>180</v>
      </c>
      <c r="D17" s="300">
        <v>10711790</v>
      </c>
      <c r="E17" s="300">
        <v>666931</v>
      </c>
      <c r="F17" s="300">
        <v>11378721</v>
      </c>
      <c r="G17" s="300">
        <v>980581</v>
      </c>
      <c r="H17" s="300">
        <v>0</v>
      </c>
      <c r="I17" s="300">
        <v>12359302</v>
      </c>
      <c r="J17" s="300">
        <v>15494</v>
      </c>
      <c r="K17" s="300">
        <v>17334</v>
      </c>
      <c r="L17" s="293">
        <v>11.8</v>
      </c>
    </row>
    <row r="18" spans="1:12" ht="18" customHeight="1" x14ac:dyDescent="0.2">
      <c r="A18" s="231">
        <v>15</v>
      </c>
      <c r="B18" s="232">
        <v>5505</v>
      </c>
      <c r="C18" s="233" t="s">
        <v>186</v>
      </c>
      <c r="D18" s="300">
        <v>4328100</v>
      </c>
      <c r="E18" s="300">
        <v>883400</v>
      </c>
      <c r="F18" s="300">
        <v>5211500</v>
      </c>
      <c r="G18" s="300">
        <v>2745300</v>
      </c>
      <c r="H18" s="300">
        <v>0</v>
      </c>
      <c r="I18" s="300">
        <v>7956800</v>
      </c>
      <c r="J18" s="300">
        <v>12951</v>
      </c>
      <c r="K18" s="300">
        <v>13910</v>
      </c>
      <c r="L18" s="293">
        <v>11.6</v>
      </c>
    </row>
    <row r="19" spans="1:12" ht="18" customHeight="1" x14ac:dyDescent="0.2">
      <c r="A19" s="231">
        <v>16</v>
      </c>
      <c r="B19" s="232">
        <v>2969</v>
      </c>
      <c r="C19" s="233" t="s">
        <v>186</v>
      </c>
      <c r="D19" s="300">
        <v>5522542</v>
      </c>
      <c r="E19" s="300">
        <v>1236575</v>
      </c>
      <c r="F19" s="300">
        <v>6759117</v>
      </c>
      <c r="G19" s="300">
        <v>1795065</v>
      </c>
      <c r="H19" s="300">
        <v>668840</v>
      </c>
      <c r="I19" s="300">
        <v>9223022</v>
      </c>
      <c r="J19" s="300">
        <v>12528</v>
      </c>
      <c r="K19" s="300">
        <v>13406</v>
      </c>
      <c r="L19" s="293">
        <v>11.4</v>
      </c>
    </row>
    <row r="20" spans="1:12" ht="18" customHeight="1" x14ac:dyDescent="0.2">
      <c r="A20" s="231">
        <v>17</v>
      </c>
      <c r="B20" s="232">
        <v>4969</v>
      </c>
      <c r="C20" s="233" t="s">
        <v>186</v>
      </c>
      <c r="D20" s="300">
        <v>3364373</v>
      </c>
      <c r="E20" s="300">
        <v>614304</v>
      </c>
      <c r="F20" s="300">
        <v>3978677</v>
      </c>
      <c r="G20" s="300">
        <v>4551755</v>
      </c>
      <c r="H20" s="300">
        <v>0</v>
      </c>
      <c r="I20" s="300">
        <v>8530432</v>
      </c>
      <c r="J20" s="300">
        <v>18973</v>
      </c>
      <c r="K20" s="300">
        <v>18957</v>
      </c>
      <c r="L20" s="293">
        <v>11.2</v>
      </c>
    </row>
    <row r="21" spans="1:12" ht="18" customHeight="1" x14ac:dyDescent="0.2">
      <c r="A21" s="231">
        <v>18</v>
      </c>
      <c r="B21" s="232">
        <v>4980</v>
      </c>
      <c r="C21" s="233" t="s">
        <v>180</v>
      </c>
      <c r="D21" s="300">
        <v>10544173</v>
      </c>
      <c r="E21" s="300">
        <v>3562841</v>
      </c>
      <c r="F21" s="300">
        <v>14107014</v>
      </c>
      <c r="G21" s="300">
        <v>5281457</v>
      </c>
      <c r="H21" s="300">
        <v>3758410</v>
      </c>
      <c r="I21" s="300">
        <v>23146881</v>
      </c>
      <c r="J21" s="300">
        <v>12558</v>
      </c>
      <c r="K21" s="300">
        <v>12746</v>
      </c>
      <c r="L21" s="293">
        <v>10.9</v>
      </c>
    </row>
    <row r="22" spans="1:12" ht="18" customHeight="1" x14ac:dyDescent="0.2">
      <c r="A22" s="231">
        <v>19</v>
      </c>
      <c r="B22" s="232">
        <v>5961</v>
      </c>
      <c r="C22" s="233" t="s">
        <v>180</v>
      </c>
      <c r="D22" s="300">
        <v>579640</v>
      </c>
      <c r="E22" s="300">
        <v>387000</v>
      </c>
      <c r="F22" s="300">
        <v>966640</v>
      </c>
      <c r="G22" s="300">
        <v>568040</v>
      </c>
      <c r="H22" s="300">
        <v>0</v>
      </c>
      <c r="I22" s="300">
        <v>1534680</v>
      </c>
      <c r="J22" s="300">
        <v>4275</v>
      </c>
      <c r="K22" s="300">
        <v>4514</v>
      </c>
      <c r="L22" s="293">
        <v>10.7</v>
      </c>
    </row>
    <row r="23" spans="1:12" ht="18" customHeight="1" x14ac:dyDescent="0.2">
      <c r="A23" s="231">
        <v>20</v>
      </c>
      <c r="B23" s="232">
        <v>1348</v>
      </c>
      <c r="C23" s="233" t="s">
        <v>186</v>
      </c>
      <c r="D23" s="300">
        <v>3505107</v>
      </c>
      <c r="E23" s="300">
        <v>274938</v>
      </c>
      <c r="F23" s="300">
        <v>3780045</v>
      </c>
      <c r="G23" s="300">
        <v>1511938</v>
      </c>
      <c r="H23" s="300">
        <v>48972</v>
      </c>
      <c r="I23" s="300">
        <v>5340955</v>
      </c>
      <c r="J23" s="300">
        <v>10603</v>
      </c>
      <c r="K23" s="300">
        <v>11586</v>
      </c>
      <c r="L23" s="293">
        <v>10.1</v>
      </c>
    </row>
    <row r="24" spans="1:12" ht="18" customHeight="1" x14ac:dyDescent="0.2">
      <c r="A24" s="231">
        <v>21</v>
      </c>
      <c r="B24" s="232">
        <v>3404</v>
      </c>
      <c r="C24" s="233" t="s">
        <v>186</v>
      </c>
      <c r="D24" s="300">
        <v>1820555</v>
      </c>
      <c r="E24" s="300">
        <v>844726</v>
      </c>
      <c r="F24" s="300">
        <v>2665281</v>
      </c>
      <c r="G24" s="300">
        <v>1138163</v>
      </c>
      <c r="H24" s="300">
        <v>0</v>
      </c>
      <c r="I24" s="300">
        <v>3803444</v>
      </c>
      <c r="J24" s="300">
        <v>10280</v>
      </c>
      <c r="K24" s="300">
        <v>11121</v>
      </c>
      <c r="L24" s="293">
        <v>9.9</v>
      </c>
    </row>
    <row r="25" spans="1:12" ht="18" customHeight="1" x14ac:dyDescent="0.2">
      <c r="A25" s="231">
        <v>22</v>
      </c>
      <c r="B25" s="232">
        <v>8931</v>
      </c>
      <c r="C25" s="233" t="s">
        <v>186</v>
      </c>
      <c r="D25" s="300">
        <v>4852411</v>
      </c>
      <c r="E25" s="300">
        <v>2640047</v>
      </c>
      <c r="F25" s="300">
        <v>7492458</v>
      </c>
      <c r="G25" s="300">
        <v>651420</v>
      </c>
      <c r="H25" s="300">
        <v>0</v>
      </c>
      <c r="I25" s="300">
        <v>8143878</v>
      </c>
      <c r="J25" s="300">
        <v>12369</v>
      </c>
      <c r="K25" s="300">
        <v>12646</v>
      </c>
      <c r="L25" s="293">
        <v>9.5</v>
      </c>
    </row>
    <row r="26" spans="1:12" ht="18" customHeight="1" x14ac:dyDescent="0.2">
      <c r="A26" s="231">
        <v>23</v>
      </c>
      <c r="B26" s="232">
        <v>8166</v>
      </c>
      <c r="C26" s="233" t="s">
        <v>180</v>
      </c>
      <c r="D26" s="300">
        <v>3513301</v>
      </c>
      <c r="E26" s="300">
        <v>238873</v>
      </c>
      <c r="F26" s="300">
        <v>3752174</v>
      </c>
      <c r="G26" s="300">
        <v>3268592</v>
      </c>
      <c r="H26" s="300">
        <v>0</v>
      </c>
      <c r="I26" s="300">
        <v>7020766</v>
      </c>
      <c r="J26" s="300">
        <v>13755</v>
      </c>
      <c r="K26" s="300">
        <v>15742</v>
      </c>
      <c r="L26" s="293">
        <v>9.3000000000000007</v>
      </c>
    </row>
    <row r="27" spans="1:12" ht="18" customHeight="1" x14ac:dyDescent="0.2">
      <c r="A27" s="231">
        <v>24</v>
      </c>
      <c r="B27" s="232">
        <v>8858</v>
      </c>
      <c r="C27" s="233" t="s">
        <v>186</v>
      </c>
      <c r="D27" s="300">
        <v>2776592</v>
      </c>
      <c r="E27" s="300">
        <v>1131979</v>
      </c>
      <c r="F27" s="300">
        <v>3908571</v>
      </c>
      <c r="G27" s="300">
        <v>1260418</v>
      </c>
      <c r="H27" s="300">
        <v>1442800</v>
      </c>
      <c r="I27" s="300">
        <v>6611789</v>
      </c>
      <c r="J27" s="300">
        <v>10068</v>
      </c>
      <c r="K27" s="300">
        <v>10751</v>
      </c>
      <c r="L27" s="293">
        <v>9.1</v>
      </c>
    </row>
    <row r="28" spans="1:12" ht="18" customHeight="1" x14ac:dyDescent="0.2">
      <c r="A28" s="231">
        <v>25</v>
      </c>
      <c r="B28" s="232">
        <v>1781</v>
      </c>
      <c r="C28" s="233" t="s">
        <v>186</v>
      </c>
      <c r="D28" s="300">
        <v>3288310</v>
      </c>
      <c r="E28" s="300">
        <v>377239</v>
      </c>
      <c r="F28" s="300">
        <v>3665549</v>
      </c>
      <c r="G28" s="300">
        <v>1037771</v>
      </c>
      <c r="H28" s="300">
        <v>0</v>
      </c>
      <c r="I28" s="300">
        <v>4703320</v>
      </c>
      <c r="J28" s="300">
        <v>12141</v>
      </c>
      <c r="K28" s="300">
        <v>13400</v>
      </c>
      <c r="L28" s="293">
        <v>9.1</v>
      </c>
    </row>
    <row r="29" spans="1:12" ht="18" customHeight="1" x14ac:dyDescent="0.2">
      <c r="A29" s="231">
        <v>26</v>
      </c>
      <c r="B29" s="232">
        <v>4478</v>
      </c>
      <c r="C29" s="233" t="s">
        <v>180</v>
      </c>
      <c r="D29" s="300">
        <v>5656060</v>
      </c>
      <c r="E29" s="300">
        <v>240870</v>
      </c>
      <c r="F29" s="300">
        <v>5896930</v>
      </c>
      <c r="G29" s="300">
        <v>5480736</v>
      </c>
      <c r="H29" s="300">
        <v>0</v>
      </c>
      <c r="I29" s="300">
        <v>11377666</v>
      </c>
      <c r="J29" s="300">
        <v>13326</v>
      </c>
      <c r="K29" s="300">
        <v>14029</v>
      </c>
      <c r="L29" s="293">
        <v>9.1</v>
      </c>
    </row>
    <row r="30" spans="1:12" ht="18" customHeight="1" x14ac:dyDescent="0.2">
      <c r="A30" s="231">
        <v>27</v>
      </c>
      <c r="B30" s="232">
        <v>4388</v>
      </c>
      <c r="C30" s="233" t="s">
        <v>180</v>
      </c>
      <c r="D30" s="300">
        <v>5640486</v>
      </c>
      <c r="E30" s="300">
        <v>552259</v>
      </c>
      <c r="F30" s="300">
        <v>6192745</v>
      </c>
      <c r="G30" s="300">
        <v>2702947</v>
      </c>
      <c r="H30" s="300">
        <v>0</v>
      </c>
      <c r="I30" s="300">
        <v>8895692</v>
      </c>
      <c r="J30" s="300">
        <v>10423</v>
      </c>
      <c r="K30" s="300">
        <v>11051</v>
      </c>
      <c r="L30" s="293">
        <v>8.4</v>
      </c>
    </row>
    <row r="31" spans="1:12" ht="18" customHeight="1" x14ac:dyDescent="0.2">
      <c r="A31" s="231">
        <v>28</v>
      </c>
      <c r="B31" s="232">
        <v>4729</v>
      </c>
      <c r="C31" s="233" t="s">
        <v>186</v>
      </c>
      <c r="D31" s="300">
        <v>4728882</v>
      </c>
      <c r="E31" s="300">
        <v>1439898</v>
      </c>
      <c r="F31" s="300">
        <v>6168780</v>
      </c>
      <c r="G31" s="300">
        <v>0</v>
      </c>
      <c r="H31" s="300">
        <v>0</v>
      </c>
      <c r="I31" s="300">
        <v>6168780</v>
      </c>
      <c r="J31" s="300">
        <v>9698</v>
      </c>
      <c r="K31" s="300">
        <v>10581</v>
      </c>
      <c r="L31" s="293">
        <v>8.1</v>
      </c>
    </row>
    <row r="32" spans="1:12" ht="18" customHeight="1" x14ac:dyDescent="0.2">
      <c r="A32" s="231">
        <v>29</v>
      </c>
      <c r="B32" s="232">
        <v>7096</v>
      </c>
      <c r="C32" s="233" t="s">
        <v>186</v>
      </c>
      <c r="D32" s="300">
        <v>2521008</v>
      </c>
      <c r="E32" s="300">
        <v>478640</v>
      </c>
      <c r="F32" s="300">
        <v>2999648</v>
      </c>
      <c r="G32" s="300">
        <v>2861196</v>
      </c>
      <c r="H32" s="300">
        <v>151095</v>
      </c>
      <c r="I32" s="300">
        <v>6011939</v>
      </c>
      <c r="J32" s="300">
        <v>11674</v>
      </c>
      <c r="K32" s="300">
        <v>12072</v>
      </c>
      <c r="L32" s="293">
        <v>7.9</v>
      </c>
    </row>
    <row r="33" spans="1:12" ht="18" customHeight="1" x14ac:dyDescent="0.2">
      <c r="A33" s="231">
        <v>30</v>
      </c>
      <c r="B33" s="232">
        <v>3043</v>
      </c>
      <c r="C33" s="233" t="s">
        <v>186</v>
      </c>
      <c r="D33" s="300">
        <v>2825714</v>
      </c>
      <c r="E33" s="300">
        <v>1262941</v>
      </c>
      <c r="F33" s="300">
        <v>4088655</v>
      </c>
      <c r="G33" s="300">
        <v>180706</v>
      </c>
      <c r="H33" s="300">
        <v>0</v>
      </c>
      <c r="I33" s="300">
        <v>4269361</v>
      </c>
      <c r="J33" s="300">
        <v>10298</v>
      </c>
      <c r="K33" s="300">
        <v>12095</v>
      </c>
      <c r="L33" s="293">
        <v>7.8</v>
      </c>
    </row>
    <row r="34" spans="1:12" ht="18" customHeight="1" x14ac:dyDescent="0.2">
      <c r="A34" s="231">
        <v>31</v>
      </c>
      <c r="B34" s="232">
        <v>8685</v>
      </c>
      <c r="C34" s="233" t="s">
        <v>186</v>
      </c>
      <c r="D34" s="300">
        <v>1767371</v>
      </c>
      <c r="E34" s="300">
        <v>30201</v>
      </c>
      <c r="F34" s="300">
        <v>1797572</v>
      </c>
      <c r="G34" s="300">
        <v>207527</v>
      </c>
      <c r="H34" s="300">
        <v>0</v>
      </c>
      <c r="I34" s="300">
        <v>2005099</v>
      </c>
      <c r="J34" s="300">
        <v>10389</v>
      </c>
      <c r="K34" s="300">
        <v>10389</v>
      </c>
      <c r="L34" s="293">
        <v>7.6</v>
      </c>
    </row>
    <row r="35" spans="1:12" ht="18" customHeight="1" x14ac:dyDescent="0.2">
      <c r="A35" s="231">
        <v>32</v>
      </c>
      <c r="B35" s="232">
        <v>6683</v>
      </c>
      <c r="C35" s="233" t="s">
        <v>180</v>
      </c>
      <c r="D35" s="300">
        <v>3578384</v>
      </c>
      <c r="E35" s="300">
        <v>561807</v>
      </c>
      <c r="F35" s="300">
        <v>4140191</v>
      </c>
      <c r="G35" s="300">
        <v>3676365</v>
      </c>
      <c r="H35" s="300">
        <v>0</v>
      </c>
      <c r="I35" s="300">
        <v>7816556</v>
      </c>
      <c r="J35" s="300">
        <v>7373</v>
      </c>
      <c r="K35" s="300">
        <v>7574</v>
      </c>
      <c r="L35" s="293">
        <v>6.7</v>
      </c>
    </row>
    <row r="36" spans="1:12" ht="18" customHeight="1" x14ac:dyDescent="0.2">
      <c r="A36" s="231">
        <v>33</v>
      </c>
      <c r="B36" s="232">
        <v>4824</v>
      </c>
      <c r="C36" s="233" t="s">
        <v>186</v>
      </c>
      <c r="D36" s="300">
        <v>3812749</v>
      </c>
      <c r="E36" s="300">
        <v>1021849</v>
      </c>
      <c r="F36" s="300">
        <v>4834598</v>
      </c>
      <c r="G36" s="300">
        <v>967883</v>
      </c>
      <c r="H36" s="300">
        <v>23023</v>
      </c>
      <c r="I36" s="300">
        <v>5825504</v>
      </c>
      <c r="J36" s="300">
        <v>10754</v>
      </c>
      <c r="K36" s="300">
        <v>10868</v>
      </c>
      <c r="L36" s="293">
        <v>6.7</v>
      </c>
    </row>
    <row r="37" spans="1:12" ht="18" customHeight="1" x14ac:dyDescent="0.2">
      <c r="A37" s="231">
        <v>34</v>
      </c>
      <c r="B37" s="232">
        <v>9328</v>
      </c>
      <c r="C37" s="233" t="s">
        <v>180</v>
      </c>
      <c r="D37" s="300">
        <v>1831600</v>
      </c>
      <c r="E37" s="300">
        <v>717900</v>
      </c>
      <c r="F37" s="300">
        <v>2549500</v>
      </c>
      <c r="G37" s="300">
        <v>547100</v>
      </c>
      <c r="H37" s="300">
        <v>0</v>
      </c>
      <c r="I37" s="300">
        <v>3096600</v>
      </c>
      <c r="J37" s="300">
        <v>4725</v>
      </c>
      <c r="K37" s="300">
        <v>5118</v>
      </c>
      <c r="L37" s="293">
        <v>6</v>
      </c>
    </row>
    <row r="38" spans="1:12" ht="18" customHeight="1" x14ac:dyDescent="0.2">
      <c r="A38" s="231">
        <v>35</v>
      </c>
      <c r="B38" s="232">
        <v>9635</v>
      </c>
      <c r="C38" s="233" t="s">
        <v>186</v>
      </c>
      <c r="D38" s="300">
        <v>2383365</v>
      </c>
      <c r="E38" s="300">
        <v>531632</v>
      </c>
      <c r="F38" s="300">
        <v>2914997</v>
      </c>
      <c r="G38" s="300">
        <v>1099641</v>
      </c>
      <c r="H38" s="300">
        <v>1793</v>
      </c>
      <c r="I38" s="300">
        <v>4016431</v>
      </c>
      <c r="J38" s="300">
        <v>6379</v>
      </c>
      <c r="K38" s="300">
        <v>6335</v>
      </c>
      <c r="L38" s="293">
        <v>5.7</v>
      </c>
    </row>
    <row r="39" spans="1:12" ht="18" customHeight="1" x14ac:dyDescent="0.2">
      <c r="A39" s="231">
        <v>36</v>
      </c>
      <c r="B39" s="232">
        <v>7315</v>
      </c>
      <c r="C39" s="233" t="s">
        <v>180</v>
      </c>
      <c r="D39" s="300">
        <v>0</v>
      </c>
      <c r="E39" s="300">
        <v>1178144</v>
      </c>
      <c r="F39" s="300">
        <v>1178144</v>
      </c>
      <c r="G39" s="300">
        <v>1697240</v>
      </c>
      <c r="H39" s="300">
        <v>215642</v>
      </c>
      <c r="I39" s="300">
        <v>3091026</v>
      </c>
      <c r="J39" s="300">
        <v>5015</v>
      </c>
      <c r="K39" s="300">
        <v>4785</v>
      </c>
      <c r="L39" s="293">
        <v>5.6</v>
      </c>
    </row>
    <row r="40" spans="1:12" ht="18" customHeight="1" x14ac:dyDescent="0.2">
      <c r="A40" s="231">
        <v>37</v>
      </c>
      <c r="B40" s="232">
        <v>8416</v>
      </c>
      <c r="C40" s="233" t="s">
        <v>186</v>
      </c>
      <c r="D40" s="300">
        <v>958405</v>
      </c>
      <c r="E40" s="300">
        <v>224746</v>
      </c>
      <c r="F40" s="300">
        <v>1183151</v>
      </c>
      <c r="G40" s="300">
        <v>275340</v>
      </c>
      <c r="H40" s="300">
        <v>0</v>
      </c>
      <c r="I40" s="300">
        <v>1458491</v>
      </c>
      <c r="J40" s="300">
        <v>6902</v>
      </c>
      <c r="K40" s="300">
        <v>6721</v>
      </c>
      <c r="L40" s="293">
        <v>5.5</v>
      </c>
    </row>
    <row r="41" spans="1:12" ht="18" customHeight="1" x14ac:dyDescent="0.2">
      <c r="A41" s="231">
        <v>38</v>
      </c>
      <c r="B41" s="232">
        <v>7471</v>
      </c>
      <c r="C41" s="233" t="s">
        <v>180</v>
      </c>
      <c r="D41" s="300">
        <v>1352784</v>
      </c>
      <c r="E41" s="300">
        <v>646851</v>
      </c>
      <c r="F41" s="300">
        <v>1999635</v>
      </c>
      <c r="G41" s="300">
        <v>139031</v>
      </c>
      <c r="H41" s="300">
        <v>8904</v>
      </c>
      <c r="I41" s="300">
        <v>2147570</v>
      </c>
      <c r="J41" s="300">
        <v>5292</v>
      </c>
      <c r="K41" s="300">
        <v>5949</v>
      </c>
      <c r="L41" s="293">
        <v>5.2</v>
      </c>
    </row>
    <row r="42" spans="1:12" ht="18" customHeight="1" x14ac:dyDescent="0.2">
      <c r="A42" s="231">
        <v>39</v>
      </c>
      <c r="B42" s="232">
        <v>6397</v>
      </c>
      <c r="C42" s="233" t="s">
        <v>193</v>
      </c>
      <c r="D42" s="300">
        <v>863060</v>
      </c>
      <c r="E42" s="300">
        <v>16752</v>
      </c>
      <c r="F42" s="300">
        <v>879812</v>
      </c>
      <c r="G42" s="300">
        <v>2265663</v>
      </c>
      <c r="H42" s="300">
        <v>0</v>
      </c>
      <c r="I42" s="300">
        <v>3145475</v>
      </c>
      <c r="J42" s="300">
        <v>4688</v>
      </c>
      <c r="K42" s="300">
        <v>4946</v>
      </c>
      <c r="L42" s="293">
        <v>5.0999999999999996</v>
      </c>
    </row>
    <row r="43" spans="1:12" ht="18" customHeight="1" x14ac:dyDescent="0.2">
      <c r="A43" s="231">
        <v>40</v>
      </c>
      <c r="B43" s="232">
        <v>1016</v>
      </c>
      <c r="C43" s="233" t="s">
        <v>186</v>
      </c>
      <c r="D43" s="300">
        <v>78278</v>
      </c>
      <c r="E43" s="300">
        <v>57848</v>
      </c>
      <c r="F43" s="300">
        <v>136126</v>
      </c>
      <c r="G43" s="300">
        <v>2903250</v>
      </c>
      <c r="H43" s="300">
        <v>80614</v>
      </c>
      <c r="I43" s="300">
        <v>3119990</v>
      </c>
      <c r="J43" s="300">
        <v>6240</v>
      </c>
      <c r="K43" s="300">
        <v>6341</v>
      </c>
      <c r="L43" s="293">
        <v>5</v>
      </c>
    </row>
    <row r="44" spans="1:12" ht="18" customHeight="1" x14ac:dyDescent="0.2">
      <c r="A44" s="231">
        <v>41</v>
      </c>
      <c r="B44" s="232">
        <v>9228</v>
      </c>
      <c r="C44" s="233" t="s">
        <v>186</v>
      </c>
      <c r="D44" s="300">
        <v>1448491</v>
      </c>
      <c r="E44" s="300">
        <v>407288</v>
      </c>
      <c r="F44" s="300">
        <v>1855779</v>
      </c>
      <c r="G44" s="300">
        <v>0</v>
      </c>
      <c r="H44" s="300">
        <v>0</v>
      </c>
      <c r="I44" s="300">
        <v>1855779</v>
      </c>
      <c r="J44" s="300">
        <v>5461</v>
      </c>
      <c r="K44" s="300">
        <v>6006</v>
      </c>
      <c r="L44" s="293">
        <v>4.9000000000000004</v>
      </c>
    </row>
    <row r="45" spans="1:12" ht="18" customHeight="1" x14ac:dyDescent="0.2">
      <c r="A45" s="231">
        <v>42</v>
      </c>
      <c r="B45" s="232">
        <v>8534</v>
      </c>
      <c r="C45" s="233" t="s">
        <v>180</v>
      </c>
      <c r="D45" s="300">
        <v>74010</v>
      </c>
      <c r="E45" s="300">
        <v>387857</v>
      </c>
      <c r="F45" s="300">
        <v>461867</v>
      </c>
      <c r="G45" s="300">
        <v>1201384</v>
      </c>
      <c r="H45" s="300">
        <v>44883</v>
      </c>
      <c r="I45" s="300">
        <v>1708134</v>
      </c>
      <c r="J45" s="300">
        <v>4249</v>
      </c>
      <c r="K45" s="300">
        <v>4249</v>
      </c>
      <c r="L45" s="293">
        <v>4.9000000000000004</v>
      </c>
    </row>
    <row r="46" spans="1:12" ht="18" customHeight="1" x14ac:dyDescent="0.2">
      <c r="A46" s="231">
        <v>43</v>
      </c>
      <c r="B46" s="232">
        <v>6226</v>
      </c>
      <c r="C46" s="233" t="s">
        <v>186</v>
      </c>
      <c r="D46" s="300">
        <v>1645848</v>
      </c>
      <c r="E46" s="300">
        <v>1369534</v>
      </c>
      <c r="F46" s="300">
        <v>3015382</v>
      </c>
      <c r="G46" s="300">
        <v>253568</v>
      </c>
      <c r="H46" s="300">
        <v>0</v>
      </c>
      <c r="I46" s="300">
        <v>3268950</v>
      </c>
      <c r="J46" s="300">
        <v>6211</v>
      </c>
      <c r="K46" s="300">
        <v>6238</v>
      </c>
      <c r="L46" s="293">
        <v>4.5</v>
      </c>
    </row>
    <row r="47" spans="1:12" ht="18" customHeight="1" x14ac:dyDescent="0.2">
      <c r="A47" s="231">
        <v>44</v>
      </c>
      <c r="B47" s="232">
        <v>1449</v>
      </c>
      <c r="C47" s="233" t="s">
        <v>186</v>
      </c>
      <c r="D47" s="300">
        <v>1371332</v>
      </c>
      <c r="E47" s="300">
        <v>270534</v>
      </c>
      <c r="F47" s="300">
        <v>1641866</v>
      </c>
      <c r="G47" s="300">
        <v>391392</v>
      </c>
      <c r="H47" s="300">
        <v>75493</v>
      </c>
      <c r="I47" s="300">
        <v>2108751</v>
      </c>
      <c r="J47" s="300">
        <v>4017</v>
      </c>
      <c r="K47" s="300">
        <v>3905</v>
      </c>
      <c r="L47" s="293">
        <v>4.5</v>
      </c>
    </row>
    <row r="48" spans="1:12" ht="18" customHeight="1" x14ac:dyDescent="0.2">
      <c r="A48" s="231">
        <v>45</v>
      </c>
      <c r="B48" s="232">
        <v>1654</v>
      </c>
      <c r="C48" s="233" t="s">
        <v>186</v>
      </c>
      <c r="D48" s="300">
        <v>422791</v>
      </c>
      <c r="E48" s="300">
        <v>543543</v>
      </c>
      <c r="F48" s="300">
        <v>966334</v>
      </c>
      <c r="G48" s="300">
        <v>500624</v>
      </c>
      <c r="H48" s="300">
        <v>328162</v>
      </c>
      <c r="I48" s="300">
        <v>1795120</v>
      </c>
      <c r="J48" s="300">
        <v>7198</v>
      </c>
      <c r="K48" s="300">
        <v>7805</v>
      </c>
      <c r="L48" s="293">
        <v>4.3</v>
      </c>
    </row>
    <row r="49" spans="1:12" ht="18" customHeight="1" x14ac:dyDescent="0.2">
      <c r="A49" s="231">
        <v>46</v>
      </c>
      <c r="B49" s="232">
        <v>7382</v>
      </c>
      <c r="C49" s="233" t="s">
        <v>186</v>
      </c>
      <c r="D49" s="300">
        <v>2802332</v>
      </c>
      <c r="E49" s="300">
        <v>1376022</v>
      </c>
      <c r="F49" s="300">
        <v>4178354</v>
      </c>
      <c r="G49" s="300">
        <v>0</v>
      </c>
      <c r="H49" s="300">
        <v>0</v>
      </c>
      <c r="I49" s="300">
        <v>4178354</v>
      </c>
      <c r="J49" s="300">
        <v>7179</v>
      </c>
      <c r="K49" s="300">
        <v>7959</v>
      </c>
      <c r="L49" s="293">
        <v>4.3</v>
      </c>
    </row>
    <row r="50" spans="1:12" ht="18" customHeight="1" x14ac:dyDescent="0.2">
      <c r="A50" s="231">
        <v>47</v>
      </c>
      <c r="B50" s="232">
        <v>3459</v>
      </c>
      <c r="C50" s="233" t="s">
        <v>186</v>
      </c>
      <c r="D50" s="300">
        <v>777716</v>
      </c>
      <c r="E50" s="300">
        <v>1391498</v>
      </c>
      <c r="F50" s="300">
        <v>2169214</v>
      </c>
      <c r="G50" s="300">
        <v>944043</v>
      </c>
      <c r="H50" s="300">
        <v>31696</v>
      </c>
      <c r="I50" s="300">
        <v>3144953</v>
      </c>
      <c r="J50" s="300">
        <v>4790</v>
      </c>
      <c r="K50" s="300">
        <v>4417</v>
      </c>
      <c r="L50" s="293">
        <v>4.3</v>
      </c>
    </row>
    <row r="51" spans="1:12" ht="18" customHeight="1" x14ac:dyDescent="0.2">
      <c r="A51" s="231">
        <v>48</v>
      </c>
      <c r="B51" s="232">
        <v>4500</v>
      </c>
      <c r="C51" s="233" t="s">
        <v>186</v>
      </c>
      <c r="D51" s="300">
        <v>636880</v>
      </c>
      <c r="E51" s="300">
        <v>435286</v>
      </c>
      <c r="F51" s="300">
        <v>1072166</v>
      </c>
      <c r="G51" s="300">
        <v>572302</v>
      </c>
      <c r="H51" s="300">
        <v>0</v>
      </c>
      <c r="I51" s="300">
        <v>1644468</v>
      </c>
      <c r="J51" s="300">
        <v>4130</v>
      </c>
      <c r="K51" s="300">
        <v>4409</v>
      </c>
      <c r="L51" s="293">
        <v>4.0999999999999996</v>
      </c>
    </row>
    <row r="52" spans="1:12" ht="18" customHeight="1" x14ac:dyDescent="0.2">
      <c r="A52" s="231">
        <v>49</v>
      </c>
      <c r="B52" s="232">
        <v>8090</v>
      </c>
      <c r="C52" s="233" t="s">
        <v>186</v>
      </c>
      <c r="D52" s="300">
        <v>573995</v>
      </c>
      <c r="E52" s="300">
        <v>404478</v>
      </c>
      <c r="F52" s="300">
        <v>978473</v>
      </c>
      <c r="G52" s="300">
        <v>166639</v>
      </c>
      <c r="H52" s="300">
        <v>0</v>
      </c>
      <c r="I52" s="300">
        <v>1145112</v>
      </c>
      <c r="J52" s="300">
        <v>3843</v>
      </c>
      <c r="K52" s="300">
        <v>3895</v>
      </c>
      <c r="L52" s="293">
        <v>3.6</v>
      </c>
    </row>
    <row r="53" spans="1:12" ht="18" customHeight="1" x14ac:dyDescent="0.2">
      <c r="A53" s="231">
        <v>50</v>
      </c>
      <c r="B53" s="232">
        <v>4019</v>
      </c>
      <c r="C53" s="233" t="s">
        <v>180</v>
      </c>
      <c r="D53" s="300">
        <v>320633</v>
      </c>
      <c r="E53" s="300">
        <v>120414</v>
      </c>
      <c r="F53" s="300">
        <v>441047</v>
      </c>
      <c r="G53" s="300">
        <v>48151</v>
      </c>
      <c r="H53" s="300">
        <v>773113</v>
      </c>
      <c r="I53" s="300">
        <v>1262311</v>
      </c>
      <c r="J53" s="300">
        <v>3890</v>
      </c>
      <c r="K53" s="300">
        <v>4020</v>
      </c>
      <c r="L53" s="293">
        <v>3.6</v>
      </c>
    </row>
    <row r="54" spans="1:12" ht="18" customHeight="1" x14ac:dyDescent="0.2">
      <c r="A54" s="231">
        <v>51</v>
      </c>
      <c r="B54" s="232">
        <v>7502</v>
      </c>
      <c r="C54" s="233" t="s">
        <v>180</v>
      </c>
      <c r="D54" s="300">
        <v>399570</v>
      </c>
      <c r="E54" s="300">
        <v>19680</v>
      </c>
      <c r="F54" s="300">
        <v>419250</v>
      </c>
      <c r="G54" s="300">
        <v>34670</v>
      </c>
      <c r="H54" s="300">
        <v>355815</v>
      </c>
      <c r="I54" s="300">
        <v>809735</v>
      </c>
      <c r="J54" s="300">
        <v>2773</v>
      </c>
      <c r="K54" s="300">
        <v>2841</v>
      </c>
      <c r="L54" s="293">
        <v>3</v>
      </c>
    </row>
    <row r="55" spans="1:12" ht="18" customHeight="1" x14ac:dyDescent="0.2">
      <c r="A55" s="231">
        <v>52</v>
      </c>
      <c r="B55" s="232">
        <v>1367</v>
      </c>
      <c r="C55" s="233" t="s">
        <v>186</v>
      </c>
      <c r="D55" s="300">
        <v>671494</v>
      </c>
      <c r="E55" s="300">
        <v>292410</v>
      </c>
      <c r="F55" s="300">
        <v>963904</v>
      </c>
      <c r="G55" s="300">
        <v>556958</v>
      </c>
      <c r="H55" s="300">
        <v>0</v>
      </c>
      <c r="I55" s="300">
        <v>1520862</v>
      </c>
      <c r="J55" s="300">
        <v>3339</v>
      </c>
      <c r="K55" s="300">
        <v>3480</v>
      </c>
      <c r="L55" s="293">
        <v>3</v>
      </c>
    </row>
    <row r="56" spans="1:12" ht="18" customHeight="1" x14ac:dyDescent="0.2">
      <c r="A56" s="231">
        <v>53</v>
      </c>
      <c r="B56" s="232">
        <v>7692</v>
      </c>
      <c r="C56" s="233" t="s">
        <v>186</v>
      </c>
      <c r="D56" s="300">
        <v>31071</v>
      </c>
      <c r="E56" s="300">
        <v>493331</v>
      </c>
      <c r="F56" s="300">
        <v>524402</v>
      </c>
      <c r="G56" s="300">
        <v>447482</v>
      </c>
      <c r="H56" s="300">
        <v>258030</v>
      </c>
      <c r="I56" s="300">
        <v>1229914</v>
      </c>
      <c r="J56" s="300">
        <v>4700</v>
      </c>
      <c r="K56" s="300">
        <v>5125</v>
      </c>
      <c r="L56" s="293">
        <v>2.8</v>
      </c>
    </row>
    <row r="57" spans="1:12" ht="18" customHeight="1" x14ac:dyDescent="0.2">
      <c r="A57" s="231">
        <v>54</v>
      </c>
      <c r="B57" s="232">
        <v>6182</v>
      </c>
      <c r="C57" s="233" t="s">
        <v>180</v>
      </c>
      <c r="D57" s="300">
        <v>0</v>
      </c>
      <c r="E57" s="300">
        <v>43024</v>
      </c>
      <c r="F57" s="300">
        <v>43024</v>
      </c>
      <c r="G57" s="300">
        <v>14910</v>
      </c>
      <c r="H57" s="300">
        <v>384791</v>
      </c>
      <c r="I57" s="300">
        <v>442725</v>
      </c>
      <c r="J57" s="300">
        <v>2393</v>
      </c>
      <c r="K57" s="300">
        <v>2393</v>
      </c>
      <c r="L57" s="293">
        <v>2.5</v>
      </c>
    </row>
    <row r="58" spans="1:12" ht="18" customHeight="1" x14ac:dyDescent="0.2">
      <c r="A58" s="231">
        <v>55</v>
      </c>
      <c r="B58" s="232">
        <v>2886</v>
      </c>
      <c r="C58" s="233" t="s">
        <v>180</v>
      </c>
      <c r="D58" s="300">
        <v>1240192</v>
      </c>
      <c r="E58" s="301">
        <v>347407</v>
      </c>
      <c r="F58" s="300">
        <v>1587599</v>
      </c>
      <c r="G58" s="300">
        <v>254379</v>
      </c>
      <c r="H58" s="300">
        <v>0</v>
      </c>
      <c r="I58" s="300">
        <v>1841978</v>
      </c>
      <c r="J58" s="300">
        <v>3324</v>
      </c>
      <c r="K58" s="300">
        <v>3469</v>
      </c>
      <c r="L58" s="293">
        <v>2.4</v>
      </c>
    </row>
    <row r="59" spans="1:12" ht="18" customHeight="1" x14ac:dyDescent="0.2">
      <c r="A59" s="231">
        <v>56</v>
      </c>
      <c r="B59" s="232">
        <v>3334</v>
      </c>
      <c r="C59" s="233" t="s">
        <v>193</v>
      </c>
      <c r="D59" s="300">
        <v>147506</v>
      </c>
      <c r="E59" s="300">
        <v>160152</v>
      </c>
      <c r="F59" s="300">
        <v>307658</v>
      </c>
      <c r="G59" s="300">
        <v>576577</v>
      </c>
      <c r="H59" s="300">
        <v>0</v>
      </c>
      <c r="I59" s="300">
        <v>884235</v>
      </c>
      <c r="J59" s="300">
        <v>1971</v>
      </c>
      <c r="K59" s="300">
        <v>2061</v>
      </c>
      <c r="L59" s="293">
        <v>2.2999999999999998</v>
      </c>
    </row>
    <row r="60" spans="1:12" ht="18" customHeight="1" x14ac:dyDescent="0.2">
      <c r="A60" s="231">
        <v>57</v>
      </c>
      <c r="B60" s="232">
        <v>8878</v>
      </c>
      <c r="C60" s="233" t="s">
        <v>180</v>
      </c>
      <c r="D60" s="300">
        <v>244884</v>
      </c>
      <c r="E60" s="300">
        <v>0</v>
      </c>
      <c r="F60" s="300">
        <v>244884</v>
      </c>
      <c r="G60" s="300">
        <v>284097</v>
      </c>
      <c r="H60" s="300">
        <v>0</v>
      </c>
      <c r="I60" s="300">
        <v>528981</v>
      </c>
      <c r="J60" s="300">
        <v>818</v>
      </c>
      <c r="K60" s="300">
        <v>814</v>
      </c>
      <c r="L60" s="293">
        <v>1</v>
      </c>
    </row>
    <row r="61" spans="1:12" ht="18" customHeight="1" x14ac:dyDescent="0.2">
      <c r="A61" s="231">
        <v>58</v>
      </c>
      <c r="B61" s="232">
        <v>2460</v>
      </c>
      <c r="C61" s="233" t="s">
        <v>186</v>
      </c>
      <c r="D61" s="300">
        <v>0</v>
      </c>
      <c r="E61" s="300">
        <v>200000</v>
      </c>
      <c r="F61" s="300">
        <v>200000</v>
      </c>
      <c r="G61" s="300">
        <v>20935</v>
      </c>
      <c r="H61" s="300">
        <v>0</v>
      </c>
      <c r="I61" s="300">
        <v>220935</v>
      </c>
      <c r="J61" s="300">
        <v>784</v>
      </c>
      <c r="K61" s="300">
        <v>729</v>
      </c>
      <c r="L61" s="293">
        <v>0.9</v>
      </c>
    </row>
    <row r="62" spans="1:12" ht="18" customHeight="1" x14ac:dyDescent="0.2">
      <c r="A62" s="231">
        <v>59</v>
      </c>
      <c r="B62" s="232">
        <v>3861</v>
      </c>
      <c r="C62" s="233" t="s">
        <v>180</v>
      </c>
      <c r="D62" s="300">
        <v>0</v>
      </c>
      <c r="E62" s="300">
        <v>84631</v>
      </c>
      <c r="F62" s="300">
        <v>84631</v>
      </c>
      <c r="G62" s="300">
        <v>30000</v>
      </c>
      <c r="H62" s="300">
        <v>0</v>
      </c>
      <c r="I62" s="300">
        <v>114631</v>
      </c>
      <c r="J62" s="300">
        <v>453</v>
      </c>
      <c r="K62" s="300">
        <v>453</v>
      </c>
      <c r="L62" s="293">
        <v>0.8</v>
      </c>
    </row>
    <row r="63" spans="1:12" ht="18" customHeight="1" x14ac:dyDescent="0.2">
      <c r="A63" s="231">
        <v>60</v>
      </c>
      <c r="B63" s="232">
        <v>9219</v>
      </c>
      <c r="C63" s="233" t="s">
        <v>186</v>
      </c>
      <c r="D63" s="300">
        <v>97587</v>
      </c>
      <c r="E63" s="300">
        <v>49398</v>
      </c>
      <c r="F63" s="300">
        <v>146985</v>
      </c>
      <c r="G63" s="300">
        <v>31048</v>
      </c>
      <c r="H63" s="300">
        <v>0</v>
      </c>
      <c r="I63" s="300">
        <v>178033</v>
      </c>
      <c r="J63" s="300">
        <v>513</v>
      </c>
      <c r="K63" s="300">
        <v>489</v>
      </c>
      <c r="L63" s="293">
        <v>0.5</v>
      </c>
    </row>
    <row r="64" spans="1:12" ht="18" customHeight="1" x14ac:dyDescent="0.2">
      <c r="A64" s="231">
        <v>61</v>
      </c>
      <c r="B64" s="232">
        <v>8381</v>
      </c>
      <c r="C64" s="233" t="s">
        <v>186</v>
      </c>
      <c r="D64" s="300">
        <v>0</v>
      </c>
      <c r="E64" s="300">
        <v>15104</v>
      </c>
      <c r="F64" s="300">
        <v>15104</v>
      </c>
      <c r="G64" s="300">
        <v>85061</v>
      </c>
      <c r="H64" s="300">
        <v>0</v>
      </c>
      <c r="I64" s="300">
        <v>100165</v>
      </c>
      <c r="J64" s="300">
        <v>447</v>
      </c>
      <c r="K64" s="300">
        <v>457</v>
      </c>
      <c r="L64" s="293">
        <v>0.4</v>
      </c>
    </row>
    <row r="65" spans="1:12" ht="18" customHeight="1" x14ac:dyDescent="0.2">
      <c r="A65" s="231">
        <v>62</v>
      </c>
      <c r="B65" s="232">
        <v>1409</v>
      </c>
      <c r="C65" s="233" t="s">
        <v>180</v>
      </c>
      <c r="D65" s="300">
        <v>0</v>
      </c>
      <c r="E65" s="300">
        <v>0</v>
      </c>
      <c r="F65" s="300">
        <v>0</v>
      </c>
      <c r="G65" s="300">
        <v>103159</v>
      </c>
      <c r="H65" s="300">
        <v>0</v>
      </c>
      <c r="I65" s="300">
        <v>103159</v>
      </c>
      <c r="J65" s="300">
        <v>242</v>
      </c>
      <c r="K65" s="300">
        <v>257</v>
      </c>
      <c r="L65" s="293">
        <v>0.3</v>
      </c>
    </row>
    <row r="66" spans="1:12" ht="18" customHeight="1" x14ac:dyDescent="0.2">
      <c r="A66" s="231">
        <v>63</v>
      </c>
      <c r="B66" s="232">
        <v>8017</v>
      </c>
      <c r="C66" s="233" t="s">
        <v>180</v>
      </c>
      <c r="D66" s="300">
        <v>0</v>
      </c>
      <c r="E66" s="300">
        <v>0</v>
      </c>
      <c r="F66" s="300">
        <v>0</v>
      </c>
      <c r="G66" s="300">
        <v>20060</v>
      </c>
      <c r="H66" s="300">
        <v>0</v>
      </c>
      <c r="I66" s="300">
        <v>20060</v>
      </c>
      <c r="J66" s="300">
        <v>49</v>
      </c>
      <c r="K66" s="300">
        <v>49</v>
      </c>
      <c r="L66" s="293">
        <v>0.1</v>
      </c>
    </row>
    <row r="67" spans="1:12" ht="18" customHeight="1" x14ac:dyDescent="0.2">
      <c r="A67" s="231">
        <v>64</v>
      </c>
      <c r="B67" s="232">
        <v>9432</v>
      </c>
      <c r="C67" s="233" t="s">
        <v>180</v>
      </c>
      <c r="D67" s="300">
        <v>0</v>
      </c>
      <c r="E67" s="300">
        <v>0</v>
      </c>
      <c r="F67" s="300">
        <v>0</v>
      </c>
      <c r="G67" s="300">
        <v>0</v>
      </c>
      <c r="H67" s="300">
        <v>0</v>
      </c>
      <c r="I67" s="300">
        <v>0</v>
      </c>
      <c r="J67" s="300">
        <v>0</v>
      </c>
      <c r="K67" s="300">
        <v>0</v>
      </c>
      <c r="L67" s="293">
        <v>0</v>
      </c>
    </row>
    <row r="68" spans="1:12" ht="18" customHeight="1" x14ac:dyDescent="0.2">
      <c r="A68" s="231">
        <v>65</v>
      </c>
      <c r="B68" s="232">
        <v>7066</v>
      </c>
      <c r="C68" s="233" t="s">
        <v>180</v>
      </c>
      <c r="D68" s="300">
        <v>0</v>
      </c>
      <c r="E68" s="300">
        <v>0</v>
      </c>
      <c r="F68" s="300">
        <v>0</v>
      </c>
      <c r="G68" s="300">
        <v>0</v>
      </c>
      <c r="H68" s="300">
        <v>0</v>
      </c>
      <c r="I68" s="300">
        <v>0</v>
      </c>
      <c r="J68" s="300">
        <v>0</v>
      </c>
      <c r="K68" s="300">
        <v>0</v>
      </c>
      <c r="L68" s="293">
        <v>0</v>
      </c>
    </row>
    <row r="69" spans="1:12" ht="18" customHeight="1" x14ac:dyDescent="0.2">
      <c r="A69" s="231">
        <v>66</v>
      </c>
      <c r="B69" s="232">
        <v>6655</v>
      </c>
      <c r="C69" s="233" t="s">
        <v>180</v>
      </c>
      <c r="D69" s="300">
        <v>0</v>
      </c>
      <c r="E69" s="300">
        <v>0</v>
      </c>
      <c r="F69" s="300">
        <v>0</v>
      </c>
      <c r="G69" s="300">
        <v>0</v>
      </c>
      <c r="H69" s="300">
        <v>0</v>
      </c>
      <c r="I69" s="300">
        <v>0</v>
      </c>
      <c r="J69" s="300">
        <v>0</v>
      </c>
      <c r="K69" s="300">
        <v>0</v>
      </c>
      <c r="L69" s="293">
        <v>0</v>
      </c>
    </row>
    <row r="70" spans="1:12" ht="20.100000000000001" customHeight="1" x14ac:dyDescent="0.2">
      <c r="A70" s="295"/>
      <c r="B70" s="416" t="s">
        <v>668</v>
      </c>
      <c r="C70" s="416" t="s">
        <v>5</v>
      </c>
      <c r="D70" s="244">
        <v>3664153</v>
      </c>
      <c r="E70" s="244">
        <v>1068771</v>
      </c>
      <c r="F70" s="244">
        <v>4415063</v>
      </c>
      <c r="G70" s="244">
        <v>1368194</v>
      </c>
      <c r="H70" s="244">
        <v>477507</v>
      </c>
      <c r="I70" s="244">
        <v>5679541</v>
      </c>
      <c r="J70" s="244">
        <v>11243</v>
      </c>
      <c r="K70" s="244">
        <v>11769</v>
      </c>
      <c r="L70" s="248">
        <v>9</v>
      </c>
    </row>
    <row r="71" spans="1:12" ht="20.100000000000001" customHeight="1" x14ac:dyDescent="0.2">
      <c r="A71" s="295"/>
      <c r="B71" s="296" t="s">
        <v>251</v>
      </c>
      <c r="C71" s="297"/>
      <c r="D71" s="244">
        <v>31071</v>
      </c>
      <c r="E71" s="298">
        <v>15104</v>
      </c>
      <c r="F71" s="244">
        <v>15104</v>
      </c>
      <c r="G71" s="244">
        <v>14910</v>
      </c>
      <c r="H71" s="244">
        <v>1793</v>
      </c>
      <c r="I71" s="244">
        <v>20060</v>
      </c>
      <c r="J71" s="244">
        <v>49</v>
      </c>
      <c r="K71" s="244">
        <v>49</v>
      </c>
      <c r="L71" s="248">
        <v>0.1</v>
      </c>
    </row>
    <row r="72" spans="1:12" ht="20.100000000000001" customHeight="1" x14ac:dyDescent="0.2">
      <c r="A72" s="295"/>
      <c r="B72" s="296" t="s">
        <v>252</v>
      </c>
      <c r="C72" s="297"/>
      <c r="D72" s="244">
        <v>18995128</v>
      </c>
      <c r="E72" s="244">
        <v>8422717</v>
      </c>
      <c r="F72" s="244">
        <v>27417845</v>
      </c>
      <c r="G72" s="244">
        <v>5480736</v>
      </c>
      <c r="H72" s="244">
        <v>3758410</v>
      </c>
      <c r="I72" s="244">
        <v>32084933</v>
      </c>
      <c r="J72" s="244">
        <v>56577</v>
      </c>
      <c r="K72" s="244">
        <v>57500</v>
      </c>
      <c r="L72" s="248">
        <v>28.6</v>
      </c>
    </row>
    <row r="73" spans="1:12" ht="9" customHeight="1" x14ac:dyDescent="0.2"/>
    <row r="74" spans="1:12" ht="36" customHeight="1" x14ac:dyDescent="0.2">
      <c r="A74" s="418" t="s">
        <v>763</v>
      </c>
      <c r="B74" s="418"/>
      <c r="C74" s="418"/>
      <c r="D74" s="299"/>
      <c r="E74" s="299"/>
      <c r="F74" s="299"/>
    </row>
    <row r="75" spans="1:12" x14ac:dyDescent="0.2">
      <c r="A75" s="34" t="s">
        <v>663</v>
      </c>
      <c r="B75" s="125"/>
      <c r="C75" s="125"/>
      <c r="D75" s="34"/>
      <c r="E75" s="125"/>
      <c r="F75" s="125"/>
    </row>
  </sheetData>
  <autoFilter ref="A3:L3"/>
  <mergeCells count="4">
    <mergeCell ref="A2:B2"/>
    <mergeCell ref="B70:C70"/>
    <mergeCell ref="A1:C1"/>
    <mergeCell ref="A74:C74"/>
  </mergeCells>
  <conditionalFormatting sqref="A4:L69">
    <cfRule type="expression" dxfId="16" priority="1">
      <formula>MOD(ROW(),2)=0</formula>
    </cfRule>
  </conditionalFormatting>
  <hyperlinks>
    <hyperlink ref="A2:B2" location="TOC!A1" display="Return to Table of Contents"/>
  </hyperlinks>
  <pageMargins left="0.25" right="0.25" top="0.75" bottom="0.75" header="0.3" footer="0.3"/>
  <pageSetup scale="47" fitToWidth="0" orientation="portrait" r:id="rId1"/>
  <headerFooter>
    <oddHeader>&amp;L2020-21 &amp;"Arial,Italic"Survey of Dental Education&amp;"Arial,Regular" 
Report 3 - Finances</oddHeader>
  </headerFooter>
  <colBreaks count="1" manualBreakCount="1">
    <brk id="8"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75"/>
  <sheetViews>
    <sheetView workbookViewId="0">
      <pane xSplit="3" ySplit="3" topLeftCell="D4" activePane="bottomRight" state="frozen"/>
      <selection activeCell="A63" sqref="A63"/>
      <selection pane="topRight" activeCell="A63" sqref="A63"/>
      <selection pane="bottomLeft" activeCell="A63" sqref="A63"/>
      <selection pane="bottomRight"/>
    </sheetView>
  </sheetViews>
  <sheetFormatPr defaultColWidth="9.140625" defaultRowHeight="15" x14ac:dyDescent="0.2"/>
  <cols>
    <col min="1" max="1" width="11.140625" style="192" customWidth="1"/>
    <col min="2" max="2" width="16.85546875" style="192" customWidth="1"/>
    <col min="3" max="3" width="25.42578125" style="192" customWidth="1"/>
    <col min="4" max="10" width="16.140625" style="192" customWidth="1"/>
    <col min="11" max="16384" width="9.140625" style="224"/>
  </cols>
  <sheetData>
    <row r="1" spans="1:10" ht="15.75" x14ac:dyDescent="0.25">
      <c r="A1" s="382" t="s">
        <v>360</v>
      </c>
      <c r="B1" s="382"/>
      <c r="C1" s="382"/>
    </row>
    <row r="2" spans="1:10" ht="24" customHeight="1" x14ac:dyDescent="0.2">
      <c r="A2" s="402" t="s">
        <v>1</v>
      </c>
      <c r="B2" s="402"/>
    </row>
    <row r="3" spans="1:10" ht="93.75" customHeight="1" x14ac:dyDescent="0.2">
      <c r="A3" s="38" t="s">
        <v>172</v>
      </c>
      <c r="B3" s="38" t="s">
        <v>173</v>
      </c>
      <c r="C3" s="38" t="s">
        <v>174</v>
      </c>
      <c r="D3" s="38" t="s">
        <v>119</v>
      </c>
      <c r="E3" s="38" t="s">
        <v>361</v>
      </c>
      <c r="F3" s="38" t="s">
        <v>122</v>
      </c>
      <c r="G3" s="38" t="s">
        <v>362</v>
      </c>
      <c r="H3" s="38" t="s">
        <v>96</v>
      </c>
      <c r="I3" s="38" t="s">
        <v>363</v>
      </c>
      <c r="J3" s="38" t="s">
        <v>352</v>
      </c>
    </row>
    <row r="4" spans="1:10" ht="18" customHeight="1" x14ac:dyDescent="0.2">
      <c r="A4" s="231">
        <v>1</v>
      </c>
      <c r="B4" s="232">
        <v>8017</v>
      </c>
      <c r="C4" s="233" t="s">
        <v>180</v>
      </c>
      <c r="D4" s="292">
        <v>8928018</v>
      </c>
      <c r="E4" s="292">
        <v>0</v>
      </c>
      <c r="F4" s="292">
        <v>0</v>
      </c>
      <c r="G4" s="292">
        <v>0</v>
      </c>
      <c r="H4" s="292">
        <v>0</v>
      </c>
      <c r="I4" s="292">
        <v>8928018</v>
      </c>
      <c r="J4" s="293">
        <v>58</v>
      </c>
    </row>
    <row r="5" spans="1:10" ht="18" customHeight="1" x14ac:dyDescent="0.2">
      <c r="A5" s="231">
        <v>2</v>
      </c>
      <c r="B5" s="232">
        <v>9228</v>
      </c>
      <c r="C5" s="233" t="s">
        <v>186</v>
      </c>
      <c r="D5" s="292">
        <v>15244353</v>
      </c>
      <c r="E5" s="292">
        <v>3757814</v>
      </c>
      <c r="F5" s="292">
        <v>225417</v>
      </c>
      <c r="G5" s="292">
        <v>1609596</v>
      </c>
      <c r="H5" s="292">
        <v>0</v>
      </c>
      <c r="I5" s="292">
        <v>20837180</v>
      </c>
      <c r="J5" s="293">
        <v>54.9</v>
      </c>
    </row>
    <row r="6" spans="1:10" ht="18" customHeight="1" x14ac:dyDescent="0.2">
      <c r="A6" s="231">
        <v>3</v>
      </c>
      <c r="B6" s="232">
        <v>7692</v>
      </c>
      <c r="C6" s="233" t="s">
        <v>186</v>
      </c>
      <c r="D6" s="292">
        <v>9228839</v>
      </c>
      <c r="E6" s="292">
        <v>350598</v>
      </c>
      <c r="F6" s="292">
        <v>11851659</v>
      </c>
      <c r="G6" s="292">
        <v>241166</v>
      </c>
      <c r="H6" s="292">
        <v>0</v>
      </c>
      <c r="I6" s="292">
        <v>21672262</v>
      </c>
      <c r="J6" s="293">
        <v>49.1</v>
      </c>
    </row>
    <row r="7" spans="1:10" ht="18" customHeight="1" x14ac:dyDescent="0.2">
      <c r="A7" s="231">
        <v>4</v>
      </c>
      <c r="B7" s="232">
        <v>6226</v>
      </c>
      <c r="C7" s="233" t="s">
        <v>186</v>
      </c>
      <c r="D7" s="292">
        <v>20878869</v>
      </c>
      <c r="E7" s="292">
        <v>11636828</v>
      </c>
      <c r="F7" s="292">
        <v>1664554</v>
      </c>
      <c r="G7" s="292">
        <v>1131579</v>
      </c>
      <c r="H7" s="292">
        <v>0</v>
      </c>
      <c r="I7" s="292">
        <v>35311830</v>
      </c>
      <c r="J7" s="293">
        <v>48.9</v>
      </c>
    </row>
    <row r="8" spans="1:10" ht="18" customHeight="1" x14ac:dyDescent="0.2">
      <c r="A8" s="231">
        <v>5</v>
      </c>
      <c r="B8" s="232">
        <v>8090</v>
      </c>
      <c r="C8" s="233" t="s">
        <v>186</v>
      </c>
      <c r="D8" s="292">
        <v>10151367</v>
      </c>
      <c r="E8" s="292">
        <v>2247874</v>
      </c>
      <c r="F8" s="292">
        <v>0</v>
      </c>
      <c r="G8" s="292">
        <v>0</v>
      </c>
      <c r="H8" s="292">
        <v>0</v>
      </c>
      <c r="I8" s="292">
        <v>12399241</v>
      </c>
      <c r="J8" s="293">
        <v>39.299999999999997</v>
      </c>
    </row>
    <row r="9" spans="1:10" ht="18" customHeight="1" x14ac:dyDescent="0.2">
      <c r="A9" s="231">
        <v>6</v>
      </c>
      <c r="B9" s="232">
        <v>4824</v>
      </c>
      <c r="C9" s="233" t="s">
        <v>186</v>
      </c>
      <c r="D9" s="292">
        <v>9761622</v>
      </c>
      <c r="E9" s="292">
        <v>22254930</v>
      </c>
      <c r="F9" s="292">
        <v>339537</v>
      </c>
      <c r="G9" s="292">
        <v>1523687</v>
      </c>
      <c r="H9" s="292">
        <v>0</v>
      </c>
      <c r="I9" s="292">
        <v>33879776</v>
      </c>
      <c r="J9" s="293">
        <v>38.799999999999997</v>
      </c>
    </row>
    <row r="10" spans="1:10" ht="18" customHeight="1" x14ac:dyDescent="0.2">
      <c r="A10" s="231">
        <v>7</v>
      </c>
      <c r="B10" s="232">
        <v>8416</v>
      </c>
      <c r="C10" s="233" t="s">
        <v>186</v>
      </c>
      <c r="D10" s="292">
        <v>3652259</v>
      </c>
      <c r="E10" s="292">
        <v>4783102</v>
      </c>
      <c r="F10" s="292">
        <v>0</v>
      </c>
      <c r="G10" s="292">
        <v>1733830</v>
      </c>
      <c r="H10" s="292">
        <v>0</v>
      </c>
      <c r="I10" s="292">
        <v>10169191</v>
      </c>
      <c r="J10" s="293">
        <v>38.6</v>
      </c>
    </row>
    <row r="11" spans="1:10" ht="18" customHeight="1" x14ac:dyDescent="0.2">
      <c r="A11" s="231">
        <v>8</v>
      </c>
      <c r="B11" s="232">
        <v>2886</v>
      </c>
      <c r="C11" s="233" t="s">
        <v>180</v>
      </c>
      <c r="D11" s="292">
        <v>26139120</v>
      </c>
      <c r="E11" s="292">
        <v>2662461</v>
      </c>
      <c r="F11" s="292">
        <v>0</v>
      </c>
      <c r="G11" s="292">
        <v>276922</v>
      </c>
      <c r="H11" s="292">
        <v>0</v>
      </c>
      <c r="I11" s="292">
        <v>29078503</v>
      </c>
      <c r="J11" s="293">
        <v>37.6</v>
      </c>
    </row>
    <row r="12" spans="1:10" ht="18" customHeight="1" x14ac:dyDescent="0.2">
      <c r="A12" s="231">
        <v>9</v>
      </c>
      <c r="B12" s="232">
        <v>9219</v>
      </c>
      <c r="C12" s="233" t="s">
        <v>186</v>
      </c>
      <c r="D12" s="292">
        <v>10287378</v>
      </c>
      <c r="E12" s="292">
        <v>2701468</v>
      </c>
      <c r="F12" s="292">
        <v>0</v>
      </c>
      <c r="G12" s="292">
        <v>0</v>
      </c>
      <c r="H12" s="292">
        <v>0</v>
      </c>
      <c r="I12" s="292">
        <v>12988846</v>
      </c>
      <c r="J12" s="293">
        <v>36.700000000000003</v>
      </c>
    </row>
    <row r="13" spans="1:10" ht="18" customHeight="1" x14ac:dyDescent="0.2">
      <c r="A13" s="231">
        <v>10</v>
      </c>
      <c r="B13" s="232">
        <v>8166</v>
      </c>
      <c r="C13" s="233" t="s">
        <v>180</v>
      </c>
      <c r="D13" s="292">
        <v>14325109</v>
      </c>
      <c r="E13" s="292">
        <v>7939431</v>
      </c>
      <c r="F13" s="292">
        <v>1358116</v>
      </c>
      <c r="G13" s="292">
        <v>3574548</v>
      </c>
      <c r="H13" s="292">
        <v>0</v>
      </c>
      <c r="I13" s="292">
        <v>27197204</v>
      </c>
      <c r="J13" s="293">
        <v>36</v>
      </c>
    </row>
    <row r="14" spans="1:10" ht="18" customHeight="1" x14ac:dyDescent="0.2">
      <c r="A14" s="231">
        <v>11</v>
      </c>
      <c r="B14" s="232">
        <v>1561</v>
      </c>
      <c r="C14" s="233" t="s">
        <v>180</v>
      </c>
      <c r="D14" s="292">
        <v>22186485</v>
      </c>
      <c r="E14" s="292">
        <v>12479599</v>
      </c>
      <c r="F14" s="292">
        <v>447078</v>
      </c>
      <c r="G14" s="292">
        <v>0</v>
      </c>
      <c r="H14" s="292">
        <v>0</v>
      </c>
      <c r="I14" s="292">
        <v>35113162</v>
      </c>
      <c r="J14" s="293">
        <v>33.6</v>
      </c>
    </row>
    <row r="15" spans="1:10" ht="18" customHeight="1" x14ac:dyDescent="0.2">
      <c r="A15" s="231">
        <v>12</v>
      </c>
      <c r="B15" s="232">
        <v>9635</v>
      </c>
      <c r="C15" s="233" t="s">
        <v>186</v>
      </c>
      <c r="D15" s="292">
        <v>10942980</v>
      </c>
      <c r="E15" s="292">
        <v>9323872</v>
      </c>
      <c r="F15" s="292">
        <v>2204072</v>
      </c>
      <c r="G15" s="292">
        <v>1180519</v>
      </c>
      <c r="H15" s="292">
        <v>0</v>
      </c>
      <c r="I15" s="292">
        <v>23651443</v>
      </c>
      <c r="J15" s="293">
        <v>33.6</v>
      </c>
    </row>
    <row r="16" spans="1:10" ht="18" customHeight="1" x14ac:dyDescent="0.2">
      <c r="A16" s="231">
        <v>13</v>
      </c>
      <c r="B16" s="232">
        <v>2474</v>
      </c>
      <c r="C16" s="233" t="s">
        <v>186</v>
      </c>
      <c r="D16" s="292">
        <v>10454985</v>
      </c>
      <c r="E16" s="292">
        <v>2804698</v>
      </c>
      <c r="F16" s="292">
        <v>744517</v>
      </c>
      <c r="G16" s="292">
        <v>0</v>
      </c>
      <c r="H16" s="292">
        <v>0</v>
      </c>
      <c r="I16" s="292">
        <v>14004200</v>
      </c>
      <c r="J16" s="293">
        <v>33.5</v>
      </c>
    </row>
    <row r="17" spans="1:10" ht="18" customHeight="1" x14ac:dyDescent="0.2">
      <c r="A17" s="231">
        <v>14</v>
      </c>
      <c r="B17" s="232">
        <v>3043</v>
      </c>
      <c r="C17" s="233" t="s">
        <v>186</v>
      </c>
      <c r="D17" s="292">
        <v>9202855</v>
      </c>
      <c r="E17" s="292">
        <v>6023232</v>
      </c>
      <c r="F17" s="292">
        <v>212885</v>
      </c>
      <c r="G17" s="292">
        <v>2838017</v>
      </c>
      <c r="H17" s="292">
        <v>0</v>
      </c>
      <c r="I17" s="292">
        <v>18276989</v>
      </c>
      <c r="J17" s="293">
        <v>33.200000000000003</v>
      </c>
    </row>
    <row r="18" spans="1:10" ht="18" customHeight="1" x14ac:dyDescent="0.2">
      <c r="A18" s="231">
        <v>15</v>
      </c>
      <c r="B18" s="232">
        <v>8685</v>
      </c>
      <c r="C18" s="233" t="s">
        <v>186</v>
      </c>
      <c r="D18" s="292">
        <v>6225747</v>
      </c>
      <c r="E18" s="292">
        <v>702041</v>
      </c>
      <c r="F18" s="292">
        <v>1100683</v>
      </c>
      <c r="G18" s="292">
        <v>717247</v>
      </c>
      <c r="H18" s="292">
        <v>0</v>
      </c>
      <c r="I18" s="292">
        <v>8745718</v>
      </c>
      <c r="J18" s="293">
        <v>33.200000000000003</v>
      </c>
    </row>
    <row r="19" spans="1:10" ht="18" customHeight="1" x14ac:dyDescent="0.2">
      <c r="A19" s="231">
        <v>16</v>
      </c>
      <c r="B19" s="232">
        <v>8534</v>
      </c>
      <c r="C19" s="233" t="s">
        <v>180</v>
      </c>
      <c r="D19" s="292">
        <v>10744651</v>
      </c>
      <c r="E19" s="292">
        <v>0</v>
      </c>
      <c r="F19" s="292">
        <v>702300</v>
      </c>
      <c r="G19" s="292">
        <v>0</v>
      </c>
      <c r="H19" s="292">
        <v>0</v>
      </c>
      <c r="I19" s="292">
        <v>11446951</v>
      </c>
      <c r="J19" s="293">
        <v>32.799999999999997</v>
      </c>
    </row>
    <row r="20" spans="1:10" ht="18" customHeight="1" x14ac:dyDescent="0.2">
      <c r="A20" s="231">
        <v>17</v>
      </c>
      <c r="B20" s="232">
        <v>8381</v>
      </c>
      <c r="C20" s="233" t="s">
        <v>186</v>
      </c>
      <c r="D20" s="292">
        <v>8013960</v>
      </c>
      <c r="E20" s="292">
        <v>0</v>
      </c>
      <c r="F20" s="292">
        <v>0</v>
      </c>
      <c r="G20" s="292">
        <v>0</v>
      </c>
      <c r="H20" s="292">
        <v>0</v>
      </c>
      <c r="I20" s="292">
        <v>8013960</v>
      </c>
      <c r="J20" s="293">
        <v>32.5</v>
      </c>
    </row>
    <row r="21" spans="1:10" ht="18" customHeight="1" x14ac:dyDescent="0.2">
      <c r="A21" s="231">
        <v>18</v>
      </c>
      <c r="B21" s="232">
        <v>2460</v>
      </c>
      <c r="C21" s="233" t="s">
        <v>186</v>
      </c>
      <c r="D21" s="292">
        <v>6649328</v>
      </c>
      <c r="E21" s="292">
        <v>1175993</v>
      </c>
      <c r="F21" s="292">
        <v>0</v>
      </c>
      <c r="G21" s="292">
        <v>445483</v>
      </c>
      <c r="H21" s="292">
        <v>0</v>
      </c>
      <c r="I21" s="292">
        <v>8270804</v>
      </c>
      <c r="J21" s="293">
        <v>32.4</v>
      </c>
    </row>
    <row r="22" spans="1:10" ht="18" customHeight="1" x14ac:dyDescent="0.2">
      <c r="A22" s="231">
        <v>19</v>
      </c>
      <c r="B22" s="232">
        <v>1654</v>
      </c>
      <c r="C22" s="233" t="s">
        <v>186</v>
      </c>
      <c r="D22" s="292">
        <v>7328049</v>
      </c>
      <c r="E22" s="292">
        <v>1749785</v>
      </c>
      <c r="F22" s="292">
        <v>0</v>
      </c>
      <c r="G22" s="292">
        <v>3524309</v>
      </c>
      <c r="H22" s="292">
        <v>605511</v>
      </c>
      <c r="I22" s="292">
        <v>13207654</v>
      </c>
      <c r="J22" s="293">
        <v>32</v>
      </c>
    </row>
    <row r="23" spans="1:10" ht="18" customHeight="1" x14ac:dyDescent="0.2">
      <c r="A23" s="231">
        <v>20</v>
      </c>
      <c r="B23" s="232">
        <v>4969</v>
      </c>
      <c r="C23" s="233" t="s">
        <v>186</v>
      </c>
      <c r="D23" s="292">
        <v>9777223</v>
      </c>
      <c r="E23" s="292">
        <v>12105154</v>
      </c>
      <c r="F23" s="292">
        <v>260758</v>
      </c>
      <c r="G23" s="292">
        <v>1217091</v>
      </c>
      <c r="H23" s="292">
        <v>0</v>
      </c>
      <c r="I23" s="292">
        <v>23360226</v>
      </c>
      <c r="J23" s="293">
        <v>30.7</v>
      </c>
    </row>
    <row r="24" spans="1:10" ht="18" customHeight="1" x14ac:dyDescent="0.2">
      <c r="A24" s="231">
        <v>21</v>
      </c>
      <c r="B24" s="232">
        <v>7096</v>
      </c>
      <c r="C24" s="233" t="s">
        <v>186</v>
      </c>
      <c r="D24" s="292">
        <v>19008277</v>
      </c>
      <c r="E24" s="292">
        <v>2134001</v>
      </c>
      <c r="F24" s="292">
        <v>332314</v>
      </c>
      <c r="G24" s="292">
        <v>1002019</v>
      </c>
      <c r="H24" s="292">
        <v>394153</v>
      </c>
      <c r="I24" s="292">
        <v>22870764</v>
      </c>
      <c r="J24" s="293">
        <v>30.2</v>
      </c>
    </row>
    <row r="25" spans="1:10" ht="18" customHeight="1" x14ac:dyDescent="0.2">
      <c r="A25" s="231">
        <v>22</v>
      </c>
      <c r="B25" s="232">
        <v>2306</v>
      </c>
      <c r="C25" s="233" t="s">
        <v>186</v>
      </c>
      <c r="D25" s="292">
        <v>12364190</v>
      </c>
      <c r="E25" s="292">
        <v>9381218</v>
      </c>
      <c r="F25" s="292">
        <v>4481612</v>
      </c>
      <c r="G25" s="292">
        <v>0</v>
      </c>
      <c r="H25" s="292">
        <v>0</v>
      </c>
      <c r="I25" s="292">
        <v>26227020</v>
      </c>
      <c r="J25" s="293">
        <v>30.2</v>
      </c>
    </row>
    <row r="26" spans="1:10" ht="18" customHeight="1" x14ac:dyDescent="0.2">
      <c r="A26" s="231">
        <v>23</v>
      </c>
      <c r="B26" s="232">
        <v>7315</v>
      </c>
      <c r="C26" s="233" t="s">
        <v>180</v>
      </c>
      <c r="D26" s="292">
        <v>14874709</v>
      </c>
      <c r="E26" s="292">
        <v>1529317</v>
      </c>
      <c r="F26" s="292">
        <v>0</v>
      </c>
      <c r="G26" s="292">
        <v>0</v>
      </c>
      <c r="H26" s="292">
        <v>0</v>
      </c>
      <c r="I26" s="292">
        <v>16404026</v>
      </c>
      <c r="J26" s="293">
        <v>29.5</v>
      </c>
    </row>
    <row r="27" spans="1:10" ht="18" customHeight="1" x14ac:dyDescent="0.2">
      <c r="A27" s="231">
        <v>24</v>
      </c>
      <c r="B27" s="232">
        <v>2969</v>
      </c>
      <c r="C27" s="233" t="s">
        <v>186</v>
      </c>
      <c r="D27" s="292">
        <v>14168680</v>
      </c>
      <c r="E27" s="292">
        <v>5302761</v>
      </c>
      <c r="F27" s="292">
        <v>801021</v>
      </c>
      <c r="G27" s="292">
        <v>2951753</v>
      </c>
      <c r="H27" s="292">
        <v>0</v>
      </c>
      <c r="I27" s="292">
        <v>23224215</v>
      </c>
      <c r="J27" s="293">
        <v>28.8</v>
      </c>
    </row>
    <row r="28" spans="1:10" ht="18" customHeight="1" x14ac:dyDescent="0.2">
      <c r="A28" s="231">
        <v>25</v>
      </c>
      <c r="B28" s="232">
        <v>1781</v>
      </c>
      <c r="C28" s="233" t="s">
        <v>186</v>
      </c>
      <c r="D28" s="292">
        <v>9970207</v>
      </c>
      <c r="E28" s="292">
        <v>1675031</v>
      </c>
      <c r="F28" s="292">
        <v>996964</v>
      </c>
      <c r="G28" s="292">
        <v>1970630</v>
      </c>
      <c r="H28" s="292">
        <v>0</v>
      </c>
      <c r="I28" s="292">
        <v>14612832</v>
      </c>
      <c r="J28" s="293">
        <v>28.3</v>
      </c>
    </row>
    <row r="29" spans="1:10" ht="18" customHeight="1" x14ac:dyDescent="0.2">
      <c r="A29" s="231">
        <v>26</v>
      </c>
      <c r="B29" s="232">
        <v>3483</v>
      </c>
      <c r="C29" s="233" t="s">
        <v>186</v>
      </c>
      <c r="D29" s="292">
        <v>10834908</v>
      </c>
      <c r="E29" s="292">
        <v>3764783</v>
      </c>
      <c r="F29" s="292">
        <v>115512</v>
      </c>
      <c r="G29" s="292">
        <v>968529</v>
      </c>
      <c r="H29" s="292">
        <v>0</v>
      </c>
      <c r="I29" s="292">
        <v>15683732</v>
      </c>
      <c r="J29" s="293">
        <v>27.9</v>
      </c>
    </row>
    <row r="30" spans="1:10" ht="18" customHeight="1" x14ac:dyDescent="0.2">
      <c r="A30" s="231">
        <v>27</v>
      </c>
      <c r="B30" s="232">
        <v>3935</v>
      </c>
      <c r="C30" s="233" t="s">
        <v>186</v>
      </c>
      <c r="D30" s="292">
        <v>9388766</v>
      </c>
      <c r="E30" s="292">
        <v>4046461</v>
      </c>
      <c r="F30" s="292">
        <v>0</v>
      </c>
      <c r="G30" s="292">
        <v>1988684</v>
      </c>
      <c r="H30" s="292">
        <v>3089394</v>
      </c>
      <c r="I30" s="292">
        <v>18513305</v>
      </c>
      <c r="J30" s="293">
        <v>27.5</v>
      </c>
    </row>
    <row r="31" spans="1:10" ht="18" customHeight="1" x14ac:dyDescent="0.2">
      <c r="A31" s="231">
        <v>28</v>
      </c>
      <c r="B31" s="232">
        <v>7471</v>
      </c>
      <c r="C31" s="233" t="s">
        <v>180</v>
      </c>
      <c r="D31" s="292">
        <v>8992462</v>
      </c>
      <c r="E31" s="292">
        <v>1857666</v>
      </c>
      <c r="F31" s="292">
        <v>0</v>
      </c>
      <c r="G31" s="292">
        <v>0</v>
      </c>
      <c r="H31" s="292">
        <v>0</v>
      </c>
      <c r="I31" s="292">
        <v>10850128</v>
      </c>
      <c r="J31" s="293">
        <v>26.5</v>
      </c>
    </row>
    <row r="32" spans="1:10" ht="18" customHeight="1" x14ac:dyDescent="0.2">
      <c r="A32" s="231">
        <v>29</v>
      </c>
      <c r="B32" s="232">
        <v>1348</v>
      </c>
      <c r="C32" s="233" t="s">
        <v>186</v>
      </c>
      <c r="D32" s="292">
        <v>11620461</v>
      </c>
      <c r="E32" s="292">
        <v>2028515</v>
      </c>
      <c r="F32" s="292">
        <v>41476</v>
      </c>
      <c r="G32" s="292">
        <v>273524</v>
      </c>
      <c r="H32" s="292">
        <v>0</v>
      </c>
      <c r="I32" s="292">
        <v>13963976</v>
      </c>
      <c r="J32" s="293">
        <v>26.3</v>
      </c>
    </row>
    <row r="33" spans="1:10" ht="18" customHeight="1" x14ac:dyDescent="0.2">
      <c r="A33" s="231">
        <v>30</v>
      </c>
      <c r="B33" s="232">
        <v>7378</v>
      </c>
      <c r="C33" s="233" t="s">
        <v>186</v>
      </c>
      <c r="D33" s="292">
        <v>12499862</v>
      </c>
      <c r="E33" s="292">
        <v>1418030</v>
      </c>
      <c r="F33" s="292">
        <v>71112</v>
      </c>
      <c r="G33" s="292">
        <v>2359024</v>
      </c>
      <c r="H33" s="292">
        <v>0</v>
      </c>
      <c r="I33" s="292">
        <v>16348028</v>
      </c>
      <c r="J33" s="293">
        <v>26.2</v>
      </c>
    </row>
    <row r="34" spans="1:10" ht="18" customHeight="1" x14ac:dyDescent="0.2">
      <c r="A34" s="231">
        <v>31</v>
      </c>
      <c r="B34" s="232">
        <v>7502</v>
      </c>
      <c r="C34" s="233" t="s">
        <v>180</v>
      </c>
      <c r="D34" s="292">
        <v>2982116</v>
      </c>
      <c r="E34" s="292">
        <v>0</v>
      </c>
      <c r="F34" s="292">
        <v>1094931</v>
      </c>
      <c r="G34" s="292">
        <v>0</v>
      </c>
      <c r="H34" s="292">
        <v>2632114</v>
      </c>
      <c r="I34" s="292">
        <v>6709161</v>
      </c>
      <c r="J34" s="293">
        <v>25.2</v>
      </c>
    </row>
    <row r="35" spans="1:10" ht="18" customHeight="1" x14ac:dyDescent="0.2">
      <c r="A35" s="231">
        <v>32</v>
      </c>
      <c r="B35" s="232">
        <v>3334</v>
      </c>
      <c r="C35" s="233" t="s">
        <v>193</v>
      </c>
      <c r="D35" s="292">
        <v>7640879</v>
      </c>
      <c r="E35" s="292">
        <v>1407572</v>
      </c>
      <c r="F35" s="292">
        <v>687445</v>
      </c>
      <c r="G35" s="292">
        <v>0</v>
      </c>
      <c r="H35" s="292">
        <v>0</v>
      </c>
      <c r="I35" s="292">
        <v>9735896</v>
      </c>
      <c r="J35" s="293">
        <v>24.8</v>
      </c>
    </row>
    <row r="36" spans="1:10" ht="18" customHeight="1" x14ac:dyDescent="0.2">
      <c r="A36" s="231">
        <v>33</v>
      </c>
      <c r="B36" s="232">
        <v>6683</v>
      </c>
      <c r="C36" s="233" t="s">
        <v>180</v>
      </c>
      <c r="D36" s="292">
        <v>20115102</v>
      </c>
      <c r="E36" s="292">
        <v>1161982</v>
      </c>
      <c r="F36" s="292">
        <v>6013546</v>
      </c>
      <c r="G36" s="292">
        <v>707008</v>
      </c>
      <c r="H36" s="292">
        <v>0</v>
      </c>
      <c r="I36" s="292">
        <v>27997638</v>
      </c>
      <c r="J36" s="293">
        <v>23.9</v>
      </c>
    </row>
    <row r="37" spans="1:10" ht="18" customHeight="1" x14ac:dyDescent="0.2">
      <c r="A37" s="231">
        <v>34</v>
      </c>
      <c r="B37" s="232">
        <v>8242</v>
      </c>
      <c r="C37" s="233" t="s">
        <v>186</v>
      </c>
      <c r="D37" s="292">
        <v>9535050</v>
      </c>
      <c r="E37" s="292">
        <v>12862564</v>
      </c>
      <c r="F37" s="292">
        <v>1826636</v>
      </c>
      <c r="G37" s="292">
        <v>6047886</v>
      </c>
      <c r="H37" s="292">
        <v>0</v>
      </c>
      <c r="I37" s="292">
        <v>30272136</v>
      </c>
      <c r="J37" s="293">
        <v>23.9</v>
      </c>
    </row>
    <row r="38" spans="1:10" ht="18" customHeight="1" x14ac:dyDescent="0.2">
      <c r="A38" s="231">
        <v>35</v>
      </c>
      <c r="B38" s="232">
        <v>6937</v>
      </c>
      <c r="C38" s="233" t="s">
        <v>180</v>
      </c>
      <c r="D38" s="292">
        <v>4686300</v>
      </c>
      <c r="E38" s="292">
        <v>5577900</v>
      </c>
      <c r="F38" s="292">
        <v>0</v>
      </c>
      <c r="G38" s="292">
        <v>0</v>
      </c>
      <c r="H38" s="292">
        <v>0</v>
      </c>
      <c r="I38" s="292">
        <v>10264200</v>
      </c>
      <c r="J38" s="293">
        <v>23.7</v>
      </c>
    </row>
    <row r="39" spans="1:10" ht="18" customHeight="1" x14ac:dyDescent="0.2">
      <c r="A39" s="231">
        <v>36</v>
      </c>
      <c r="B39" s="232">
        <v>3459</v>
      </c>
      <c r="C39" s="233" t="s">
        <v>186</v>
      </c>
      <c r="D39" s="292">
        <v>10134686</v>
      </c>
      <c r="E39" s="292">
        <v>1081406</v>
      </c>
      <c r="F39" s="292">
        <v>695942</v>
      </c>
      <c r="G39" s="292">
        <v>2464582</v>
      </c>
      <c r="H39" s="292">
        <v>2907937</v>
      </c>
      <c r="I39" s="292">
        <v>17284553</v>
      </c>
      <c r="J39" s="293">
        <v>23.5</v>
      </c>
    </row>
    <row r="40" spans="1:10" ht="18" customHeight="1" x14ac:dyDescent="0.2">
      <c r="A40" s="231">
        <v>37</v>
      </c>
      <c r="B40" s="232">
        <v>1367</v>
      </c>
      <c r="C40" s="233" t="s">
        <v>186</v>
      </c>
      <c r="D40" s="292">
        <v>6493442</v>
      </c>
      <c r="E40" s="292">
        <v>2167244</v>
      </c>
      <c r="F40" s="292">
        <v>896070</v>
      </c>
      <c r="G40" s="292">
        <v>2127409</v>
      </c>
      <c r="H40" s="292">
        <v>0</v>
      </c>
      <c r="I40" s="292">
        <v>11684165</v>
      </c>
      <c r="J40" s="293">
        <v>23.3</v>
      </c>
    </row>
    <row r="41" spans="1:10" ht="18" customHeight="1" x14ac:dyDescent="0.2">
      <c r="A41" s="231">
        <v>38</v>
      </c>
      <c r="B41" s="232">
        <v>6397</v>
      </c>
      <c r="C41" s="233" t="s">
        <v>193</v>
      </c>
      <c r="D41" s="292">
        <v>13484553</v>
      </c>
      <c r="E41" s="292">
        <v>604252</v>
      </c>
      <c r="F41" s="292">
        <v>49068</v>
      </c>
      <c r="G41" s="292">
        <v>128308</v>
      </c>
      <c r="H41" s="292">
        <v>0</v>
      </c>
      <c r="I41" s="292">
        <v>14266181</v>
      </c>
      <c r="J41" s="293">
        <v>23.2</v>
      </c>
    </row>
    <row r="42" spans="1:10" ht="18" customHeight="1" x14ac:dyDescent="0.2">
      <c r="A42" s="231">
        <v>39</v>
      </c>
      <c r="B42" s="232">
        <v>9306</v>
      </c>
      <c r="C42" s="233" t="s">
        <v>186</v>
      </c>
      <c r="D42" s="292">
        <v>16876237</v>
      </c>
      <c r="E42" s="292">
        <v>7911135</v>
      </c>
      <c r="F42" s="292">
        <v>0</v>
      </c>
      <c r="G42" s="292">
        <v>1107301</v>
      </c>
      <c r="H42" s="292">
        <v>0</v>
      </c>
      <c r="I42" s="292">
        <v>25894673</v>
      </c>
      <c r="J42" s="293">
        <v>23.1</v>
      </c>
    </row>
    <row r="43" spans="1:10" ht="18" customHeight="1" x14ac:dyDescent="0.2">
      <c r="A43" s="231">
        <v>40</v>
      </c>
      <c r="B43" s="232">
        <v>8858</v>
      </c>
      <c r="C43" s="233" t="s">
        <v>186</v>
      </c>
      <c r="D43" s="292">
        <v>5758976</v>
      </c>
      <c r="E43" s="292">
        <v>10019123</v>
      </c>
      <c r="F43" s="292">
        <v>573297</v>
      </c>
      <c r="G43" s="292">
        <v>0</v>
      </c>
      <c r="H43" s="292">
        <v>0</v>
      </c>
      <c r="I43" s="292">
        <v>16351396</v>
      </c>
      <c r="J43" s="293">
        <v>22.5</v>
      </c>
    </row>
    <row r="44" spans="1:10" ht="18" customHeight="1" x14ac:dyDescent="0.2">
      <c r="A44" s="231">
        <v>41</v>
      </c>
      <c r="B44" s="232">
        <v>8931</v>
      </c>
      <c r="C44" s="233" t="s">
        <v>186</v>
      </c>
      <c r="D44" s="292">
        <v>16091690</v>
      </c>
      <c r="E44" s="292">
        <v>1713926</v>
      </c>
      <c r="F44" s="292">
        <v>0</v>
      </c>
      <c r="G44" s="292">
        <v>679044</v>
      </c>
      <c r="H44" s="292">
        <v>799723</v>
      </c>
      <c r="I44" s="292">
        <v>19284383</v>
      </c>
      <c r="J44" s="293">
        <v>22.4</v>
      </c>
    </row>
    <row r="45" spans="1:10" ht="18" customHeight="1" x14ac:dyDescent="0.2">
      <c r="A45" s="231">
        <v>42</v>
      </c>
      <c r="B45" s="232">
        <v>4500</v>
      </c>
      <c r="C45" s="233" t="s">
        <v>186</v>
      </c>
      <c r="D45" s="292">
        <v>8356292</v>
      </c>
      <c r="E45" s="292">
        <v>521995</v>
      </c>
      <c r="F45" s="292">
        <v>0</v>
      </c>
      <c r="G45" s="292">
        <v>0</v>
      </c>
      <c r="H45" s="292">
        <v>0</v>
      </c>
      <c r="I45" s="292">
        <v>8878287</v>
      </c>
      <c r="J45" s="293">
        <v>22</v>
      </c>
    </row>
    <row r="46" spans="1:10" ht="18" customHeight="1" x14ac:dyDescent="0.2">
      <c r="A46" s="231">
        <v>43</v>
      </c>
      <c r="B46" s="232">
        <v>5505</v>
      </c>
      <c r="C46" s="233" t="s">
        <v>186</v>
      </c>
      <c r="D46" s="292">
        <v>6996700</v>
      </c>
      <c r="E46" s="292">
        <v>3422600</v>
      </c>
      <c r="F46" s="292">
        <v>4053200</v>
      </c>
      <c r="G46" s="292">
        <v>330000</v>
      </c>
      <c r="H46" s="292">
        <v>0</v>
      </c>
      <c r="I46" s="292">
        <v>14802500</v>
      </c>
      <c r="J46" s="293">
        <v>21.6</v>
      </c>
    </row>
    <row r="47" spans="1:10" ht="18" customHeight="1" x14ac:dyDescent="0.2">
      <c r="A47" s="231">
        <v>44</v>
      </c>
      <c r="B47" s="232">
        <v>3861</v>
      </c>
      <c r="C47" s="233" t="s">
        <v>180</v>
      </c>
      <c r="D47" s="292">
        <v>3190751</v>
      </c>
      <c r="E47" s="292">
        <v>0</v>
      </c>
      <c r="F47" s="292">
        <v>0</v>
      </c>
      <c r="G47" s="292">
        <v>0</v>
      </c>
      <c r="H47" s="292">
        <v>0</v>
      </c>
      <c r="I47" s="292">
        <v>3190751</v>
      </c>
      <c r="J47" s="293">
        <v>21.1</v>
      </c>
    </row>
    <row r="48" spans="1:10" ht="18" customHeight="1" x14ac:dyDescent="0.2">
      <c r="A48" s="231">
        <v>45</v>
      </c>
      <c r="B48" s="232">
        <v>7066</v>
      </c>
      <c r="C48" s="233" t="s">
        <v>180</v>
      </c>
      <c r="D48" s="292">
        <v>9065100</v>
      </c>
      <c r="E48" s="292">
        <v>0</v>
      </c>
      <c r="F48" s="292">
        <v>0</v>
      </c>
      <c r="G48" s="292">
        <v>0</v>
      </c>
      <c r="H48" s="292">
        <v>0</v>
      </c>
      <c r="I48" s="292">
        <v>9065100</v>
      </c>
      <c r="J48" s="293">
        <v>21</v>
      </c>
    </row>
    <row r="49" spans="1:10" ht="18" customHeight="1" x14ac:dyDescent="0.2">
      <c r="A49" s="231">
        <v>46</v>
      </c>
      <c r="B49" s="232">
        <v>7382</v>
      </c>
      <c r="C49" s="233" t="s">
        <v>186</v>
      </c>
      <c r="D49" s="292">
        <v>9377038</v>
      </c>
      <c r="E49" s="292">
        <v>6684594</v>
      </c>
      <c r="F49" s="292">
        <v>4235622</v>
      </c>
      <c r="G49" s="292">
        <v>0</v>
      </c>
      <c r="H49" s="292">
        <v>0</v>
      </c>
      <c r="I49" s="292">
        <v>20297254</v>
      </c>
      <c r="J49" s="293">
        <v>20.9</v>
      </c>
    </row>
    <row r="50" spans="1:10" ht="18" customHeight="1" x14ac:dyDescent="0.2">
      <c r="A50" s="231">
        <v>47</v>
      </c>
      <c r="B50" s="232">
        <v>9328</v>
      </c>
      <c r="C50" s="233" t="s">
        <v>180</v>
      </c>
      <c r="D50" s="292">
        <v>6887900</v>
      </c>
      <c r="E50" s="292">
        <v>1994900</v>
      </c>
      <c r="F50" s="292">
        <v>1082800</v>
      </c>
      <c r="G50" s="292">
        <v>676900</v>
      </c>
      <c r="H50" s="292">
        <v>0</v>
      </c>
      <c r="I50" s="292">
        <v>10642500</v>
      </c>
      <c r="J50" s="293">
        <v>20.6</v>
      </c>
    </row>
    <row r="51" spans="1:10" ht="18" customHeight="1" x14ac:dyDescent="0.2">
      <c r="A51" s="231">
        <v>48</v>
      </c>
      <c r="B51" s="232">
        <v>5065</v>
      </c>
      <c r="C51" s="233" t="s">
        <v>186</v>
      </c>
      <c r="D51" s="292">
        <v>14056651</v>
      </c>
      <c r="E51" s="292">
        <v>4555904</v>
      </c>
      <c r="F51" s="292">
        <v>1897014</v>
      </c>
      <c r="G51" s="292">
        <v>1172135</v>
      </c>
      <c r="H51" s="292">
        <v>0</v>
      </c>
      <c r="I51" s="292">
        <v>21681704</v>
      </c>
      <c r="J51" s="293">
        <v>20.5</v>
      </c>
    </row>
    <row r="52" spans="1:10" ht="18" customHeight="1" x14ac:dyDescent="0.2">
      <c r="A52" s="231">
        <v>49</v>
      </c>
      <c r="B52" s="232">
        <v>9432</v>
      </c>
      <c r="C52" s="233" t="s">
        <v>180</v>
      </c>
      <c r="D52" s="292">
        <v>10202200</v>
      </c>
      <c r="E52" s="292">
        <v>0</v>
      </c>
      <c r="F52" s="292">
        <v>130600</v>
      </c>
      <c r="G52" s="292">
        <v>0</v>
      </c>
      <c r="H52" s="292">
        <v>0</v>
      </c>
      <c r="I52" s="292">
        <v>10332800</v>
      </c>
      <c r="J52" s="293">
        <v>20.5</v>
      </c>
    </row>
    <row r="53" spans="1:10" ht="18" customHeight="1" x14ac:dyDescent="0.2">
      <c r="A53" s="231">
        <v>50</v>
      </c>
      <c r="B53" s="232">
        <v>1449</v>
      </c>
      <c r="C53" s="233" t="s">
        <v>186</v>
      </c>
      <c r="D53" s="292">
        <v>8189315</v>
      </c>
      <c r="E53" s="292">
        <v>1416139</v>
      </c>
      <c r="F53" s="292">
        <v>0</v>
      </c>
      <c r="G53" s="292">
        <v>0</v>
      </c>
      <c r="H53" s="292">
        <v>0</v>
      </c>
      <c r="I53" s="292">
        <v>9605454</v>
      </c>
      <c r="J53" s="293">
        <v>20.3</v>
      </c>
    </row>
    <row r="54" spans="1:10" ht="18" customHeight="1" x14ac:dyDescent="0.2">
      <c r="A54" s="231">
        <v>51</v>
      </c>
      <c r="B54" s="232">
        <v>7650</v>
      </c>
      <c r="C54" s="233" t="s">
        <v>180</v>
      </c>
      <c r="D54" s="292">
        <v>5972622</v>
      </c>
      <c r="E54" s="292">
        <v>706296</v>
      </c>
      <c r="F54" s="292">
        <v>0</v>
      </c>
      <c r="G54" s="292">
        <v>0</v>
      </c>
      <c r="H54" s="292">
        <v>0</v>
      </c>
      <c r="I54" s="292">
        <v>6678918</v>
      </c>
      <c r="J54" s="293">
        <v>20.2</v>
      </c>
    </row>
    <row r="55" spans="1:10" ht="18" customHeight="1" x14ac:dyDescent="0.2">
      <c r="A55" s="231">
        <v>52</v>
      </c>
      <c r="B55" s="232">
        <v>3309</v>
      </c>
      <c r="C55" s="233" t="s">
        <v>193</v>
      </c>
      <c r="D55" s="292">
        <v>3962373</v>
      </c>
      <c r="E55" s="292">
        <v>4739649</v>
      </c>
      <c r="F55" s="292">
        <v>0</v>
      </c>
      <c r="G55" s="292">
        <v>0</v>
      </c>
      <c r="H55" s="292">
        <v>0</v>
      </c>
      <c r="I55" s="292">
        <v>8702022</v>
      </c>
      <c r="J55" s="293">
        <v>20.2</v>
      </c>
    </row>
    <row r="56" spans="1:10" ht="18" customHeight="1" x14ac:dyDescent="0.2">
      <c r="A56" s="231">
        <v>53</v>
      </c>
      <c r="B56" s="232">
        <v>4729</v>
      </c>
      <c r="C56" s="233" t="s">
        <v>186</v>
      </c>
      <c r="D56" s="292">
        <v>13226100</v>
      </c>
      <c r="E56" s="292">
        <v>1200775</v>
      </c>
      <c r="F56" s="292">
        <v>693831</v>
      </c>
      <c r="G56" s="292">
        <v>0</v>
      </c>
      <c r="H56" s="292">
        <v>78648</v>
      </c>
      <c r="I56" s="292">
        <v>15199354</v>
      </c>
      <c r="J56" s="293">
        <v>20</v>
      </c>
    </row>
    <row r="57" spans="1:10" ht="18" customHeight="1" x14ac:dyDescent="0.2">
      <c r="A57" s="231">
        <v>54</v>
      </c>
      <c r="B57" s="232">
        <v>4019</v>
      </c>
      <c r="C57" s="233" t="s">
        <v>180</v>
      </c>
      <c r="D57" s="292">
        <v>6849015</v>
      </c>
      <c r="E57" s="292">
        <v>0</v>
      </c>
      <c r="F57" s="292">
        <v>49424</v>
      </c>
      <c r="G57" s="292">
        <v>0</v>
      </c>
      <c r="H57" s="292">
        <v>0</v>
      </c>
      <c r="I57" s="300">
        <v>6898439</v>
      </c>
      <c r="J57" s="293">
        <v>19.600000000000001</v>
      </c>
    </row>
    <row r="58" spans="1:10" ht="18" customHeight="1" x14ac:dyDescent="0.2">
      <c r="A58" s="231">
        <v>55</v>
      </c>
      <c r="B58" s="232">
        <v>5961</v>
      </c>
      <c r="C58" s="233" t="s">
        <v>180</v>
      </c>
      <c r="D58" s="292">
        <v>1977972</v>
      </c>
      <c r="E58" s="294">
        <v>34000</v>
      </c>
      <c r="F58" s="292">
        <v>0</v>
      </c>
      <c r="G58" s="292">
        <v>722728</v>
      </c>
      <c r="H58" s="292">
        <v>0</v>
      </c>
      <c r="I58" s="292">
        <v>2734700</v>
      </c>
      <c r="J58" s="293">
        <v>19.100000000000001</v>
      </c>
    </row>
    <row r="59" spans="1:10" ht="18" customHeight="1" x14ac:dyDescent="0.2">
      <c r="A59" s="231">
        <v>56</v>
      </c>
      <c r="B59" s="232">
        <v>4478</v>
      </c>
      <c r="C59" s="233" t="s">
        <v>180</v>
      </c>
      <c r="D59" s="292">
        <v>10788327</v>
      </c>
      <c r="E59" s="292">
        <v>10873717</v>
      </c>
      <c r="F59" s="292">
        <v>21972</v>
      </c>
      <c r="G59" s="292">
        <v>870561</v>
      </c>
      <c r="H59" s="292">
        <v>0</v>
      </c>
      <c r="I59" s="292">
        <v>22554577</v>
      </c>
      <c r="J59" s="293">
        <v>18</v>
      </c>
    </row>
    <row r="60" spans="1:10" ht="18" customHeight="1" x14ac:dyDescent="0.2">
      <c r="A60" s="231">
        <v>57</v>
      </c>
      <c r="B60" s="232">
        <v>7707</v>
      </c>
      <c r="C60" s="233" t="s">
        <v>186</v>
      </c>
      <c r="D60" s="292">
        <v>11525499</v>
      </c>
      <c r="E60" s="292">
        <v>1589059</v>
      </c>
      <c r="F60" s="292">
        <v>83726</v>
      </c>
      <c r="G60" s="292">
        <v>1400797</v>
      </c>
      <c r="H60" s="292">
        <v>0</v>
      </c>
      <c r="I60" s="292">
        <v>14599081</v>
      </c>
      <c r="J60" s="293">
        <v>17.600000000000001</v>
      </c>
    </row>
    <row r="61" spans="1:10" ht="18" customHeight="1" x14ac:dyDescent="0.2">
      <c r="A61" s="231">
        <v>58</v>
      </c>
      <c r="B61" s="232">
        <v>4980</v>
      </c>
      <c r="C61" s="233" t="s">
        <v>180</v>
      </c>
      <c r="D61" s="292">
        <v>32383465</v>
      </c>
      <c r="E61" s="292">
        <v>4528768</v>
      </c>
      <c r="F61" s="292">
        <v>0</v>
      </c>
      <c r="G61" s="292">
        <v>0</v>
      </c>
      <c r="H61" s="292">
        <v>0</v>
      </c>
      <c r="I61" s="292">
        <v>36912233</v>
      </c>
      <c r="J61" s="293">
        <v>17.3</v>
      </c>
    </row>
    <row r="62" spans="1:10" ht="18" customHeight="1" x14ac:dyDescent="0.2">
      <c r="A62" s="231">
        <v>59</v>
      </c>
      <c r="B62" s="232">
        <v>1016</v>
      </c>
      <c r="C62" s="233" t="s">
        <v>186</v>
      </c>
      <c r="D62" s="292">
        <v>9224173</v>
      </c>
      <c r="E62" s="292">
        <v>396635</v>
      </c>
      <c r="F62" s="292">
        <v>837953</v>
      </c>
      <c r="G62" s="292">
        <v>0</v>
      </c>
      <c r="H62" s="292">
        <v>0</v>
      </c>
      <c r="I62" s="292">
        <v>10458761</v>
      </c>
      <c r="J62" s="293">
        <v>16.899999999999999</v>
      </c>
    </row>
    <row r="63" spans="1:10" ht="18" customHeight="1" x14ac:dyDescent="0.2">
      <c r="A63" s="231">
        <v>60</v>
      </c>
      <c r="B63" s="232">
        <v>1409</v>
      </c>
      <c r="C63" s="233" t="s">
        <v>180</v>
      </c>
      <c r="D63" s="292">
        <v>5957434</v>
      </c>
      <c r="E63" s="292">
        <v>1046</v>
      </c>
      <c r="F63" s="292">
        <v>0</v>
      </c>
      <c r="G63" s="292">
        <v>0</v>
      </c>
      <c r="H63" s="292">
        <v>0</v>
      </c>
      <c r="I63" s="292">
        <v>5958480</v>
      </c>
      <c r="J63" s="302">
        <v>16.600000000000001</v>
      </c>
    </row>
    <row r="64" spans="1:10" ht="18" customHeight="1" x14ac:dyDescent="0.2">
      <c r="A64" s="231">
        <v>61</v>
      </c>
      <c r="B64" s="232">
        <v>3404</v>
      </c>
      <c r="C64" s="233" t="s">
        <v>186</v>
      </c>
      <c r="D64" s="292">
        <v>2618256</v>
      </c>
      <c r="E64" s="292">
        <v>2443053</v>
      </c>
      <c r="F64" s="292">
        <v>0</v>
      </c>
      <c r="G64" s="292">
        <v>1069873</v>
      </c>
      <c r="H64" s="300">
        <v>0</v>
      </c>
      <c r="I64" s="292">
        <v>6131182</v>
      </c>
      <c r="J64" s="302">
        <v>16</v>
      </c>
    </row>
    <row r="65" spans="1:10" ht="18" customHeight="1" x14ac:dyDescent="0.2">
      <c r="A65" s="231">
        <v>62</v>
      </c>
      <c r="B65" s="232">
        <v>8878</v>
      </c>
      <c r="C65" s="233" t="s">
        <v>180</v>
      </c>
      <c r="D65" s="292">
        <v>5172169</v>
      </c>
      <c r="E65" s="292">
        <v>989157</v>
      </c>
      <c r="F65" s="292">
        <v>562302</v>
      </c>
      <c r="G65" s="292">
        <v>877500</v>
      </c>
      <c r="H65" s="300">
        <v>0</v>
      </c>
      <c r="I65" s="292">
        <v>7601128</v>
      </c>
      <c r="J65" s="302">
        <v>14</v>
      </c>
    </row>
    <row r="66" spans="1:10" ht="18" customHeight="1" x14ac:dyDescent="0.2">
      <c r="A66" s="231">
        <v>63</v>
      </c>
      <c r="B66" s="232">
        <v>5595</v>
      </c>
      <c r="C66" s="233" t="s">
        <v>186</v>
      </c>
      <c r="D66" s="292">
        <v>2860424</v>
      </c>
      <c r="E66" s="292">
        <v>282758</v>
      </c>
      <c r="F66" s="292">
        <v>0</v>
      </c>
      <c r="G66" s="292">
        <v>0</v>
      </c>
      <c r="H66" s="292">
        <v>0</v>
      </c>
      <c r="I66" s="292">
        <v>3143182</v>
      </c>
      <c r="J66" s="302">
        <v>13.2</v>
      </c>
    </row>
    <row r="67" spans="1:10" ht="18" customHeight="1" x14ac:dyDescent="0.2">
      <c r="A67" s="231">
        <v>64</v>
      </c>
      <c r="B67" s="232">
        <v>4388</v>
      </c>
      <c r="C67" s="233" t="s">
        <v>180</v>
      </c>
      <c r="D67" s="292">
        <v>9144151</v>
      </c>
      <c r="E67" s="292">
        <v>3843529</v>
      </c>
      <c r="F67" s="292">
        <v>848729</v>
      </c>
      <c r="G67" s="292">
        <v>0</v>
      </c>
      <c r="H67" s="292">
        <v>0</v>
      </c>
      <c r="I67" s="292">
        <v>13836409</v>
      </c>
      <c r="J67" s="302">
        <v>13</v>
      </c>
    </row>
    <row r="68" spans="1:10" ht="18" customHeight="1" x14ac:dyDescent="0.2">
      <c r="A68" s="231">
        <v>65</v>
      </c>
      <c r="B68" s="232">
        <v>6655</v>
      </c>
      <c r="C68" s="233" t="s">
        <v>180</v>
      </c>
      <c r="D68" s="292">
        <v>3268961</v>
      </c>
      <c r="E68" s="292">
        <v>0</v>
      </c>
      <c r="F68" s="292">
        <v>0</v>
      </c>
      <c r="G68" s="292">
        <v>0</v>
      </c>
      <c r="H68" s="292">
        <v>0</v>
      </c>
      <c r="I68" s="292">
        <v>3268961</v>
      </c>
      <c r="J68" s="302">
        <v>7.5</v>
      </c>
    </row>
    <row r="69" spans="1:10" ht="18" customHeight="1" x14ac:dyDescent="0.2">
      <c r="A69" s="231">
        <v>66</v>
      </c>
      <c r="B69" s="232">
        <v>6182</v>
      </c>
      <c r="C69" s="233" t="s">
        <v>180</v>
      </c>
      <c r="D69" s="292">
        <v>1000158</v>
      </c>
      <c r="E69" s="292">
        <v>0</v>
      </c>
      <c r="F69" s="292">
        <v>0</v>
      </c>
      <c r="G69" s="292">
        <v>0</v>
      </c>
      <c r="H69" s="292">
        <v>0</v>
      </c>
      <c r="I69" s="292">
        <v>1000158</v>
      </c>
      <c r="J69" s="302">
        <v>5.7</v>
      </c>
    </row>
    <row r="70" spans="1:10" ht="20.100000000000001" customHeight="1" x14ac:dyDescent="0.2">
      <c r="A70" s="200"/>
      <c r="B70" s="403" t="s">
        <v>657</v>
      </c>
      <c r="C70" s="403" t="s">
        <v>5</v>
      </c>
      <c r="D70" s="218">
        <v>10149967</v>
      </c>
      <c r="E70" s="218">
        <v>4153006</v>
      </c>
      <c r="F70" s="218">
        <v>1391941</v>
      </c>
      <c r="G70" s="218">
        <v>1483148</v>
      </c>
      <c r="H70" s="218">
        <v>1501069</v>
      </c>
      <c r="I70" s="218">
        <v>15441962</v>
      </c>
      <c r="J70" s="303">
        <v>25.7</v>
      </c>
    </row>
    <row r="71" spans="1:10" ht="20.100000000000001" customHeight="1" x14ac:dyDescent="0.2">
      <c r="A71" s="200"/>
      <c r="B71" s="203" t="s">
        <v>251</v>
      </c>
      <c r="C71" s="204"/>
      <c r="D71" s="218">
        <v>1000158</v>
      </c>
      <c r="E71" s="222">
        <v>1046</v>
      </c>
      <c r="F71" s="218">
        <v>21972</v>
      </c>
      <c r="G71" s="218">
        <v>128308</v>
      </c>
      <c r="H71" s="218">
        <v>78648</v>
      </c>
      <c r="I71" s="218">
        <v>1000158</v>
      </c>
      <c r="J71" s="211">
        <v>5.7</v>
      </c>
    </row>
    <row r="72" spans="1:10" ht="20.100000000000001" customHeight="1" x14ac:dyDescent="0.2">
      <c r="A72" s="200"/>
      <c r="B72" s="203" t="s">
        <v>252</v>
      </c>
      <c r="C72" s="204"/>
      <c r="D72" s="218">
        <v>32383465</v>
      </c>
      <c r="E72" s="218">
        <v>22254930</v>
      </c>
      <c r="F72" s="218">
        <v>11851659</v>
      </c>
      <c r="G72" s="218">
        <v>6047886</v>
      </c>
      <c r="H72" s="218">
        <v>3089394</v>
      </c>
      <c r="I72" s="218">
        <v>36912233</v>
      </c>
      <c r="J72" s="211">
        <v>58</v>
      </c>
    </row>
    <row r="73" spans="1:10" ht="10.5" customHeight="1" x14ac:dyDescent="0.2"/>
    <row r="74" spans="1:10" x14ac:dyDescent="0.2">
      <c r="A74" s="299" t="s">
        <v>764</v>
      </c>
      <c r="B74" s="299"/>
      <c r="C74" s="299"/>
      <c r="D74" s="299"/>
      <c r="E74" s="299"/>
      <c r="F74" s="299"/>
    </row>
    <row r="75" spans="1:10" x14ac:dyDescent="0.2">
      <c r="A75" s="34" t="s">
        <v>663</v>
      </c>
      <c r="B75" s="125"/>
      <c r="C75" s="125"/>
      <c r="D75" s="34"/>
      <c r="E75" s="125"/>
      <c r="F75" s="125"/>
    </row>
  </sheetData>
  <autoFilter ref="A3:J3"/>
  <mergeCells count="2">
    <mergeCell ref="A2:B2"/>
    <mergeCell ref="B70:C70"/>
  </mergeCells>
  <conditionalFormatting sqref="A4:J69">
    <cfRule type="expression" dxfId="15" priority="1">
      <formula>MOD(ROW(),2)=0</formula>
    </cfRule>
  </conditionalFormatting>
  <hyperlinks>
    <hyperlink ref="A2:B2" location="TOC!A1" display="Return to Table of Contents"/>
  </hyperlinks>
  <pageMargins left="0.25" right="0.25" top="0.75" bottom="0.75" header="0.3" footer="0.3"/>
  <pageSetup scale="50" orientation="portrait" r:id="rId1"/>
  <headerFooter>
    <oddHeader>&amp;L2020-21 &amp;"Arial,Italic"Survey of Dental Education&amp;"Arial,Regular" 
Report 3 - Finances</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5"/>
  <sheetViews>
    <sheetView workbookViewId="0">
      <pane xSplit="3" ySplit="3" topLeftCell="D4" activePane="bottomRight" state="frozen"/>
      <selection activeCell="A63" sqref="A63"/>
      <selection pane="topRight" activeCell="A63" sqref="A63"/>
      <selection pane="bottomLeft" activeCell="A63" sqref="A63"/>
      <selection pane="bottomRight"/>
    </sheetView>
  </sheetViews>
  <sheetFormatPr defaultColWidth="9.140625" defaultRowHeight="15" x14ac:dyDescent="0.2"/>
  <cols>
    <col min="1" max="1" width="11.140625" style="192" customWidth="1"/>
    <col min="2" max="2" width="16.85546875" style="192" customWidth="1"/>
    <col min="3" max="3" width="25.42578125" style="192" customWidth="1"/>
    <col min="4" max="9" width="16.140625" style="192" customWidth="1"/>
    <col min="10" max="16384" width="9.140625" style="224"/>
  </cols>
  <sheetData>
    <row r="1" spans="1:9" x14ac:dyDescent="0.2">
      <c r="A1" s="384" t="s">
        <v>364</v>
      </c>
      <c r="B1" s="384"/>
      <c r="C1" s="384"/>
    </row>
    <row r="2" spans="1:9" x14ac:dyDescent="0.2">
      <c r="A2" s="402" t="s">
        <v>1</v>
      </c>
      <c r="B2" s="402"/>
    </row>
    <row r="3" spans="1:9" ht="69" customHeight="1" x14ac:dyDescent="0.2">
      <c r="A3" s="272" t="s">
        <v>172</v>
      </c>
      <c r="B3" s="272" t="s">
        <v>173</v>
      </c>
      <c r="C3" s="272" t="s">
        <v>174</v>
      </c>
      <c r="D3" s="272" t="s">
        <v>94</v>
      </c>
      <c r="E3" s="272" t="s">
        <v>96</v>
      </c>
      <c r="F3" s="272" t="s">
        <v>365</v>
      </c>
      <c r="G3" s="272" t="s">
        <v>366</v>
      </c>
      <c r="H3" s="272" t="s">
        <v>367</v>
      </c>
      <c r="I3" s="272" t="s">
        <v>352</v>
      </c>
    </row>
    <row r="4" spans="1:9" ht="18" customHeight="1" x14ac:dyDescent="0.2">
      <c r="A4" s="231">
        <v>1</v>
      </c>
      <c r="B4" s="232">
        <v>1016</v>
      </c>
      <c r="C4" s="233" t="s">
        <v>186</v>
      </c>
      <c r="D4" s="292">
        <v>5256615</v>
      </c>
      <c r="E4" s="292">
        <v>9366727</v>
      </c>
      <c r="F4" s="292">
        <v>14623342</v>
      </c>
      <c r="G4" s="300">
        <v>29247</v>
      </c>
      <c r="H4" s="300">
        <v>29722</v>
      </c>
      <c r="I4" s="307">
        <v>23.6</v>
      </c>
    </row>
    <row r="5" spans="1:9" ht="18" customHeight="1" x14ac:dyDescent="0.2">
      <c r="A5" s="231">
        <v>2</v>
      </c>
      <c r="B5" s="232">
        <v>8685</v>
      </c>
      <c r="C5" s="233" t="s">
        <v>186</v>
      </c>
      <c r="D5" s="292">
        <v>5387850</v>
      </c>
      <c r="E5" s="292">
        <v>0</v>
      </c>
      <c r="F5" s="292">
        <v>5387850</v>
      </c>
      <c r="G5" s="300">
        <v>27916</v>
      </c>
      <c r="H5" s="300">
        <v>27916</v>
      </c>
      <c r="I5" s="307">
        <v>20.399999999999999</v>
      </c>
    </row>
    <row r="6" spans="1:9" ht="18" customHeight="1" x14ac:dyDescent="0.2">
      <c r="A6" s="231">
        <v>3</v>
      </c>
      <c r="B6" s="232">
        <v>3935</v>
      </c>
      <c r="C6" s="233" t="s">
        <v>186</v>
      </c>
      <c r="D6" s="292">
        <v>12904117</v>
      </c>
      <c r="E6" s="292">
        <v>805495</v>
      </c>
      <c r="F6" s="292">
        <v>13709612</v>
      </c>
      <c r="G6" s="300">
        <v>36854</v>
      </c>
      <c r="H6" s="300">
        <v>45396</v>
      </c>
      <c r="I6" s="307">
        <v>20.399999999999999</v>
      </c>
    </row>
    <row r="7" spans="1:9" ht="18" customHeight="1" x14ac:dyDescent="0.2">
      <c r="A7" s="231">
        <v>4</v>
      </c>
      <c r="B7" s="232">
        <v>6397</v>
      </c>
      <c r="C7" s="233" t="s">
        <v>193</v>
      </c>
      <c r="D7" s="292">
        <v>11709794</v>
      </c>
      <c r="E7" s="292">
        <v>0</v>
      </c>
      <c r="F7" s="292">
        <v>11709794</v>
      </c>
      <c r="G7" s="300">
        <v>17451</v>
      </c>
      <c r="H7" s="300">
        <v>18412</v>
      </c>
      <c r="I7" s="307">
        <v>19.100000000000001</v>
      </c>
    </row>
    <row r="8" spans="1:9" ht="18" customHeight="1" x14ac:dyDescent="0.2">
      <c r="A8" s="231">
        <v>5</v>
      </c>
      <c r="B8" s="232">
        <v>6182</v>
      </c>
      <c r="C8" s="233" t="s">
        <v>180</v>
      </c>
      <c r="D8" s="292">
        <v>2237682</v>
      </c>
      <c r="E8" s="292">
        <v>837750</v>
      </c>
      <c r="F8" s="292">
        <v>3075432</v>
      </c>
      <c r="G8" s="300">
        <v>16624</v>
      </c>
      <c r="H8" s="300">
        <v>16624</v>
      </c>
      <c r="I8" s="307">
        <v>17.7</v>
      </c>
    </row>
    <row r="9" spans="1:9" ht="18" customHeight="1" x14ac:dyDescent="0.2">
      <c r="A9" s="231">
        <v>6</v>
      </c>
      <c r="B9" s="232">
        <v>2886</v>
      </c>
      <c r="C9" s="233" t="s">
        <v>180</v>
      </c>
      <c r="D9" s="292">
        <v>12653030</v>
      </c>
      <c r="E9" s="292">
        <v>0</v>
      </c>
      <c r="F9" s="292">
        <v>12653030</v>
      </c>
      <c r="G9" s="300">
        <v>22831</v>
      </c>
      <c r="H9" s="300">
        <v>23829</v>
      </c>
      <c r="I9" s="307">
        <v>16.399999999999999</v>
      </c>
    </row>
    <row r="10" spans="1:9" ht="18" customHeight="1" x14ac:dyDescent="0.2">
      <c r="A10" s="231">
        <v>7</v>
      </c>
      <c r="B10" s="232">
        <v>4019</v>
      </c>
      <c r="C10" s="233" t="s">
        <v>180</v>
      </c>
      <c r="D10" s="292">
        <v>3446778</v>
      </c>
      <c r="E10" s="292">
        <v>1810693</v>
      </c>
      <c r="F10" s="292">
        <v>5257471</v>
      </c>
      <c r="G10" s="300">
        <v>16202</v>
      </c>
      <c r="H10" s="300">
        <v>16744</v>
      </c>
      <c r="I10" s="307">
        <v>15</v>
      </c>
    </row>
    <row r="11" spans="1:9" ht="18" customHeight="1" x14ac:dyDescent="0.2">
      <c r="A11" s="231">
        <v>8</v>
      </c>
      <c r="B11" s="232">
        <v>6937</v>
      </c>
      <c r="C11" s="233" t="s">
        <v>180</v>
      </c>
      <c r="D11" s="292">
        <v>6314500</v>
      </c>
      <c r="E11" s="292">
        <v>0</v>
      </c>
      <c r="F11" s="292">
        <v>6314500</v>
      </c>
      <c r="G11" s="300">
        <v>24221</v>
      </c>
      <c r="H11" s="300">
        <v>28190</v>
      </c>
      <c r="I11" s="307">
        <v>14.6</v>
      </c>
    </row>
    <row r="12" spans="1:9" ht="18" customHeight="1" x14ac:dyDescent="0.2">
      <c r="A12" s="231">
        <v>9</v>
      </c>
      <c r="B12" s="232">
        <v>4729</v>
      </c>
      <c r="C12" s="233" t="s">
        <v>186</v>
      </c>
      <c r="D12" s="292">
        <v>6895517</v>
      </c>
      <c r="E12" s="292">
        <v>4223898</v>
      </c>
      <c r="F12" s="292">
        <v>11119415</v>
      </c>
      <c r="G12" s="300">
        <v>17481</v>
      </c>
      <c r="H12" s="300">
        <v>19073</v>
      </c>
      <c r="I12" s="307">
        <v>14.6</v>
      </c>
    </row>
    <row r="13" spans="1:9" ht="18" customHeight="1" x14ac:dyDescent="0.2">
      <c r="A13" s="231">
        <v>10</v>
      </c>
      <c r="B13" s="232">
        <v>4388</v>
      </c>
      <c r="C13" s="233" t="s">
        <v>180</v>
      </c>
      <c r="D13" s="292">
        <v>14249769</v>
      </c>
      <c r="E13" s="292">
        <v>0</v>
      </c>
      <c r="F13" s="292">
        <v>14249769</v>
      </c>
      <c r="G13" s="300">
        <v>16696</v>
      </c>
      <c r="H13" s="300">
        <v>17702</v>
      </c>
      <c r="I13" s="307">
        <v>13.4</v>
      </c>
    </row>
    <row r="14" spans="1:9" ht="18" customHeight="1" x14ac:dyDescent="0.2">
      <c r="A14" s="231">
        <v>11</v>
      </c>
      <c r="B14" s="232">
        <v>5595</v>
      </c>
      <c r="C14" s="233" t="s">
        <v>186</v>
      </c>
      <c r="D14" s="292">
        <v>2877433</v>
      </c>
      <c r="E14" s="292">
        <v>0</v>
      </c>
      <c r="F14" s="292">
        <v>2877433</v>
      </c>
      <c r="G14" s="300">
        <v>10291</v>
      </c>
      <c r="H14" s="300">
        <v>11697</v>
      </c>
      <c r="I14" s="307">
        <v>12</v>
      </c>
    </row>
    <row r="15" spans="1:9" ht="18" customHeight="1" x14ac:dyDescent="0.2">
      <c r="A15" s="231">
        <v>12</v>
      </c>
      <c r="B15" s="232">
        <v>7378</v>
      </c>
      <c r="C15" s="233" t="s">
        <v>186</v>
      </c>
      <c r="D15" s="292">
        <v>4930505</v>
      </c>
      <c r="E15" s="292">
        <v>2464029</v>
      </c>
      <c r="F15" s="292">
        <v>7394534</v>
      </c>
      <c r="G15" s="300">
        <v>13452</v>
      </c>
      <c r="H15" s="300">
        <v>15437</v>
      </c>
      <c r="I15" s="307">
        <v>11.8</v>
      </c>
    </row>
    <row r="16" spans="1:9" ht="18" customHeight="1" x14ac:dyDescent="0.2">
      <c r="A16" s="231">
        <v>13</v>
      </c>
      <c r="B16" s="232">
        <v>8166</v>
      </c>
      <c r="C16" s="233" t="s">
        <v>180</v>
      </c>
      <c r="D16" s="292">
        <v>8912775</v>
      </c>
      <c r="E16" s="292">
        <v>0</v>
      </c>
      <c r="F16" s="292">
        <v>8912775</v>
      </c>
      <c r="G16" s="300">
        <v>17462</v>
      </c>
      <c r="H16" s="300">
        <v>19984</v>
      </c>
      <c r="I16" s="307">
        <v>11.8</v>
      </c>
    </row>
    <row r="17" spans="1:9" ht="18" customHeight="1" x14ac:dyDescent="0.2">
      <c r="A17" s="231">
        <v>14</v>
      </c>
      <c r="B17" s="232">
        <v>9228</v>
      </c>
      <c r="C17" s="233" t="s">
        <v>186</v>
      </c>
      <c r="D17" s="292">
        <v>4337982</v>
      </c>
      <c r="E17" s="292">
        <v>0</v>
      </c>
      <c r="F17" s="292">
        <v>4337982</v>
      </c>
      <c r="G17" s="300">
        <v>12766</v>
      </c>
      <c r="H17" s="300">
        <v>14039</v>
      </c>
      <c r="I17" s="307">
        <v>11.4</v>
      </c>
    </row>
    <row r="18" spans="1:9" ht="18" customHeight="1" x14ac:dyDescent="0.2">
      <c r="A18" s="231">
        <v>15</v>
      </c>
      <c r="B18" s="232">
        <v>2474</v>
      </c>
      <c r="C18" s="233" t="s">
        <v>186</v>
      </c>
      <c r="D18" s="292">
        <v>4776281</v>
      </c>
      <c r="E18" s="292">
        <v>0</v>
      </c>
      <c r="F18" s="292">
        <v>4776281</v>
      </c>
      <c r="G18" s="300">
        <v>9763</v>
      </c>
      <c r="H18" s="300">
        <v>10782</v>
      </c>
      <c r="I18" s="307">
        <v>11.4</v>
      </c>
    </row>
    <row r="19" spans="1:9" ht="18" customHeight="1" x14ac:dyDescent="0.2">
      <c r="A19" s="231">
        <v>16</v>
      </c>
      <c r="B19" s="232">
        <v>6655</v>
      </c>
      <c r="C19" s="233" t="s">
        <v>180</v>
      </c>
      <c r="D19" s="292">
        <v>4892225</v>
      </c>
      <c r="E19" s="292">
        <v>0</v>
      </c>
      <c r="F19" s="292">
        <v>4892225</v>
      </c>
      <c r="G19" s="300">
        <v>11325</v>
      </c>
      <c r="H19" s="300">
        <v>11325</v>
      </c>
      <c r="I19" s="307">
        <v>11.2</v>
      </c>
    </row>
    <row r="20" spans="1:9" ht="18" customHeight="1" x14ac:dyDescent="0.2">
      <c r="A20" s="231">
        <v>17</v>
      </c>
      <c r="B20" s="232">
        <v>1348</v>
      </c>
      <c r="C20" s="233" t="s">
        <v>186</v>
      </c>
      <c r="D20" s="292">
        <v>4518170</v>
      </c>
      <c r="E20" s="292">
        <v>1259509</v>
      </c>
      <c r="F20" s="292">
        <v>5777679</v>
      </c>
      <c r="G20" s="300">
        <v>11470</v>
      </c>
      <c r="H20" s="300">
        <v>12533</v>
      </c>
      <c r="I20" s="307">
        <v>10.9</v>
      </c>
    </row>
    <row r="21" spans="1:9" ht="18" customHeight="1" x14ac:dyDescent="0.2">
      <c r="A21" s="231">
        <v>18</v>
      </c>
      <c r="B21" s="232">
        <v>8858</v>
      </c>
      <c r="C21" s="233" t="s">
        <v>186</v>
      </c>
      <c r="D21" s="292">
        <v>5267338</v>
      </c>
      <c r="E21" s="292">
        <v>2296463</v>
      </c>
      <c r="F21" s="292">
        <v>7563801</v>
      </c>
      <c r="G21" s="300">
        <v>11518</v>
      </c>
      <c r="H21" s="300">
        <v>12299</v>
      </c>
      <c r="I21" s="307">
        <v>10.4</v>
      </c>
    </row>
    <row r="22" spans="1:9" ht="18" customHeight="1" x14ac:dyDescent="0.2">
      <c r="A22" s="231">
        <v>19</v>
      </c>
      <c r="B22" s="232">
        <v>7502</v>
      </c>
      <c r="C22" s="233" t="s">
        <v>180</v>
      </c>
      <c r="D22" s="292">
        <v>2280440</v>
      </c>
      <c r="E22" s="292">
        <v>458973</v>
      </c>
      <c r="F22" s="292">
        <v>2739413</v>
      </c>
      <c r="G22" s="300">
        <v>9382</v>
      </c>
      <c r="H22" s="300">
        <v>9612</v>
      </c>
      <c r="I22" s="307">
        <v>10.3</v>
      </c>
    </row>
    <row r="23" spans="1:9" ht="18" customHeight="1" x14ac:dyDescent="0.2">
      <c r="A23" s="231">
        <v>20</v>
      </c>
      <c r="B23" s="232">
        <v>8534</v>
      </c>
      <c r="C23" s="233" t="s">
        <v>180</v>
      </c>
      <c r="D23" s="292">
        <v>2852113</v>
      </c>
      <c r="E23" s="292">
        <v>729346</v>
      </c>
      <c r="F23" s="292">
        <v>3581459</v>
      </c>
      <c r="G23" s="300">
        <v>8909</v>
      </c>
      <c r="H23" s="300">
        <v>8909</v>
      </c>
      <c r="I23" s="307">
        <v>10.199999999999999</v>
      </c>
    </row>
    <row r="24" spans="1:9" ht="18" customHeight="1" x14ac:dyDescent="0.2">
      <c r="A24" s="231">
        <v>21</v>
      </c>
      <c r="B24" s="232">
        <v>7650</v>
      </c>
      <c r="C24" s="233" t="s">
        <v>180</v>
      </c>
      <c r="D24" s="292">
        <v>3329818</v>
      </c>
      <c r="E24" s="292">
        <v>0</v>
      </c>
      <c r="F24" s="292">
        <v>3329818</v>
      </c>
      <c r="G24" s="300">
        <v>12807</v>
      </c>
      <c r="H24" s="300">
        <v>13161</v>
      </c>
      <c r="I24" s="307">
        <v>10.1</v>
      </c>
    </row>
    <row r="25" spans="1:9" ht="18" customHeight="1" x14ac:dyDescent="0.2">
      <c r="A25" s="231">
        <v>22</v>
      </c>
      <c r="B25" s="232">
        <v>4500</v>
      </c>
      <c r="C25" s="233" t="s">
        <v>186</v>
      </c>
      <c r="D25" s="292">
        <v>3992374</v>
      </c>
      <c r="E25" s="292">
        <v>50055</v>
      </c>
      <c r="F25" s="292">
        <v>4042429</v>
      </c>
      <c r="G25" s="300">
        <v>10152</v>
      </c>
      <c r="H25" s="300">
        <v>10838</v>
      </c>
      <c r="I25" s="307">
        <v>10</v>
      </c>
    </row>
    <row r="26" spans="1:9" ht="18" customHeight="1" x14ac:dyDescent="0.2">
      <c r="A26" s="231">
        <v>23</v>
      </c>
      <c r="B26" s="232">
        <v>9306</v>
      </c>
      <c r="C26" s="233" t="s">
        <v>186</v>
      </c>
      <c r="D26" s="292">
        <v>11223247</v>
      </c>
      <c r="E26" s="292">
        <v>0</v>
      </c>
      <c r="F26" s="292">
        <v>11223247</v>
      </c>
      <c r="G26" s="300">
        <v>19791</v>
      </c>
      <c r="H26" s="300">
        <v>20113</v>
      </c>
      <c r="I26" s="307">
        <v>10</v>
      </c>
    </row>
    <row r="27" spans="1:9" ht="18" customHeight="1" x14ac:dyDescent="0.2">
      <c r="A27" s="231">
        <v>24</v>
      </c>
      <c r="B27" s="232">
        <v>8931</v>
      </c>
      <c r="C27" s="233" t="s">
        <v>186</v>
      </c>
      <c r="D27" s="292">
        <v>8340354</v>
      </c>
      <c r="E27" s="292">
        <v>0</v>
      </c>
      <c r="F27" s="292">
        <v>8340354</v>
      </c>
      <c r="G27" s="300">
        <v>12668</v>
      </c>
      <c r="H27" s="300">
        <v>12951</v>
      </c>
      <c r="I27" s="307">
        <v>9.6999999999999993</v>
      </c>
    </row>
    <row r="28" spans="1:9" ht="18" customHeight="1" x14ac:dyDescent="0.2">
      <c r="A28" s="231">
        <v>25</v>
      </c>
      <c r="B28" s="232">
        <v>9219</v>
      </c>
      <c r="C28" s="233" t="s">
        <v>186</v>
      </c>
      <c r="D28" s="292">
        <v>3424136</v>
      </c>
      <c r="E28" s="292">
        <v>0</v>
      </c>
      <c r="F28" s="292">
        <v>3424136</v>
      </c>
      <c r="G28" s="300">
        <v>9862</v>
      </c>
      <c r="H28" s="300">
        <v>9407</v>
      </c>
      <c r="I28" s="307">
        <v>9.6999999999999993</v>
      </c>
    </row>
    <row r="29" spans="1:9" ht="18" customHeight="1" x14ac:dyDescent="0.2">
      <c r="A29" s="231">
        <v>26</v>
      </c>
      <c r="B29" s="232">
        <v>2306</v>
      </c>
      <c r="C29" s="233" t="s">
        <v>186</v>
      </c>
      <c r="D29" s="292">
        <v>8354628</v>
      </c>
      <c r="E29" s="292">
        <v>0</v>
      </c>
      <c r="F29" s="292">
        <v>8354628</v>
      </c>
      <c r="G29" s="300">
        <v>14165</v>
      </c>
      <c r="H29" s="300">
        <v>16743</v>
      </c>
      <c r="I29" s="307">
        <v>9.6</v>
      </c>
    </row>
    <row r="30" spans="1:9" ht="18" customHeight="1" x14ac:dyDescent="0.2">
      <c r="A30" s="231">
        <v>27</v>
      </c>
      <c r="B30" s="232">
        <v>8878</v>
      </c>
      <c r="C30" s="233" t="s">
        <v>180</v>
      </c>
      <c r="D30" s="292">
        <v>5222606</v>
      </c>
      <c r="E30" s="292">
        <v>0</v>
      </c>
      <c r="F30" s="292">
        <v>5222606</v>
      </c>
      <c r="G30" s="300">
        <v>8078</v>
      </c>
      <c r="H30" s="300">
        <v>8035</v>
      </c>
      <c r="I30" s="307">
        <v>9.6</v>
      </c>
    </row>
    <row r="31" spans="1:9" ht="18" customHeight="1" x14ac:dyDescent="0.2">
      <c r="A31" s="231">
        <v>28</v>
      </c>
      <c r="B31" s="232">
        <v>5961</v>
      </c>
      <c r="C31" s="233" t="s">
        <v>180</v>
      </c>
      <c r="D31" s="292">
        <v>1359527</v>
      </c>
      <c r="E31" s="292">
        <v>0</v>
      </c>
      <c r="F31" s="292">
        <v>1359527</v>
      </c>
      <c r="G31" s="300">
        <v>3787</v>
      </c>
      <c r="H31" s="300">
        <v>3999</v>
      </c>
      <c r="I31" s="307">
        <v>9.5</v>
      </c>
    </row>
    <row r="32" spans="1:9" ht="18" customHeight="1" x14ac:dyDescent="0.2">
      <c r="A32" s="231">
        <v>29</v>
      </c>
      <c r="B32" s="232">
        <v>8416</v>
      </c>
      <c r="C32" s="233" t="s">
        <v>186</v>
      </c>
      <c r="D32" s="292">
        <v>2009479</v>
      </c>
      <c r="E32" s="292">
        <v>447654</v>
      </c>
      <c r="F32" s="292">
        <v>2457133</v>
      </c>
      <c r="G32" s="300">
        <v>11629</v>
      </c>
      <c r="H32" s="300">
        <v>11323</v>
      </c>
      <c r="I32" s="307">
        <v>9.3000000000000007</v>
      </c>
    </row>
    <row r="33" spans="1:9" ht="18" customHeight="1" x14ac:dyDescent="0.2">
      <c r="A33" s="231">
        <v>30</v>
      </c>
      <c r="B33" s="232">
        <v>9328</v>
      </c>
      <c r="C33" s="233" t="s">
        <v>180</v>
      </c>
      <c r="D33" s="292">
        <v>4577200</v>
      </c>
      <c r="E33" s="292">
        <v>0</v>
      </c>
      <c r="F33" s="292">
        <v>4577200</v>
      </c>
      <c r="G33" s="300">
        <v>6985</v>
      </c>
      <c r="H33" s="300">
        <v>7566</v>
      </c>
      <c r="I33" s="307">
        <v>8.9</v>
      </c>
    </row>
    <row r="34" spans="1:9" ht="18" customHeight="1" x14ac:dyDescent="0.2">
      <c r="A34" s="231">
        <v>31</v>
      </c>
      <c r="B34" s="232">
        <v>8381</v>
      </c>
      <c r="C34" s="233" t="s">
        <v>186</v>
      </c>
      <c r="D34" s="292">
        <v>2035300</v>
      </c>
      <c r="E34" s="292">
        <v>117000</v>
      </c>
      <c r="F34" s="292">
        <v>2152300</v>
      </c>
      <c r="G34" s="300">
        <v>9613</v>
      </c>
      <c r="H34" s="300">
        <v>9828</v>
      </c>
      <c r="I34" s="307">
        <v>8.6999999999999993</v>
      </c>
    </row>
    <row r="35" spans="1:9" ht="18" customHeight="1" x14ac:dyDescent="0.2">
      <c r="A35" s="231">
        <v>32</v>
      </c>
      <c r="B35" s="232">
        <v>3043</v>
      </c>
      <c r="C35" s="233" t="s">
        <v>186</v>
      </c>
      <c r="D35" s="292">
        <v>4793108</v>
      </c>
      <c r="E35" s="292">
        <v>0</v>
      </c>
      <c r="F35" s="292">
        <v>4793108</v>
      </c>
      <c r="G35" s="300">
        <v>11561</v>
      </c>
      <c r="H35" s="300">
        <v>13578</v>
      </c>
      <c r="I35" s="307">
        <v>8.6999999999999993</v>
      </c>
    </row>
    <row r="36" spans="1:9" ht="18" customHeight="1" x14ac:dyDescent="0.2">
      <c r="A36" s="231">
        <v>33</v>
      </c>
      <c r="B36" s="232">
        <v>4980</v>
      </c>
      <c r="C36" s="233" t="s">
        <v>180</v>
      </c>
      <c r="D36" s="292">
        <v>18402989</v>
      </c>
      <c r="E36" s="292">
        <v>0</v>
      </c>
      <c r="F36" s="292">
        <v>18402989</v>
      </c>
      <c r="G36" s="300">
        <v>9984</v>
      </c>
      <c r="H36" s="300">
        <v>10134</v>
      </c>
      <c r="I36" s="307">
        <v>8.6</v>
      </c>
    </row>
    <row r="37" spans="1:9" ht="18" customHeight="1" x14ac:dyDescent="0.2">
      <c r="A37" s="231">
        <v>34</v>
      </c>
      <c r="B37" s="232">
        <v>7692</v>
      </c>
      <c r="C37" s="233" t="s">
        <v>186</v>
      </c>
      <c r="D37" s="292">
        <v>3657707</v>
      </c>
      <c r="E37" s="292">
        <v>100399</v>
      </c>
      <c r="F37" s="292">
        <v>3758106</v>
      </c>
      <c r="G37" s="300">
        <v>14360</v>
      </c>
      <c r="H37" s="300">
        <v>15659</v>
      </c>
      <c r="I37" s="307">
        <v>8.5</v>
      </c>
    </row>
    <row r="38" spans="1:9" ht="18" customHeight="1" x14ac:dyDescent="0.2">
      <c r="A38" s="231">
        <v>35</v>
      </c>
      <c r="B38" s="232">
        <v>7066</v>
      </c>
      <c r="C38" s="233" t="s">
        <v>180</v>
      </c>
      <c r="D38" s="292">
        <v>3644700</v>
      </c>
      <c r="E38" s="292">
        <v>0</v>
      </c>
      <c r="F38" s="292">
        <v>3644700</v>
      </c>
      <c r="G38" s="300">
        <v>6903</v>
      </c>
      <c r="H38" s="300">
        <v>6903</v>
      </c>
      <c r="I38" s="307">
        <v>8.4</v>
      </c>
    </row>
    <row r="39" spans="1:9" ht="18" customHeight="1" x14ac:dyDescent="0.2">
      <c r="A39" s="231">
        <v>36</v>
      </c>
      <c r="B39" s="232">
        <v>7315</v>
      </c>
      <c r="C39" s="233" t="s">
        <v>180</v>
      </c>
      <c r="D39" s="292">
        <v>4598007</v>
      </c>
      <c r="E39" s="292">
        <v>0</v>
      </c>
      <c r="F39" s="292">
        <v>4598007</v>
      </c>
      <c r="G39" s="300">
        <v>7461</v>
      </c>
      <c r="H39" s="300">
        <v>7118</v>
      </c>
      <c r="I39" s="307">
        <v>8.3000000000000007</v>
      </c>
    </row>
    <row r="40" spans="1:9" ht="18" customHeight="1" x14ac:dyDescent="0.2">
      <c r="A40" s="231">
        <v>37</v>
      </c>
      <c r="B40" s="232">
        <v>4478</v>
      </c>
      <c r="C40" s="233" t="s">
        <v>180</v>
      </c>
      <c r="D40" s="292">
        <v>10346755</v>
      </c>
      <c r="E40" s="292">
        <v>0</v>
      </c>
      <c r="F40" s="292">
        <v>10346755</v>
      </c>
      <c r="G40" s="300">
        <v>12118</v>
      </c>
      <c r="H40" s="300">
        <v>12758</v>
      </c>
      <c r="I40" s="307">
        <v>8.1999999999999993</v>
      </c>
    </row>
    <row r="41" spans="1:9" ht="18" customHeight="1" x14ac:dyDescent="0.2">
      <c r="A41" s="231">
        <v>38</v>
      </c>
      <c r="B41" s="232">
        <v>3309</v>
      </c>
      <c r="C41" s="233" t="s">
        <v>193</v>
      </c>
      <c r="D41" s="292">
        <v>3493488</v>
      </c>
      <c r="E41" s="292">
        <v>0</v>
      </c>
      <c r="F41" s="292">
        <v>3493488</v>
      </c>
      <c r="G41" s="300">
        <v>7786</v>
      </c>
      <c r="H41" s="300">
        <v>7994</v>
      </c>
      <c r="I41" s="307">
        <v>8.1</v>
      </c>
    </row>
    <row r="42" spans="1:9" ht="18" customHeight="1" x14ac:dyDescent="0.2">
      <c r="A42" s="231">
        <v>39</v>
      </c>
      <c r="B42" s="232">
        <v>9635</v>
      </c>
      <c r="C42" s="233" t="s">
        <v>186</v>
      </c>
      <c r="D42" s="292">
        <v>4236257</v>
      </c>
      <c r="E42" s="292">
        <v>1356302</v>
      </c>
      <c r="F42" s="292">
        <v>5592559</v>
      </c>
      <c r="G42" s="300">
        <v>8883</v>
      </c>
      <c r="H42" s="300">
        <v>8821</v>
      </c>
      <c r="I42" s="307">
        <v>7.9</v>
      </c>
    </row>
    <row r="43" spans="1:9" ht="18" customHeight="1" x14ac:dyDescent="0.2">
      <c r="A43" s="231">
        <v>40</v>
      </c>
      <c r="B43" s="232">
        <v>1449</v>
      </c>
      <c r="C43" s="233" t="s">
        <v>186</v>
      </c>
      <c r="D43" s="292">
        <v>3734605</v>
      </c>
      <c r="E43" s="292">
        <v>0</v>
      </c>
      <c r="F43" s="292">
        <v>3734605</v>
      </c>
      <c r="G43" s="292">
        <v>7115</v>
      </c>
      <c r="H43" s="292">
        <v>6916</v>
      </c>
      <c r="I43" s="307">
        <v>7.9</v>
      </c>
    </row>
    <row r="44" spans="1:9" ht="18" customHeight="1" x14ac:dyDescent="0.2">
      <c r="A44" s="231">
        <v>41</v>
      </c>
      <c r="B44" s="232">
        <v>7096</v>
      </c>
      <c r="C44" s="233" t="s">
        <v>186</v>
      </c>
      <c r="D44" s="292">
        <v>5814045</v>
      </c>
      <c r="E44" s="292">
        <v>0</v>
      </c>
      <c r="F44" s="292">
        <v>5814045</v>
      </c>
      <c r="G44" s="292">
        <v>11289</v>
      </c>
      <c r="H44" s="292">
        <v>11675</v>
      </c>
      <c r="I44" s="307">
        <v>7.7</v>
      </c>
    </row>
    <row r="45" spans="1:9" ht="18" customHeight="1" x14ac:dyDescent="0.2">
      <c r="A45" s="231">
        <v>42</v>
      </c>
      <c r="B45" s="232">
        <v>1561</v>
      </c>
      <c r="C45" s="233" t="s">
        <v>180</v>
      </c>
      <c r="D45" s="292">
        <v>8009478</v>
      </c>
      <c r="E45" s="292">
        <v>0</v>
      </c>
      <c r="F45" s="292">
        <v>8009478</v>
      </c>
      <c r="G45" s="292">
        <v>10041</v>
      </c>
      <c r="H45" s="292">
        <v>11233</v>
      </c>
      <c r="I45" s="307">
        <v>7.7</v>
      </c>
    </row>
    <row r="46" spans="1:9" ht="18" customHeight="1" x14ac:dyDescent="0.2">
      <c r="A46" s="231">
        <v>43</v>
      </c>
      <c r="B46" s="232">
        <v>2460</v>
      </c>
      <c r="C46" s="233" t="s">
        <v>186</v>
      </c>
      <c r="D46" s="292">
        <v>1881396</v>
      </c>
      <c r="E46" s="292">
        <v>0</v>
      </c>
      <c r="F46" s="292">
        <v>1881396</v>
      </c>
      <c r="G46" s="292">
        <v>6676</v>
      </c>
      <c r="H46" s="292">
        <v>6209</v>
      </c>
      <c r="I46" s="307">
        <v>7.4</v>
      </c>
    </row>
    <row r="47" spans="1:9" ht="18" customHeight="1" x14ac:dyDescent="0.2">
      <c r="A47" s="231">
        <v>44</v>
      </c>
      <c r="B47" s="232">
        <v>8017</v>
      </c>
      <c r="C47" s="233" t="s">
        <v>180</v>
      </c>
      <c r="D47" s="292">
        <v>1131388</v>
      </c>
      <c r="E47" s="292">
        <v>0</v>
      </c>
      <c r="F47" s="292">
        <v>1131388</v>
      </c>
      <c r="G47" s="292">
        <v>2773</v>
      </c>
      <c r="H47" s="292">
        <v>2773</v>
      </c>
      <c r="I47" s="307">
        <v>7.3</v>
      </c>
    </row>
    <row r="48" spans="1:9" ht="18" customHeight="1" x14ac:dyDescent="0.2">
      <c r="A48" s="231">
        <v>45</v>
      </c>
      <c r="B48" s="232">
        <v>7382</v>
      </c>
      <c r="C48" s="233" t="s">
        <v>186</v>
      </c>
      <c r="D48" s="292">
        <v>7059841</v>
      </c>
      <c r="E48" s="292">
        <v>0</v>
      </c>
      <c r="F48" s="292">
        <v>7059841</v>
      </c>
      <c r="G48" s="292">
        <v>12130</v>
      </c>
      <c r="H48" s="292">
        <v>13447</v>
      </c>
      <c r="I48" s="307">
        <v>7.3</v>
      </c>
    </row>
    <row r="49" spans="1:9" ht="18" customHeight="1" x14ac:dyDescent="0.2">
      <c r="A49" s="231">
        <v>46</v>
      </c>
      <c r="B49" s="232">
        <v>6683</v>
      </c>
      <c r="C49" s="233" t="s">
        <v>180</v>
      </c>
      <c r="D49" s="292">
        <v>8507929</v>
      </c>
      <c r="E49" s="292">
        <v>0</v>
      </c>
      <c r="F49" s="292">
        <v>8507929</v>
      </c>
      <c r="G49" s="292">
        <v>8026</v>
      </c>
      <c r="H49" s="292">
        <v>8244</v>
      </c>
      <c r="I49" s="307">
        <v>7.3</v>
      </c>
    </row>
    <row r="50" spans="1:9" ht="18" customHeight="1" x14ac:dyDescent="0.2">
      <c r="A50" s="231">
        <v>47</v>
      </c>
      <c r="B50" s="232">
        <v>3459</v>
      </c>
      <c r="C50" s="233" t="s">
        <v>186</v>
      </c>
      <c r="D50" s="292">
        <v>5345827</v>
      </c>
      <c r="E50" s="292">
        <v>87</v>
      </c>
      <c r="F50" s="292">
        <v>5345914</v>
      </c>
      <c r="G50" s="292">
        <v>8142</v>
      </c>
      <c r="H50" s="292">
        <v>7508</v>
      </c>
      <c r="I50" s="307">
        <v>7.3</v>
      </c>
    </row>
    <row r="51" spans="1:9" ht="18" customHeight="1" x14ac:dyDescent="0.2">
      <c r="A51" s="231">
        <v>48</v>
      </c>
      <c r="B51" s="232">
        <v>1409</v>
      </c>
      <c r="C51" s="233" t="s">
        <v>180</v>
      </c>
      <c r="D51" s="292">
        <v>2575086</v>
      </c>
      <c r="E51" s="292">
        <v>0</v>
      </c>
      <c r="F51" s="292">
        <v>2575086</v>
      </c>
      <c r="G51" s="292">
        <v>6042</v>
      </c>
      <c r="H51" s="292">
        <v>6422</v>
      </c>
      <c r="I51" s="307">
        <v>7.2</v>
      </c>
    </row>
    <row r="52" spans="1:9" ht="18" customHeight="1" x14ac:dyDescent="0.2">
      <c r="A52" s="231">
        <v>49</v>
      </c>
      <c r="B52" s="232">
        <v>9432</v>
      </c>
      <c r="C52" s="233" t="s">
        <v>180</v>
      </c>
      <c r="D52" s="292">
        <v>3570900</v>
      </c>
      <c r="E52" s="292">
        <v>0</v>
      </c>
      <c r="F52" s="292">
        <v>3570900</v>
      </c>
      <c r="G52" s="292">
        <v>6232</v>
      </c>
      <c r="H52" s="292">
        <v>6232</v>
      </c>
      <c r="I52" s="307">
        <v>7.1</v>
      </c>
    </row>
    <row r="53" spans="1:9" ht="18" customHeight="1" x14ac:dyDescent="0.2">
      <c r="A53" s="231">
        <v>50</v>
      </c>
      <c r="B53" s="232">
        <v>8090</v>
      </c>
      <c r="C53" s="233" t="s">
        <v>186</v>
      </c>
      <c r="D53" s="292">
        <v>2169816</v>
      </c>
      <c r="E53" s="292">
        <v>0</v>
      </c>
      <c r="F53" s="292">
        <v>2169816</v>
      </c>
      <c r="G53" s="300">
        <v>7281</v>
      </c>
      <c r="H53" s="300">
        <v>7380</v>
      </c>
      <c r="I53" s="307">
        <v>6.9</v>
      </c>
    </row>
    <row r="54" spans="1:9" ht="18" customHeight="1" x14ac:dyDescent="0.2">
      <c r="A54" s="231">
        <v>51</v>
      </c>
      <c r="B54" s="232">
        <v>3404</v>
      </c>
      <c r="C54" s="233" t="s">
        <v>186</v>
      </c>
      <c r="D54" s="292">
        <v>2596293</v>
      </c>
      <c r="E54" s="292">
        <v>0</v>
      </c>
      <c r="F54" s="292">
        <v>2596293</v>
      </c>
      <c r="G54" s="300">
        <v>7017</v>
      </c>
      <c r="H54" s="300">
        <v>7592</v>
      </c>
      <c r="I54" s="307">
        <v>6.8</v>
      </c>
    </row>
    <row r="55" spans="1:9" ht="18" customHeight="1" x14ac:dyDescent="0.2">
      <c r="A55" s="231">
        <v>52</v>
      </c>
      <c r="B55" s="232">
        <v>5065</v>
      </c>
      <c r="C55" s="233" t="s">
        <v>186</v>
      </c>
      <c r="D55" s="292">
        <v>6983541</v>
      </c>
      <c r="E55" s="292">
        <v>0</v>
      </c>
      <c r="F55" s="292">
        <v>6983541</v>
      </c>
      <c r="G55" s="300">
        <v>10615</v>
      </c>
      <c r="H55" s="300">
        <v>10361</v>
      </c>
      <c r="I55" s="307">
        <v>6.6</v>
      </c>
    </row>
    <row r="56" spans="1:9" ht="18" customHeight="1" x14ac:dyDescent="0.2">
      <c r="A56" s="231">
        <v>53</v>
      </c>
      <c r="B56" s="232">
        <v>3334</v>
      </c>
      <c r="C56" s="233" t="s">
        <v>193</v>
      </c>
      <c r="D56" s="292">
        <v>2571326</v>
      </c>
      <c r="E56" s="292">
        <v>0</v>
      </c>
      <c r="F56" s="292">
        <v>2571326</v>
      </c>
      <c r="G56" s="300">
        <v>5731</v>
      </c>
      <c r="H56" s="300">
        <v>5994</v>
      </c>
      <c r="I56" s="307">
        <v>6.6</v>
      </c>
    </row>
    <row r="57" spans="1:9" ht="18" customHeight="1" x14ac:dyDescent="0.2">
      <c r="A57" s="231">
        <v>54</v>
      </c>
      <c r="B57" s="232">
        <v>4824</v>
      </c>
      <c r="C57" s="233" t="s">
        <v>186</v>
      </c>
      <c r="D57" s="292">
        <v>5321687</v>
      </c>
      <c r="E57" s="292">
        <v>181529</v>
      </c>
      <c r="F57" s="292">
        <v>5503216</v>
      </c>
      <c r="G57" s="300">
        <v>10159</v>
      </c>
      <c r="H57" s="300">
        <v>10267</v>
      </c>
      <c r="I57" s="308">
        <v>6.3</v>
      </c>
    </row>
    <row r="58" spans="1:9" ht="18" customHeight="1" x14ac:dyDescent="0.2">
      <c r="A58" s="231">
        <v>55</v>
      </c>
      <c r="B58" s="232">
        <v>5505</v>
      </c>
      <c r="C58" s="233" t="s">
        <v>186</v>
      </c>
      <c r="D58" s="292">
        <v>4099300</v>
      </c>
      <c r="E58" s="294">
        <v>221400</v>
      </c>
      <c r="F58" s="292">
        <v>4320700</v>
      </c>
      <c r="G58" s="300">
        <v>7032</v>
      </c>
      <c r="H58" s="300">
        <v>7554</v>
      </c>
      <c r="I58" s="307">
        <v>6.3</v>
      </c>
    </row>
    <row r="59" spans="1:9" ht="18" customHeight="1" x14ac:dyDescent="0.2">
      <c r="A59" s="231">
        <v>56</v>
      </c>
      <c r="B59" s="232">
        <v>1654</v>
      </c>
      <c r="C59" s="233" t="s">
        <v>186</v>
      </c>
      <c r="D59" s="292">
        <v>2496197</v>
      </c>
      <c r="E59" s="292">
        <v>50625</v>
      </c>
      <c r="F59" s="292">
        <v>2546822</v>
      </c>
      <c r="G59" s="300">
        <v>10212</v>
      </c>
      <c r="H59" s="300">
        <v>11073</v>
      </c>
      <c r="I59" s="307">
        <v>6.2</v>
      </c>
    </row>
    <row r="60" spans="1:9" ht="18" customHeight="1" x14ac:dyDescent="0.2">
      <c r="A60" s="231">
        <v>57</v>
      </c>
      <c r="B60" s="232">
        <v>1781</v>
      </c>
      <c r="C60" s="233" t="s">
        <v>186</v>
      </c>
      <c r="D60" s="292">
        <v>3172315</v>
      </c>
      <c r="E60" s="292">
        <v>0</v>
      </c>
      <c r="F60" s="292">
        <v>3172315</v>
      </c>
      <c r="G60" s="300">
        <v>8189</v>
      </c>
      <c r="H60" s="300">
        <v>9038</v>
      </c>
      <c r="I60" s="307">
        <v>6.1</v>
      </c>
    </row>
    <row r="61" spans="1:9" ht="18" customHeight="1" x14ac:dyDescent="0.2">
      <c r="A61" s="231">
        <v>58</v>
      </c>
      <c r="B61" s="232">
        <v>3483</v>
      </c>
      <c r="C61" s="233" t="s">
        <v>186</v>
      </c>
      <c r="D61" s="292">
        <v>3395890</v>
      </c>
      <c r="E61" s="292">
        <v>0</v>
      </c>
      <c r="F61" s="292">
        <v>3395890</v>
      </c>
      <c r="G61" s="300">
        <v>5530</v>
      </c>
      <c r="H61" s="300">
        <v>5549</v>
      </c>
      <c r="I61" s="307">
        <v>6.1</v>
      </c>
    </row>
    <row r="62" spans="1:9" ht="18" customHeight="1" x14ac:dyDescent="0.2">
      <c r="A62" s="231">
        <v>59</v>
      </c>
      <c r="B62" s="232">
        <v>7471</v>
      </c>
      <c r="C62" s="233" t="s">
        <v>180</v>
      </c>
      <c r="D62" s="292">
        <v>2356019</v>
      </c>
      <c r="E62" s="292">
        <v>0</v>
      </c>
      <c r="F62" s="292">
        <v>2356019</v>
      </c>
      <c r="G62" s="300">
        <v>5806</v>
      </c>
      <c r="H62" s="300">
        <v>6526</v>
      </c>
      <c r="I62" s="307">
        <v>5.7</v>
      </c>
    </row>
    <row r="63" spans="1:9" ht="18" customHeight="1" x14ac:dyDescent="0.2">
      <c r="A63" s="231">
        <v>60</v>
      </c>
      <c r="B63" s="232">
        <v>2969</v>
      </c>
      <c r="C63" s="233" t="s">
        <v>186</v>
      </c>
      <c r="D63" s="292">
        <v>4307375</v>
      </c>
      <c r="E63" s="292">
        <v>317686</v>
      </c>
      <c r="F63" s="292">
        <v>4625061</v>
      </c>
      <c r="G63" s="300">
        <v>6282</v>
      </c>
      <c r="H63" s="300">
        <v>6722</v>
      </c>
      <c r="I63" s="307">
        <v>5.7</v>
      </c>
    </row>
    <row r="64" spans="1:9" ht="18" customHeight="1" x14ac:dyDescent="0.2">
      <c r="A64" s="231">
        <v>61</v>
      </c>
      <c r="B64" s="232">
        <v>1367</v>
      </c>
      <c r="C64" s="233" t="s">
        <v>186</v>
      </c>
      <c r="D64" s="292">
        <v>2788227</v>
      </c>
      <c r="E64" s="292">
        <v>0</v>
      </c>
      <c r="F64" s="292">
        <v>2788227</v>
      </c>
      <c r="G64" s="300">
        <v>6121</v>
      </c>
      <c r="H64" s="300">
        <v>6380</v>
      </c>
      <c r="I64" s="307">
        <v>5.6</v>
      </c>
    </row>
    <row r="65" spans="1:9" ht="18" customHeight="1" x14ac:dyDescent="0.2">
      <c r="A65" s="231">
        <v>62</v>
      </c>
      <c r="B65" s="232">
        <v>4969</v>
      </c>
      <c r="C65" s="233" t="s">
        <v>186</v>
      </c>
      <c r="D65" s="292">
        <v>4026959</v>
      </c>
      <c r="E65" s="292">
        <v>0</v>
      </c>
      <c r="F65" s="292">
        <v>4026959</v>
      </c>
      <c r="G65" s="300">
        <v>8957</v>
      </c>
      <c r="H65" s="300">
        <v>8949</v>
      </c>
      <c r="I65" s="307">
        <v>5.3</v>
      </c>
    </row>
    <row r="66" spans="1:9" ht="18" customHeight="1" x14ac:dyDescent="0.2">
      <c r="A66" s="231">
        <v>63</v>
      </c>
      <c r="B66" s="232">
        <v>3861</v>
      </c>
      <c r="C66" s="233" t="s">
        <v>180</v>
      </c>
      <c r="D66" s="292">
        <v>706131</v>
      </c>
      <c r="E66" s="292">
        <v>0</v>
      </c>
      <c r="F66" s="292">
        <v>706131</v>
      </c>
      <c r="G66" s="300">
        <v>2791</v>
      </c>
      <c r="H66" s="300">
        <v>2791</v>
      </c>
      <c r="I66" s="307">
        <v>4.7</v>
      </c>
    </row>
    <row r="67" spans="1:9" ht="18" customHeight="1" x14ac:dyDescent="0.2">
      <c r="A67" s="231">
        <v>64</v>
      </c>
      <c r="B67" s="232">
        <v>6226</v>
      </c>
      <c r="C67" s="233" t="s">
        <v>186</v>
      </c>
      <c r="D67" s="292">
        <v>3312728</v>
      </c>
      <c r="E67" s="292">
        <v>0</v>
      </c>
      <c r="F67" s="292">
        <v>3312728</v>
      </c>
      <c r="G67" s="300">
        <v>6294</v>
      </c>
      <c r="H67" s="300">
        <v>6322</v>
      </c>
      <c r="I67" s="307">
        <v>4.5999999999999996</v>
      </c>
    </row>
    <row r="68" spans="1:9" ht="18" customHeight="1" x14ac:dyDescent="0.2">
      <c r="A68" s="231">
        <v>65</v>
      </c>
      <c r="B68" s="232">
        <v>7707</v>
      </c>
      <c r="C68" s="233" t="s">
        <v>186</v>
      </c>
      <c r="D68" s="292">
        <v>3636438</v>
      </c>
      <c r="E68" s="292">
        <v>0</v>
      </c>
      <c r="F68" s="292">
        <v>3636438</v>
      </c>
      <c r="G68" s="300">
        <v>8076</v>
      </c>
      <c r="H68" s="300">
        <v>9470</v>
      </c>
      <c r="I68" s="307">
        <v>4.4000000000000004</v>
      </c>
    </row>
    <row r="69" spans="1:9" ht="18" customHeight="1" x14ac:dyDescent="0.2">
      <c r="A69" s="231">
        <v>66</v>
      </c>
      <c r="B69" s="232">
        <v>8242</v>
      </c>
      <c r="C69" s="233" t="s">
        <v>186</v>
      </c>
      <c r="D69" s="292">
        <v>4740662</v>
      </c>
      <c r="E69" s="300">
        <v>364097</v>
      </c>
      <c r="F69" s="300">
        <v>5104759</v>
      </c>
      <c r="G69" s="300">
        <v>9171</v>
      </c>
      <c r="H69" s="300">
        <v>9761</v>
      </c>
      <c r="I69" s="307">
        <v>4</v>
      </c>
    </row>
    <row r="70" spans="1:9" ht="20.100000000000001" customHeight="1" x14ac:dyDescent="0.2">
      <c r="A70" s="200"/>
      <c r="B70" s="403" t="s">
        <v>647</v>
      </c>
      <c r="C70" s="403" t="s">
        <v>5</v>
      </c>
      <c r="D70" s="218">
        <v>5152333</v>
      </c>
      <c r="E70" s="218">
        <v>1307606</v>
      </c>
      <c r="F70" s="218">
        <v>5568390</v>
      </c>
      <c r="G70" s="218">
        <v>11017</v>
      </c>
      <c r="H70" s="218">
        <v>11508</v>
      </c>
      <c r="I70" s="219">
        <v>9.3000000000000007</v>
      </c>
    </row>
    <row r="71" spans="1:9" ht="20.100000000000001" customHeight="1" x14ac:dyDescent="0.2">
      <c r="A71" s="200"/>
      <c r="B71" s="203" t="s">
        <v>251</v>
      </c>
      <c r="C71" s="204"/>
      <c r="D71" s="218">
        <v>706131</v>
      </c>
      <c r="E71" s="222">
        <v>87</v>
      </c>
      <c r="F71" s="218">
        <v>706131</v>
      </c>
      <c r="G71" s="218">
        <v>2773</v>
      </c>
      <c r="H71" s="218">
        <v>2773</v>
      </c>
      <c r="I71" s="219">
        <v>4</v>
      </c>
    </row>
    <row r="72" spans="1:9" ht="20.100000000000001" customHeight="1" x14ac:dyDescent="0.2">
      <c r="A72" s="200"/>
      <c r="B72" s="203" t="s">
        <v>252</v>
      </c>
      <c r="C72" s="204"/>
      <c r="D72" s="218">
        <v>18402989</v>
      </c>
      <c r="E72" s="218">
        <v>9366727</v>
      </c>
      <c r="F72" s="218">
        <v>18402989</v>
      </c>
      <c r="G72" s="218">
        <v>36854</v>
      </c>
      <c r="H72" s="218">
        <v>45396</v>
      </c>
      <c r="I72" s="219">
        <v>23.6</v>
      </c>
    </row>
    <row r="73" spans="1:9" ht="12" customHeight="1" x14ac:dyDescent="0.2"/>
    <row r="74" spans="1:9" x14ac:dyDescent="0.2">
      <c r="A74" s="299" t="s">
        <v>765</v>
      </c>
      <c r="B74" s="299"/>
      <c r="C74" s="299"/>
      <c r="D74" s="299"/>
      <c r="E74" s="299"/>
      <c r="F74" s="299"/>
    </row>
    <row r="75" spans="1:9" x14ac:dyDescent="0.2">
      <c r="A75" s="257" t="s">
        <v>663</v>
      </c>
      <c r="B75" s="125"/>
      <c r="C75" s="125"/>
      <c r="D75" s="370"/>
      <c r="E75" s="125"/>
      <c r="F75" s="125"/>
    </row>
  </sheetData>
  <autoFilter ref="A3:I3"/>
  <mergeCells count="2">
    <mergeCell ref="A2:B2"/>
    <mergeCell ref="B70:C70"/>
  </mergeCells>
  <conditionalFormatting sqref="A4:I69">
    <cfRule type="expression" dxfId="14" priority="1">
      <formula>MOD(ROW(),2)=0</formula>
    </cfRule>
  </conditionalFormatting>
  <hyperlinks>
    <hyperlink ref="A2:B2" location="TOC!A1" display="Return to Table of Contents"/>
  </hyperlinks>
  <pageMargins left="0.25" right="0.25" top="0.75" bottom="0.75" header="0.3" footer="0.3"/>
  <pageSetup scale="50" orientation="portrait" r:id="rId1"/>
  <headerFooter>
    <oddHeader>&amp;L2020-21 &amp;"Arial,Italic"Survey of Dental Education&amp;"Arial,Regular" 
Report 3 - Finances</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6"/>
  <sheetViews>
    <sheetView workbookViewId="0">
      <pane xSplit="3" ySplit="4" topLeftCell="D5" activePane="bottomRight" state="frozen"/>
      <selection activeCell="A63" sqref="A63"/>
      <selection pane="topRight" activeCell="A63" sqref="A63"/>
      <selection pane="bottomLeft" activeCell="A63" sqref="A63"/>
      <selection pane="bottomRight"/>
    </sheetView>
  </sheetViews>
  <sheetFormatPr defaultColWidth="9.140625" defaultRowHeight="12.75" x14ac:dyDescent="0.2"/>
  <cols>
    <col min="1" max="1" width="11.140625" style="224" customWidth="1"/>
    <col min="2" max="2" width="16.85546875" style="224" customWidth="1"/>
    <col min="3" max="3" width="25.42578125" style="224" customWidth="1"/>
    <col min="4" max="9" width="16.140625" style="224" customWidth="1"/>
    <col min="10" max="16384" width="9.140625" style="224"/>
  </cols>
  <sheetData>
    <row r="1" spans="1:9" ht="15" x14ac:dyDescent="0.25">
      <c r="A1" s="176" t="s">
        <v>368</v>
      </c>
      <c r="B1" s="176"/>
      <c r="C1" s="176"/>
    </row>
    <row r="2" spans="1:9" ht="23.25" customHeight="1" x14ac:dyDescent="0.2">
      <c r="A2" s="393" t="s">
        <v>1</v>
      </c>
      <c r="B2" s="393"/>
    </row>
    <row r="3" spans="1:9" ht="12.75" customHeight="1" x14ac:dyDescent="0.2">
      <c r="A3" s="415" t="s">
        <v>172</v>
      </c>
      <c r="B3" s="415" t="s">
        <v>173</v>
      </c>
      <c r="C3" s="415" t="s">
        <v>174</v>
      </c>
      <c r="D3" s="415" t="s">
        <v>678</v>
      </c>
      <c r="E3" s="415" t="s">
        <v>679</v>
      </c>
      <c r="F3" s="415" t="s">
        <v>680</v>
      </c>
      <c r="G3" s="415" t="s">
        <v>681</v>
      </c>
      <c r="H3" s="415" t="s">
        <v>682</v>
      </c>
      <c r="I3" s="415" t="s">
        <v>352</v>
      </c>
    </row>
    <row r="4" spans="1:9" ht="57" customHeight="1" x14ac:dyDescent="0.2">
      <c r="A4" s="415"/>
      <c r="B4" s="415"/>
      <c r="C4" s="415"/>
      <c r="D4" s="415"/>
      <c r="E4" s="415"/>
      <c r="F4" s="415"/>
      <c r="G4" s="415"/>
      <c r="H4" s="415"/>
      <c r="I4" s="415"/>
    </row>
    <row r="5" spans="1:9" ht="18" customHeight="1" x14ac:dyDescent="0.2">
      <c r="A5" s="231">
        <v>1</v>
      </c>
      <c r="B5" s="232">
        <v>7707</v>
      </c>
      <c r="C5" s="233" t="s">
        <v>186</v>
      </c>
      <c r="D5" s="292">
        <v>58590</v>
      </c>
      <c r="E5" s="292">
        <v>12428780</v>
      </c>
      <c r="F5" s="292">
        <v>12487370</v>
      </c>
      <c r="G5" s="300">
        <v>27731</v>
      </c>
      <c r="H5" s="300">
        <v>32519</v>
      </c>
      <c r="I5" s="307">
        <v>15.1</v>
      </c>
    </row>
    <row r="6" spans="1:9" ht="18" customHeight="1" x14ac:dyDescent="0.2">
      <c r="A6" s="231">
        <v>2</v>
      </c>
      <c r="B6" s="232">
        <v>9228</v>
      </c>
      <c r="C6" s="233" t="s">
        <v>186</v>
      </c>
      <c r="D6" s="292">
        <v>0</v>
      </c>
      <c r="E6" s="292">
        <v>2456890</v>
      </c>
      <c r="F6" s="292">
        <v>2456890</v>
      </c>
      <c r="G6" s="300">
        <v>7230</v>
      </c>
      <c r="H6" s="300">
        <v>7951</v>
      </c>
      <c r="I6" s="307">
        <v>6.5</v>
      </c>
    </row>
    <row r="7" spans="1:9" ht="18" customHeight="1" x14ac:dyDescent="0.2">
      <c r="A7" s="231">
        <v>3</v>
      </c>
      <c r="B7" s="232">
        <v>3483</v>
      </c>
      <c r="C7" s="233" t="s">
        <v>186</v>
      </c>
      <c r="D7" s="292">
        <v>0</v>
      </c>
      <c r="E7" s="292">
        <v>1982326</v>
      </c>
      <c r="F7" s="292">
        <v>1982326</v>
      </c>
      <c r="G7" s="300">
        <v>3228</v>
      </c>
      <c r="H7" s="300">
        <v>3239</v>
      </c>
      <c r="I7" s="307">
        <v>3.5</v>
      </c>
    </row>
    <row r="8" spans="1:9" ht="18" customHeight="1" x14ac:dyDescent="0.2">
      <c r="A8" s="231">
        <v>4</v>
      </c>
      <c r="B8" s="232">
        <v>3334</v>
      </c>
      <c r="C8" s="233" t="s">
        <v>193</v>
      </c>
      <c r="D8" s="292">
        <v>0</v>
      </c>
      <c r="E8" s="292">
        <v>1217489</v>
      </c>
      <c r="F8" s="292">
        <v>1217489</v>
      </c>
      <c r="G8" s="300">
        <v>2713</v>
      </c>
      <c r="H8" s="300">
        <v>2838</v>
      </c>
      <c r="I8" s="307">
        <v>3.1</v>
      </c>
    </row>
    <row r="9" spans="1:9" ht="18" customHeight="1" x14ac:dyDescent="0.2">
      <c r="A9" s="231">
        <v>5</v>
      </c>
      <c r="B9" s="232">
        <v>6182</v>
      </c>
      <c r="C9" s="233" t="s">
        <v>180</v>
      </c>
      <c r="D9" s="292">
        <v>317473</v>
      </c>
      <c r="E9" s="292">
        <v>188807</v>
      </c>
      <c r="F9" s="292">
        <v>506280</v>
      </c>
      <c r="G9" s="300">
        <v>2737</v>
      </c>
      <c r="H9" s="300">
        <v>2737</v>
      </c>
      <c r="I9" s="307">
        <v>2.9</v>
      </c>
    </row>
    <row r="10" spans="1:9" ht="18" customHeight="1" x14ac:dyDescent="0.2">
      <c r="A10" s="231">
        <v>6</v>
      </c>
      <c r="B10" s="232">
        <v>7066</v>
      </c>
      <c r="C10" s="233" t="s">
        <v>180</v>
      </c>
      <c r="D10" s="292">
        <v>1213800</v>
      </c>
      <c r="E10" s="292">
        <v>0</v>
      </c>
      <c r="F10" s="292">
        <v>1213800</v>
      </c>
      <c r="G10" s="300">
        <v>2299</v>
      </c>
      <c r="H10" s="300">
        <v>2299</v>
      </c>
      <c r="I10" s="307">
        <v>2.8</v>
      </c>
    </row>
    <row r="11" spans="1:9" ht="18" customHeight="1" x14ac:dyDescent="0.2">
      <c r="A11" s="231">
        <v>7</v>
      </c>
      <c r="B11" s="232">
        <v>3935</v>
      </c>
      <c r="C11" s="233" t="s">
        <v>186</v>
      </c>
      <c r="D11" s="292">
        <v>1378944</v>
      </c>
      <c r="E11" s="292">
        <v>0</v>
      </c>
      <c r="F11" s="292">
        <v>1378944</v>
      </c>
      <c r="G11" s="300">
        <v>3707</v>
      </c>
      <c r="H11" s="300">
        <v>4566</v>
      </c>
      <c r="I11" s="307">
        <v>2.1</v>
      </c>
    </row>
    <row r="12" spans="1:9" ht="18" customHeight="1" x14ac:dyDescent="0.2">
      <c r="A12" s="231">
        <v>8</v>
      </c>
      <c r="B12" s="232">
        <v>1561</v>
      </c>
      <c r="C12" s="233" t="s">
        <v>180</v>
      </c>
      <c r="D12" s="292">
        <v>1999569</v>
      </c>
      <c r="E12" s="292">
        <v>0</v>
      </c>
      <c r="F12" s="292">
        <v>1999569</v>
      </c>
      <c r="G12" s="300">
        <v>2507</v>
      </c>
      <c r="H12" s="300">
        <v>2804</v>
      </c>
      <c r="I12" s="307">
        <v>1.9</v>
      </c>
    </row>
    <row r="13" spans="1:9" ht="18" customHeight="1" x14ac:dyDescent="0.2">
      <c r="A13" s="231">
        <v>9</v>
      </c>
      <c r="B13" s="232">
        <v>1449</v>
      </c>
      <c r="C13" s="233" t="s">
        <v>186</v>
      </c>
      <c r="D13" s="292">
        <v>153012</v>
      </c>
      <c r="E13" s="292">
        <v>686883</v>
      </c>
      <c r="F13" s="292">
        <v>839895</v>
      </c>
      <c r="G13" s="300">
        <v>1600</v>
      </c>
      <c r="H13" s="300">
        <v>1555</v>
      </c>
      <c r="I13" s="307">
        <v>1.8</v>
      </c>
    </row>
    <row r="14" spans="1:9" ht="18" customHeight="1" x14ac:dyDescent="0.2">
      <c r="A14" s="231">
        <v>10</v>
      </c>
      <c r="B14" s="232">
        <v>5505</v>
      </c>
      <c r="C14" s="233" t="s">
        <v>186</v>
      </c>
      <c r="D14" s="292">
        <v>625900</v>
      </c>
      <c r="E14" s="292">
        <v>561200</v>
      </c>
      <c r="F14" s="292">
        <v>1187100</v>
      </c>
      <c r="G14" s="300">
        <v>1932</v>
      </c>
      <c r="H14" s="300">
        <v>2075</v>
      </c>
      <c r="I14" s="307">
        <v>1.7</v>
      </c>
    </row>
    <row r="15" spans="1:9" ht="18" customHeight="1" x14ac:dyDescent="0.2">
      <c r="A15" s="231">
        <v>11</v>
      </c>
      <c r="B15" s="232">
        <v>8090</v>
      </c>
      <c r="C15" s="233" t="s">
        <v>186</v>
      </c>
      <c r="D15" s="292">
        <v>309184</v>
      </c>
      <c r="E15" s="292">
        <v>232858</v>
      </c>
      <c r="F15" s="292">
        <v>542042</v>
      </c>
      <c r="G15" s="300">
        <v>1819</v>
      </c>
      <c r="H15" s="300">
        <v>1844</v>
      </c>
      <c r="I15" s="307">
        <v>1.7</v>
      </c>
    </row>
    <row r="16" spans="1:9" ht="18" customHeight="1" x14ac:dyDescent="0.2">
      <c r="A16" s="231">
        <v>12</v>
      </c>
      <c r="B16" s="232">
        <v>3404</v>
      </c>
      <c r="C16" s="233" t="s">
        <v>186</v>
      </c>
      <c r="D16" s="292">
        <v>635921</v>
      </c>
      <c r="E16" s="292">
        <v>0</v>
      </c>
      <c r="F16" s="292">
        <v>635921</v>
      </c>
      <c r="G16" s="300">
        <v>1719</v>
      </c>
      <c r="H16" s="300">
        <v>1859</v>
      </c>
      <c r="I16" s="307">
        <v>1.7</v>
      </c>
    </row>
    <row r="17" spans="1:9" ht="18" customHeight="1" x14ac:dyDescent="0.2">
      <c r="A17" s="231">
        <v>13</v>
      </c>
      <c r="B17" s="232">
        <v>1348</v>
      </c>
      <c r="C17" s="233" t="s">
        <v>186</v>
      </c>
      <c r="D17" s="292">
        <v>5604</v>
      </c>
      <c r="E17" s="292">
        <v>833983</v>
      </c>
      <c r="F17" s="292">
        <v>839587</v>
      </c>
      <c r="G17" s="300">
        <v>1667</v>
      </c>
      <c r="H17" s="300">
        <v>1821</v>
      </c>
      <c r="I17" s="307">
        <v>1.6</v>
      </c>
    </row>
    <row r="18" spans="1:9" ht="18" customHeight="1" x14ac:dyDescent="0.2">
      <c r="A18" s="231">
        <v>14</v>
      </c>
      <c r="B18" s="232">
        <v>2969</v>
      </c>
      <c r="C18" s="233" t="s">
        <v>186</v>
      </c>
      <c r="D18" s="292">
        <v>0</v>
      </c>
      <c r="E18" s="292">
        <v>1252542</v>
      </c>
      <c r="F18" s="292">
        <v>1252542</v>
      </c>
      <c r="G18" s="300">
        <v>1701</v>
      </c>
      <c r="H18" s="300">
        <v>1821</v>
      </c>
      <c r="I18" s="307">
        <v>1.6</v>
      </c>
    </row>
    <row r="19" spans="1:9" ht="18" customHeight="1" x14ac:dyDescent="0.2">
      <c r="A19" s="231">
        <v>15</v>
      </c>
      <c r="B19" s="232">
        <v>4500</v>
      </c>
      <c r="C19" s="233" t="s">
        <v>186</v>
      </c>
      <c r="D19" s="292">
        <v>614272</v>
      </c>
      <c r="E19" s="292">
        <v>5005</v>
      </c>
      <c r="F19" s="292">
        <v>619277</v>
      </c>
      <c r="G19" s="300">
        <v>1555</v>
      </c>
      <c r="H19" s="300">
        <v>1660</v>
      </c>
      <c r="I19" s="307">
        <v>1.5</v>
      </c>
    </row>
    <row r="20" spans="1:9" ht="18" customHeight="1" x14ac:dyDescent="0.2">
      <c r="A20" s="231">
        <v>16</v>
      </c>
      <c r="B20" s="232">
        <v>1654</v>
      </c>
      <c r="C20" s="233" t="s">
        <v>186</v>
      </c>
      <c r="D20" s="292">
        <v>417185</v>
      </c>
      <c r="E20" s="292">
        <v>209878</v>
      </c>
      <c r="F20" s="292">
        <v>627063</v>
      </c>
      <c r="G20" s="300">
        <v>2514</v>
      </c>
      <c r="H20" s="300">
        <v>2726</v>
      </c>
      <c r="I20" s="307">
        <v>1.5</v>
      </c>
    </row>
    <row r="21" spans="1:9" ht="18" customHeight="1" x14ac:dyDescent="0.2">
      <c r="A21" s="231">
        <v>17</v>
      </c>
      <c r="B21" s="232">
        <v>6397</v>
      </c>
      <c r="C21" s="233" t="s">
        <v>193</v>
      </c>
      <c r="D21" s="292">
        <v>932283</v>
      </c>
      <c r="E21" s="292">
        <v>0</v>
      </c>
      <c r="F21" s="292">
        <v>932283</v>
      </c>
      <c r="G21" s="300">
        <v>1389</v>
      </c>
      <c r="H21" s="300">
        <v>1466</v>
      </c>
      <c r="I21" s="307">
        <v>1.5</v>
      </c>
    </row>
    <row r="22" spans="1:9" ht="18" customHeight="1" x14ac:dyDescent="0.2">
      <c r="A22" s="231">
        <v>18</v>
      </c>
      <c r="B22" s="232">
        <v>3861</v>
      </c>
      <c r="C22" s="233" t="s">
        <v>180</v>
      </c>
      <c r="D22" s="292">
        <v>225972</v>
      </c>
      <c r="E22" s="292">
        <v>0</v>
      </c>
      <c r="F22" s="292">
        <v>225972</v>
      </c>
      <c r="G22" s="300">
        <v>893</v>
      </c>
      <c r="H22" s="300">
        <v>893</v>
      </c>
      <c r="I22" s="307">
        <v>1.5</v>
      </c>
    </row>
    <row r="23" spans="1:9" ht="18" customHeight="1" x14ac:dyDescent="0.2">
      <c r="A23" s="231">
        <v>19</v>
      </c>
      <c r="B23" s="232">
        <v>7096</v>
      </c>
      <c r="C23" s="233" t="s">
        <v>186</v>
      </c>
      <c r="D23" s="292">
        <v>0</v>
      </c>
      <c r="E23" s="292">
        <v>1075652</v>
      </c>
      <c r="F23" s="292">
        <v>1075652</v>
      </c>
      <c r="G23" s="300">
        <v>2089</v>
      </c>
      <c r="H23" s="300">
        <v>2160</v>
      </c>
      <c r="I23" s="307">
        <v>1.4</v>
      </c>
    </row>
    <row r="24" spans="1:9" ht="18" customHeight="1" x14ac:dyDescent="0.2">
      <c r="A24" s="231">
        <v>20</v>
      </c>
      <c r="B24" s="232">
        <v>9432</v>
      </c>
      <c r="C24" s="233" t="s">
        <v>180</v>
      </c>
      <c r="D24" s="292">
        <v>707000</v>
      </c>
      <c r="E24" s="292">
        <v>0</v>
      </c>
      <c r="F24" s="292">
        <v>707000</v>
      </c>
      <c r="G24" s="300">
        <v>1234</v>
      </c>
      <c r="H24" s="300">
        <v>1234</v>
      </c>
      <c r="I24" s="307">
        <v>1.4</v>
      </c>
    </row>
    <row r="25" spans="1:9" ht="18" customHeight="1" x14ac:dyDescent="0.2">
      <c r="A25" s="231">
        <v>21</v>
      </c>
      <c r="B25" s="232">
        <v>8534</v>
      </c>
      <c r="C25" s="233" t="s">
        <v>180</v>
      </c>
      <c r="D25" s="292">
        <v>0</v>
      </c>
      <c r="E25" s="292">
        <v>448828</v>
      </c>
      <c r="F25" s="292">
        <v>448828</v>
      </c>
      <c r="G25" s="300">
        <v>1116</v>
      </c>
      <c r="H25" s="300">
        <v>1116</v>
      </c>
      <c r="I25" s="307">
        <v>1.3</v>
      </c>
    </row>
    <row r="26" spans="1:9" ht="18" customHeight="1" x14ac:dyDescent="0.2">
      <c r="A26" s="231">
        <v>22</v>
      </c>
      <c r="B26" s="232">
        <v>9219</v>
      </c>
      <c r="C26" s="233" t="s">
        <v>186</v>
      </c>
      <c r="D26" s="292">
        <v>0</v>
      </c>
      <c r="E26" s="292">
        <v>448413</v>
      </c>
      <c r="F26" s="292">
        <v>448413</v>
      </c>
      <c r="G26" s="300">
        <v>1292</v>
      </c>
      <c r="H26" s="300">
        <v>1232</v>
      </c>
      <c r="I26" s="307">
        <v>1.3</v>
      </c>
    </row>
    <row r="27" spans="1:9" ht="18" customHeight="1" x14ac:dyDescent="0.2">
      <c r="A27" s="231">
        <v>23</v>
      </c>
      <c r="B27" s="232">
        <v>5595</v>
      </c>
      <c r="C27" s="233" t="s">
        <v>186</v>
      </c>
      <c r="D27" s="292">
        <v>285104</v>
      </c>
      <c r="E27" s="292">
        <v>0</v>
      </c>
      <c r="F27" s="292">
        <v>285104</v>
      </c>
      <c r="G27" s="300">
        <v>1020</v>
      </c>
      <c r="H27" s="300">
        <v>1159</v>
      </c>
      <c r="I27" s="307">
        <v>1.2</v>
      </c>
    </row>
    <row r="28" spans="1:9" ht="18" customHeight="1" x14ac:dyDescent="0.2">
      <c r="A28" s="231">
        <v>24</v>
      </c>
      <c r="B28" s="232">
        <v>8017</v>
      </c>
      <c r="C28" s="233" t="s">
        <v>180</v>
      </c>
      <c r="D28" s="292">
        <v>177739</v>
      </c>
      <c r="E28" s="292">
        <v>0</v>
      </c>
      <c r="F28" s="292">
        <v>177739</v>
      </c>
      <c r="G28" s="300">
        <v>436</v>
      </c>
      <c r="H28" s="300">
        <v>436</v>
      </c>
      <c r="I28" s="307">
        <v>1.2</v>
      </c>
    </row>
    <row r="29" spans="1:9" ht="18" customHeight="1" x14ac:dyDescent="0.2">
      <c r="A29" s="231">
        <v>25</v>
      </c>
      <c r="B29" s="232">
        <v>7502</v>
      </c>
      <c r="C29" s="233" t="s">
        <v>180</v>
      </c>
      <c r="D29" s="292">
        <v>0</v>
      </c>
      <c r="E29" s="292">
        <v>300041</v>
      </c>
      <c r="F29" s="292">
        <v>300041</v>
      </c>
      <c r="G29" s="300">
        <v>1028</v>
      </c>
      <c r="H29" s="300">
        <v>1053</v>
      </c>
      <c r="I29" s="307">
        <v>1.1000000000000001</v>
      </c>
    </row>
    <row r="30" spans="1:9" ht="18" customHeight="1" x14ac:dyDescent="0.2">
      <c r="A30" s="231">
        <v>26</v>
      </c>
      <c r="B30" s="232">
        <v>7471</v>
      </c>
      <c r="C30" s="233" t="s">
        <v>180</v>
      </c>
      <c r="D30" s="292">
        <v>461000</v>
      </c>
      <c r="E30" s="292">
        <v>0</v>
      </c>
      <c r="F30" s="292">
        <v>461000</v>
      </c>
      <c r="G30" s="300">
        <v>1136</v>
      </c>
      <c r="H30" s="300">
        <v>1277</v>
      </c>
      <c r="I30" s="307">
        <v>1.1000000000000001</v>
      </c>
    </row>
    <row r="31" spans="1:9" ht="18" customHeight="1" x14ac:dyDescent="0.2">
      <c r="A31" s="231">
        <v>27</v>
      </c>
      <c r="B31" s="232">
        <v>3459</v>
      </c>
      <c r="C31" s="233" t="s">
        <v>186</v>
      </c>
      <c r="D31" s="292">
        <v>722878</v>
      </c>
      <c r="E31" s="292">
        <v>0</v>
      </c>
      <c r="F31" s="292">
        <v>722878</v>
      </c>
      <c r="G31" s="300">
        <v>1101</v>
      </c>
      <c r="H31" s="300">
        <v>1015</v>
      </c>
      <c r="I31" s="307">
        <v>1</v>
      </c>
    </row>
    <row r="32" spans="1:9" ht="18" customHeight="1" x14ac:dyDescent="0.2">
      <c r="A32" s="231">
        <v>28</v>
      </c>
      <c r="B32" s="232">
        <v>6683</v>
      </c>
      <c r="C32" s="233" t="s">
        <v>180</v>
      </c>
      <c r="D32" s="292">
        <v>1051406</v>
      </c>
      <c r="E32" s="292">
        <v>0</v>
      </c>
      <c r="F32" s="292">
        <v>1051406</v>
      </c>
      <c r="G32" s="300">
        <v>992</v>
      </c>
      <c r="H32" s="300">
        <v>1019</v>
      </c>
      <c r="I32" s="307">
        <v>0.9</v>
      </c>
    </row>
    <row r="33" spans="1:9" ht="18" customHeight="1" x14ac:dyDescent="0.2">
      <c r="A33" s="231">
        <v>29</v>
      </c>
      <c r="B33" s="232">
        <v>4019</v>
      </c>
      <c r="C33" s="233" t="s">
        <v>180</v>
      </c>
      <c r="D33" s="292">
        <v>91282</v>
      </c>
      <c r="E33" s="292">
        <v>221573</v>
      </c>
      <c r="F33" s="292">
        <v>312855</v>
      </c>
      <c r="G33" s="300">
        <v>964</v>
      </c>
      <c r="H33" s="300">
        <v>996</v>
      </c>
      <c r="I33" s="307">
        <v>0.9</v>
      </c>
    </row>
    <row r="34" spans="1:9" ht="18" customHeight="1" x14ac:dyDescent="0.2">
      <c r="A34" s="231">
        <v>30</v>
      </c>
      <c r="B34" s="232">
        <v>1016</v>
      </c>
      <c r="C34" s="233" t="s">
        <v>186</v>
      </c>
      <c r="D34" s="292">
        <v>0</v>
      </c>
      <c r="E34" s="292">
        <v>544815</v>
      </c>
      <c r="F34" s="292">
        <v>544815</v>
      </c>
      <c r="G34" s="300">
        <v>1090</v>
      </c>
      <c r="H34" s="300">
        <v>1107</v>
      </c>
      <c r="I34" s="307">
        <v>0.9</v>
      </c>
    </row>
    <row r="35" spans="1:9" ht="18" customHeight="1" x14ac:dyDescent="0.2">
      <c r="A35" s="231">
        <v>31</v>
      </c>
      <c r="B35" s="232">
        <v>8858</v>
      </c>
      <c r="C35" s="233" t="s">
        <v>186</v>
      </c>
      <c r="D35" s="292">
        <v>258176</v>
      </c>
      <c r="E35" s="292">
        <v>375731</v>
      </c>
      <c r="F35" s="292">
        <v>633907</v>
      </c>
      <c r="G35" s="300">
        <v>965</v>
      </c>
      <c r="H35" s="300">
        <v>1031</v>
      </c>
      <c r="I35" s="307">
        <v>0.9</v>
      </c>
    </row>
    <row r="36" spans="1:9" ht="18" customHeight="1" x14ac:dyDescent="0.2">
      <c r="A36" s="231">
        <v>32</v>
      </c>
      <c r="B36" s="232">
        <v>6226</v>
      </c>
      <c r="C36" s="233" t="s">
        <v>186</v>
      </c>
      <c r="D36" s="292">
        <v>182644</v>
      </c>
      <c r="E36" s="300">
        <v>428036</v>
      </c>
      <c r="F36" s="292">
        <v>610680</v>
      </c>
      <c r="G36" s="300">
        <v>1160</v>
      </c>
      <c r="H36" s="300">
        <v>1165</v>
      </c>
      <c r="I36" s="307">
        <v>0.8</v>
      </c>
    </row>
    <row r="37" spans="1:9" ht="18" customHeight="1" x14ac:dyDescent="0.2">
      <c r="A37" s="231">
        <v>33</v>
      </c>
      <c r="B37" s="232">
        <v>8931</v>
      </c>
      <c r="C37" s="233" t="s">
        <v>186</v>
      </c>
      <c r="D37" s="292">
        <v>6149</v>
      </c>
      <c r="E37" s="292">
        <v>710393</v>
      </c>
      <c r="F37" s="292">
        <v>716542</v>
      </c>
      <c r="G37" s="300">
        <v>1088</v>
      </c>
      <c r="H37" s="300">
        <v>1113</v>
      </c>
      <c r="I37" s="307">
        <v>0.8</v>
      </c>
    </row>
    <row r="38" spans="1:9" ht="18" customHeight="1" x14ac:dyDescent="0.2">
      <c r="A38" s="231">
        <v>34</v>
      </c>
      <c r="B38" s="232">
        <v>8381</v>
      </c>
      <c r="C38" s="233" t="s">
        <v>186</v>
      </c>
      <c r="D38" s="292">
        <v>90500</v>
      </c>
      <c r="E38" s="292">
        <v>113300</v>
      </c>
      <c r="F38" s="292">
        <v>203800</v>
      </c>
      <c r="G38" s="300">
        <v>910</v>
      </c>
      <c r="H38" s="300">
        <v>931</v>
      </c>
      <c r="I38" s="307">
        <v>0.8</v>
      </c>
    </row>
    <row r="39" spans="1:9" ht="18" customHeight="1" x14ac:dyDescent="0.2">
      <c r="A39" s="231">
        <v>35</v>
      </c>
      <c r="B39" s="232">
        <v>4388</v>
      </c>
      <c r="C39" s="233" t="s">
        <v>180</v>
      </c>
      <c r="D39" s="292">
        <v>90899</v>
      </c>
      <c r="E39" s="292">
        <v>755636</v>
      </c>
      <c r="F39" s="292">
        <v>846535</v>
      </c>
      <c r="G39" s="300">
        <v>992</v>
      </c>
      <c r="H39" s="300">
        <v>1052</v>
      </c>
      <c r="I39" s="307">
        <v>0.8</v>
      </c>
    </row>
    <row r="40" spans="1:9" ht="18" customHeight="1" x14ac:dyDescent="0.2">
      <c r="A40" s="231">
        <v>36</v>
      </c>
      <c r="B40" s="232">
        <v>4729</v>
      </c>
      <c r="C40" s="233" t="s">
        <v>186</v>
      </c>
      <c r="D40" s="292">
        <v>0</v>
      </c>
      <c r="E40" s="292">
        <v>600227</v>
      </c>
      <c r="F40" s="292">
        <v>600227</v>
      </c>
      <c r="G40" s="300">
        <v>944</v>
      </c>
      <c r="H40" s="300">
        <v>1030</v>
      </c>
      <c r="I40" s="307">
        <v>0.8</v>
      </c>
    </row>
    <row r="41" spans="1:9" ht="18" customHeight="1" x14ac:dyDescent="0.2">
      <c r="A41" s="231">
        <v>37</v>
      </c>
      <c r="B41" s="232">
        <v>8242</v>
      </c>
      <c r="C41" s="233" t="s">
        <v>186</v>
      </c>
      <c r="D41" s="292">
        <v>0</v>
      </c>
      <c r="E41" s="292">
        <v>921056</v>
      </c>
      <c r="F41" s="292">
        <v>921056</v>
      </c>
      <c r="G41" s="300">
        <v>1655</v>
      </c>
      <c r="H41" s="300">
        <v>1761</v>
      </c>
      <c r="I41" s="307">
        <v>0.7</v>
      </c>
    </row>
    <row r="42" spans="1:9" ht="18" customHeight="1" x14ac:dyDescent="0.2">
      <c r="A42" s="231">
        <v>38</v>
      </c>
      <c r="B42" s="232">
        <v>8878</v>
      </c>
      <c r="C42" s="233" t="s">
        <v>180</v>
      </c>
      <c r="D42" s="292">
        <v>381058</v>
      </c>
      <c r="E42" s="292">
        <v>0</v>
      </c>
      <c r="F42" s="292">
        <v>381058</v>
      </c>
      <c r="G42" s="300">
        <v>589</v>
      </c>
      <c r="H42" s="300">
        <v>586</v>
      </c>
      <c r="I42" s="307">
        <v>0.7</v>
      </c>
    </row>
    <row r="43" spans="1:9" ht="18" customHeight="1" x14ac:dyDescent="0.2">
      <c r="A43" s="231">
        <v>39</v>
      </c>
      <c r="B43" s="232">
        <v>1367</v>
      </c>
      <c r="C43" s="233" t="s">
        <v>186</v>
      </c>
      <c r="D43" s="292">
        <v>0</v>
      </c>
      <c r="E43" s="292">
        <v>347184</v>
      </c>
      <c r="F43" s="292">
        <v>347184</v>
      </c>
      <c r="G43" s="300">
        <v>762</v>
      </c>
      <c r="H43" s="300">
        <v>794</v>
      </c>
      <c r="I43" s="307">
        <v>0.7</v>
      </c>
    </row>
    <row r="44" spans="1:9" ht="18" customHeight="1" x14ac:dyDescent="0.2">
      <c r="A44" s="231">
        <v>40</v>
      </c>
      <c r="B44" s="232">
        <v>8416</v>
      </c>
      <c r="C44" s="233" t="s">
        <v>186</v>
      </c>
      <c r="D44" s="292">
        <v>0</v>
      </c>
      <c r="E44" s="292">
        <v>178103</v>
      </c>
      <c r="F44" s="292">
        <v>178103</v>
      </c>
      <c r="G44" s="292">
        <v>843</v>
      </c>
      <c r="H44" s="292">
        <v>821</v>
      </c>
      <c r="I44" s="307">
        <v>0.7</v>
      </c>
    </row>
    <row r="45" spans="1:9" ht="18" customHeight="1" x14ac:dyDescent="0.2">
      <c r="A45" s="231">
        <v>41</v>
      </c>
      <c r="B45" s="232">
        <v>4969</v>
      </c>
      <c r="C45" s="233" t="s">
        <v>186</v>
      </c>
      <c r="D45" s="292">
        <v>457434</v>
      </c>
      <c r="E45" s="292">
        <v>28171</v>
      </c>
      <c r="F45" s="292">
        <v>485605</v>
      </c>
      <c r="G45" s="292">
        <v>1080</v>
      </c>
      <c r="H45" s="292">
        <v>1079</v>
      </c>
      <c r="I45" s="307">
        <v>0.6</v>
      </c>
    </row>
    <row r="46" spans="1:9" ht="18" customHeight="1" x14ac:dyDescent="0.2">
      <c r="A46" s="231">
        <v>42</v>
      </c>
      <c r="B46" s="232">
        <v>2474</v>
      </c>
      <c r="C46" s="233" t="s">
        <v>186</v>
      </c>
      <c r="D46" s="292">
        <v>0</v>
      </c>
      <c r="E46" s="292">
        <v>251452</v>
      </c>
      <c r="F46" s="292">
        <v>251452</v>
      </c>
      <c r="G46" s="292">
        <v>514</v>
      </c>
      <c r="H46" s="292">
        <v>568</v>
      </c>
      <c r="I46" s="307">
        <v>0.6</v>
      </c>
    </row>
    <row r="47" spans="1:9" ht="18" customHeight="1" x14ac:dyDescent="0.2">
      <c r="A47" s="231">
        <v>43</v>
      </c>
      <c r="B47" s="232">
        <v>7378</v>
      </c>
      <c r="C47" s="233" t="s">
        <v>186</v>
      </c>
      <c r="D47" s="292">
        <v>14645</v>
      </c>
      <c r="E47" s="292">
        <v>359646</v>
      </c>
      <c r="F47" s="292">
        <v>374291</v>
      </c>
      <c r="G47" s="292">
        <v>681</v>
      </c>
      <c r="H47" s="292">
        <v>781</v>
      </c>
      <c r="I47" s="307">
        <v>0.6</v>
      </c>
    </row>
    <row r="48" spans="1:9" ht="18" customHeight="1" x14ac:dyDescent="0.2">
      <c r="A48" s="231">
        <v>44</v>
      </c>
      <c r="B48" s="232">
        <v>4478</v>
      </c>
      <c r="C48" s="233" t="s">
        <v>180</v>
      </c>
      <c r="D48" s="292">
        <v>748211</v>
      </c>
      <c r="E48" s="292">
        <v>0</v>
      </c>
      <c r="F48" s="292">
        <v>748211</v>
      </c>
      <c r="G48" s="292">
        <v>876</v>
      </c>
      <c r="H48" s="292">
        <v>923</v>
      </c>
      <c r="I48" s="307">
        <v>0.6</v>
      </c>
    </row>
    <row r="49" spans="1:9" ht="18" customHeight="1" x14ac:dyDescent="0.2">
      <c r="A49" s="231">
        <v>45</v>
      </c>
      <c r="B49" s="232">
        <v>7315</v>
      </c>
      <c r="C49" s="233" t="s">
        <v>180</v>
      </c>
      <c r="D49" s="292">
        <v>330718</v>
      </c>
      <c r="E49" s="292">
        <v>0</v>
      </c>
      <c r="F49" s="292">
        <v>330718</v>
      </c>
      <c r="G49" s="292">
        <v>537</v>
      </c>
      <c r="H49" s="292">
        <v>512</v>
      </c>
      <c r="I49" s="307">
        <v>0.6</v>
      </c>
    </row>
    <row r="50" spans="1:9" ht="18" customHeight="1" x14ac:dyDescent="0.2">
      <c r="A50" s="231">
        <v>46</v>
      </c>
      <c r="B50" s="232">
        <v>1781</v>
      </c>
      <c r="C50" s="233" t="s">
        <v>186</v>
      </c>
      <c r="D50" s="292">
        <v>271756</v>
      </c>
      <c r="E50" s="292">
        <v>0</v>
      </c>
      <c r="F50" s="292">
        <v>271756</v>
      </c>
      <c r="G50" s="292">
        <v>701</v>
      </c>
      <c r="H50" s="292">
        <v>774</v>
      </c>
      <c r="I50" s="307">
        <v>0.5</v>
      </c>
    </row>
    <row r="51" spans="1:9" ht="18" customHeight="1" x14ac:dyDescent="0.2">
      <c r="A51" s="231">
        <v>47</v>
      </c>
      <c r="B51" s="232">
        <v>4980</v>
      </c>
      <c r="C51" s="233" t="s">
        <v>180</v>
      </c>
      <c r="D51" s="292">
        <v>1119875</v>
      </c>
      <c r="E51" s="292">
        <v>0</v>
      </c>
      <c r="F51" s="292">
        <v>1119875</v>
      </c>
      <c r="G51" s="292">
        <v>608</v>
      </c>
      <c r="H51" s="292">
        <v>617</v>
      </c>
      <c r="I51" s="307">
        <v>0.5</v>
      </c>
    </row>
    <row r="52" spans="1:9" ht="18" customHeight="1" x14ac:dyDescent="0.2">
      <c r="A52" s="231">
        <v>48</v>
      </c>
      <c r="B52" s="232">
        <v>8166</v>
      </c>
      <c r="C52" s="233" t="s">
        <v>180</v>
      </c>
      <c r="D52" s="292">
        <v>392873</v>
      </c>
      <c r="E52" s="292">
        <v>0</v>
      </c>
      <c r="F52" s="292">
        <v>392873</v>
      </c>
      <c r="G52" s="292">
        <v>770</v>
      </c>
      <c r="H52" s="292">
        <v>881</v>
      </c>
      <c r="I52" s="307">
        <v>0.5</v>
      </c>
    </row>
    <row r="53" spans="1:9" ht="18" customHeight="1" x14ac:dyDescent="0.2">
      <c r="A53" s="231">
        <v>49</v>
      </c>
      <c r="B53" s="232">
        <v>4824</v>
      </c>
      <c r="C53" s="233" t="s">
        <v>186</v>
      </c>
      <c r="D53" s="292">
        <v>137299</v>
      </c>
      <c r="E53" s="292">
        <v>294458</v>
      </c>
      <c r="F53" s="292">
        <v>431757</v>
      </c>
      <c r="G53" s="292">
        <v>797</v>
      </c>
      <c r="H53" s="292">
        <v>806</v>
      </c>
      <c r="I53" s="307">
        <v>0.5</v>
      </c>
    </row>
    <row r="54" spans="1:9" ht="18" customHeight="1" x14ac:dyDescent="0.2">
      <c r="A54" s="231">
        <v>50</v>
      </c>
      <c r="B54" s="232">
        <v>7382</v>
      </c>
      <c r="C54" s="233" t="s">
        <v>186</v>
      </c>
      <c r="D54" s="292">
        <v>479928</v>
      </c>
      <c r="E54" s="292">
        <v>0</v>
      </c>
      <c r="F54" s="292">
        <v>479928</v>
      </c>
      <c r="G54" s="300">
        <v>825</v>
      </c>
      <c r="H54" s="300">
        <v>914</v>
      </c>
      <c r="I54" s="307">
        <v>0.5</v>
      </c>
    </row>
    <row r="55" spans="1:9" ht="18" customHeight="1" x14ac:dyDescent="0.2">
      <c r="A55" s="231">
        <v>51</v>
      </c>
      <c r="B55" s="232">
        <v>7692</v>
      </c>
      <c r="C55" s="233" t="s">
        <v>186</v>
      </c>
      <c r="D55" s="292">
        <v>201394</v>
      </c>
      <c r="E55" s="292">
        <v>12810</v>
      </c>
      <c r="F55" s="292">
        <v>214204</v>
      </c>
      <c r="G55" s="300">
        <v>819</v>
      </c>
      <c r="H55" s="300">
        <v>893</v>
      </c>
      <c r="I55" s="307">
        <v>0.5</v>
      </c>
    </row>
    <row r="56" spans="1:9" ht="18" customHeight="1" x14ac:dyDescent="0.2">
      <c r="A56" s="231">
        <v>52</v>
      </c>
      <c r="B56" s="232">
        <v>9306</v>
      </c>
      <c r="C56" s="233" t="s">
        <v>186</v>
      </c>
      <c r="D56" s="292">
        <v>43275</v>
      </c>
      <c r="E56" s="292">
        <v>385795</v>
      </c>
      <c r="F56" s="292">
        <v>429070</v>
      </c>
      <c r="G56" s="300">
        <v>757</v>
      </c>
      <c r="H56" s="300">
        <v>769</v>
      </c>
      <c r="I56" s="307">
        <v>0.4</v>
      </c>
    </row>
    <row r="57" spans="1:9" ht="18" customHeight="1" x14ac:dyDescent="0.2">
      <c r="A57" s="231">
        <v>53</v>
      </c>
      <c r="B57" s="232">
        <v>5961</v>
      </c>
      <c r="C57" s="233" t="s">
        <v>180</v>
      </c>
      <c r="D57" s="292">
        <v>19500</v>
      </c>
      <c r="E57" s="292">
        <v>0</v>
      </c>
      <c r="F57" s="292">
        <v>19500</v>
      </c>
      <c r="G57" s="300">
        <v>54</v>
      </c>
      <c r="H57" s="300">
        <v>57</v>
      </c>
      <c r="I57" s="307">
        <v>0.1</v>
      </c>
    </row>
    <row r="58" spans="1:9" ht="18" customHeight="1" x14ac:dyDescent="0.2">
      <c r="A58" s="231">
        <v>54</v>
      </c>
      <c r="B58" s="232">
        <v>3309</v>
      </c>
      <c r="C58" s="233" t="s">
        <v>193</v>
      </c>
      <c r="D58" s="292">
        <v>0</v>
      </c>
      <c r="E58" s="292">
        <v>55500</v>
      </c>
      <c r="F58" s="292">
        <v>55500</v>
      </c>
      <c r="G58" s="300">
        <v>124</v>
      </c>
      <c r="H58" s="300">
        <v>127</v>
      </c>
      <c r="I58" s="308">
        <v>0.1</v>
      </c>
    </row>
    <row r="59" spans="1:9" ht="18" customHeight="1" x14ac:dyDescent="0.2">
      <c r="A59" s="231">
        <v>55</v>
      </c>
      <c r="B59" s="232">
        <v>6937</v>
      </c>
      <c r="C59" s="233" t="s">
        <v>180</v>
      </c>
      <c r="D59" s="292">
        <v>49600</v>
      </c>
      <c r="E59" s="294">
        <v>0</v>
      </c>
      <c r="F59" s="292">
        <v>49600</v>
      </c>
      <c r="G59" s="300">
        <v>190</v>
      </c>
      <c r="H59" s="300">
        <v>221</v>
      </c>
      <c r="I59" s="307">
        <v>0.1</v>
      </c>
    </row>
    <row r="60" spans="1:9" ht="18" customHeight="1" x14ac:dyDescent="0.2">
      <c r="A60" s="231">
        <v>56</v>
      </c>
      <c r="B60" s="232">
        <v>2460</v>
      </c>
      <c r="C60" s="233" t="s">
        <v>186</v>
      </c>
      <c r="D60" s="292">
        <v>25000</v>
      </c>
      <c r="E60" s="292">
        <v>0</v>
      </c>
      <c r="F60" s="292">
        <v>25000</v>
      </c>
      <c r="G60" s="300">
        <v>89</v>
      </c>
      <c r="H60" s="300">
        <v>83</v>
      </c>
      <c r="I60" s="307">
        <v>0.1</v>
      </c>
    </row>
    <row r="61" spans="1:9" ht="18" customHeight="1" x14ac:dyDescent="0.2">
      <c r="A61" s="231">
        <v>57</v>
      </c>
      <c r="B61" s="232">
        <v>2886</v>
      </c>
      <c r="C61" s="233" t="s">
        <v>180</v>
      </c>
      <c r="D61" s="292">
        <v>63506</v>
      </c>
      <c r="E61" s="292">
        <v>0</v>
      </c>
      <c r="F61" s="292">
        <v>63506</v>
      </c>
      <c r="G61" s="300">
        <v>115</v>
      </c>
      <c r="H61" s="300">
        <v>120</v>
      </c>
      <c r="I61" s="307">
        <v>0.1</v>
      </c>
    </row>
    <row r="62" spans="1:9" ht="18" customHeight="1" x14ac:dyDescent="0.2">
      <c r="A62" s="231">
        <v>58</v>
      </c>
      <c r="B62" s="232">
        <v>1409</v>
      </c>
      <c r="C62" s="233" t="s">
        <v>180</v>
      </c>
      <c r="D62" s="292">
        <v>0</v>
      </c>
      <c r="E62" s="292">
        <v>19881</v>
      </c>
      <c r="F62" s="292">
        <v>19881</v>
      </c>
      <c r="G62" s="300">
        <v>47</v>
      </c>
      <c r="H62" s="300">
        <v>50</v>
      </c>
      <c r="I62" s="307">
        <v>0.1</v>
      </c>
    </row>
    <row r="63" spans="1:9" ht="18" customHeight="1" x14ac:dyDescent="0.2">
      <c r="A63" s="231">
        <v>59</v>
      </c>
      <c r="B63" s="232">
        <v>9635</v>
      </c>
      <c r="C63" s="233" t="s">
        <v>186</v>
      </c>
      <c r="D63" s="300">
        <v>29020</v>
      </c>
      <c r="E63" s="292">
        <v>0</v>
      </c>
      <c r="F63" s="300">
        <v>29020</v>
      </c>
      <c r="G63" s="300">
        <v>46</v>
      </c>
      <c r="H63" s="300">
        <v>46</v>
      </c>
      <c r="I63" s="236" t="s">
        <v>658</v>
      </c>
    </row>
    <row r="64" spans="1:9" ht="18" customHeight="1" x14ac:dyDescent="0.2">
      <c r="A64" s="231">
        <v>60</v>
      </c>
      <c r="B64" s="232">
        <v>3043</v>
      </c>
      <c r="C64" s="233" t="s">
        <v>186</v>
      </c>
      <c r="D64" s="300">
        <v>18530</v>
      </c>
      <c r="E64" s="292">
        <v>0</v>
      </c>
      <c r="F64" s="300">
        <v>18530</v>
      </c>
      <c r="G64" s="300">
        <v>45</v>
      </c>
      <c r="H64" s="300">
        <v>52</v>
      </c>
      <c r="I64" s="236" t="s">
        <v>658</v>
      </c>
    </row>
    <row r="65" spans="1:9" ht="18" customHeight="1" x14ac:dyDescent="0.2">
      <c r="A65" s="231">
        <v>61</v>
      </c>
      <c r="B65" s="232">
        <v>6655</v>
      </c>
      <c r="C65" s="233" t="s">
        <v>180</v>
      </c>
      <c r="D65" s="292">
        <v>138</v>
      </c>
      <c r="E65" s="292">
        <v>0</v>
      </c>
      <c r="F65" s="292">
        <v>138</v>
      </c>
      <c r="G65" s="300" t="s">
        <v>732</v>
      </c>
      <c r="H65" s="300" t="s">
        <v>732</v>
      </c>
      <c r="I65" s="236">
        <v>0</v>
      </c>
    </row>
    <row r="66" spans="1:9" ht="18" customHeight="1" x14ac:dyDescent="0.2">
      <c r="A66" s="231">
        <v>62</v>
      </c>
      <c r="B66" s="232">
        <v>2306</v>
      </c>
      <c r="C66" s="233" t="s">
        <v>186</v>
      </c>
      <c r="D66" s="292">
        <v>0</v>
      </c>
      <c r="E66" s="292">
        <v>0</v>
      </c>
      <c r="F66" s="292">
        <v>0</v>
      </c>
      <c r="G66" s="300">
        <v>0</v>
      </c>
      <c r="H66" s="300">
        <v>0</v>
      </c>
      <c r="I66" s="236">
        <v>0</v>
      </c>
    </row>
    <row r="67" spans="1:9" ht="18" customHeight="1" x14ac:dyDescent="0.2">
      <c r="A67" s="231">
        <v>63</v>
      </c>
      <c r="B67" s="232">
        <v>9328</v>
      </c>
      <c r="C67" s="233" t="s">
        <v>180</v>
      </c>
      <c r="D67" s="292">
        <v>0</v>
      </c>
      <c r="E67" s="292">
        <v>0</v>
      </c>
      <c r="F67" s="292">
        <v>0</v>
      </c>
      <c r="G67" s="300">
        <v>0</v>
      </c>
      <c r="H67" s="300">
        <v>0</v>
      </c>
      <c r="I67" s="236">
        <v>0</v>
      </c>
    </row>
    <row r="68" spans="1:9" ht="18" customHeight="1" x14ac:dyDescent="0.2">
      <c r="A68" s="231">
        <v>64</v>
      </c>
      <c r="B68" s="232">
        <v>5065</v>
      </c>
      <c r="C68" s="233" t="s">
        <v>186</v>
      </c>
      <c r="D68" s="292">
        <v>0</v>
      </c>
      <c r="E68" s="292">
        <v>0</v>
      </c>
      <c r="F68" s="292">
        <v>0</v>
      </c>
      <c r="G68" s="300">
        <v>0</v>
      </c>
      <c r="H68" s="300">
        <v>0</v>
      </c>
      <c r="I68" s="236">
        <v>0</v>
      </c>
    </row>
    <row r="69" spans="1:9" ht="18" customHeight="1" x14ac:dyDescent="0.2">
      <c r="A69" s="231">
        <v>65</v>
      </c>
      <c r="B69" s="232">
        <v>7650</v>
      </c>
      <c r="C69" s="233" t="s">
        <v>180</v>
      </c>
      <c r="D69" s="292">
        <v>0</v>
      </c>
      <c r="E69" s="292">
        <v>0</v>
      </c>
      <c r="F69" s="292">
        <v>0</v>
      </c>
      <c r="G69" s="300">
        <v>0</v>
      </c>
      <c r="H69" s="300">
        <v>0</v>
      </c>
      <c r="I69" s="236">
        <v>0</v>
      </c>
    </row>
    <row r="70" spans="1:9" ht="18" customHeight="1" x14ac:dyDescent="0.2">
      <c r="A70" s="231">
        <v>66</v>
      </c>
      <c r="B70" s="232">
        <v>8685</v>
      </c>
      <c r="C70" s="233" t="s">
        <v>186</v>
      </c>
      <c r="D70" s="292">
        <v>0</v>
      </c>
      <c r="E70" s="300">
        <v>0</v>
      </c>
      <c r="F70" s="300">
        <v>0</v>
      </c>
      <c r="G70" s="300">
        <v>0</v>
      </c>
      <c r="H70" s="300">
        <v>0</v>
      </c>
      <c r="I70" s="236">
        <v>0</v>
      </c>
    </row>
    <row r="71" spans="1:9" ht="20.100000000000001" customHeight="1" x14ac:dyDescent="0.2">
      <c r="A71" s="200"/>
      <c r="B71" s="403" t="s">
        <v>657</v>
      </c>
      <c r="C71" s="403" t="s">
        <v>5</v>
      </c>
      <c r="D71" s="218">
        <v>395472</v>
      </c>
      <c r="E71" s="218">
        <v>883810</v>
      </c>
      <c r="F71" s="218">
        <v>798846</v>
      </c>
      <c r="G71" s="218">
        <v>1572</v>
      </c>
      <c r="H71" s="218">
        <v>1640</v>
      </c>
      <c r="I71" s="219">
        <v>1.2</v>
      </c>
    </row>
    <row r="72" spans="1:9" ht="20.100000000000001" customHeight="1" x14ac:dyDescent="0.2">
      <c r="A72" s="200"/>
      <c r="B72" s="203" t="s">
        <v>251</v>
      </c>
      <c r="C72" s="204"/>
      <c r="D72" s="218">
        <v>138</v>
      </c>
      <c r="E72" s="222">
        <v>5005</v>
      </c>
      <c r="F72" s="218">
        <v>138</v>
      </c>
      <c r="G72" s="309" t="s">
        <v>732</v>
      </c>
      <c r="H72" s="309" t="s">
        <v>732</v>
      </c>
      <c r="I72" s="202" t="s">
        <v>658</v>
      </c>
    </row>
    <row r="73" spans="1:9" ht="20.100000000000001" customHeight="1" x14ac:dyDescent="0.2">
      <c r="A73" s="200"/>
      <c r="B73" s="203" t="s">
        <v>252</v>
      </c>
      <c r="C73" s="204"/>
      <c r="D73" s="218">
        <v>1999569</v>
      </c>
      <c r="E73" s="218">
        <v>12428780</v>
      </c>
      <c r="F73" s="218">
        <v>12487370</v>
      </c>
      <c r="G73" s="218">
        <v>27731</v>
      </c>
      <c r="H73" s="218">
        <v>32519</v>
      </c>
      <c r="I73" s="219">
        <v>15.1</v>
      </c>
    </row>
    <row r="74" spans="1:9" ht="6.75" customHeight="1" x14ac:dyDescent="0.2"/>
    <row r="75" spans="1:9" x14ac:dyDescent="0.2">
      <c r="A75" s="299" t="s">
        <v>766</v>
      </c>
      <c r="B75" s="299"/>
      <c r="C75" s="299"/>
    </row>
    <row r="76" spans="1:9" x14ac:dyDescent="0.2">
      <c r="A76" s="257" t="s">
        <v>663</v>
      </c>
      <c r="B76" s="125"/>
      <c r="C76" s="125"/>
    </row>
  </sheetData>
  <autoFilter ref="A3:I4"/>
  <mergeCells count="11">
    <mergeCell ref="B71:C71"/>
    <mergeCell ref="I3:I4"/>
    <mergeCell ref="H3:H4"/>
    <mergeCell ref="A2:B2"/>
    <mergeCell ref="D3:D4"/>
    <mergeCell ref="E3:E4"/>
    <mergeCell ref="F3:F4"/>
    <mergeCell ref="G3:G4"/>
    <mergeCell ref="A3:A4"/>
    <mergeCell ref="B3:B4"/>
    <mergeCell ref="C3:C4"/>
  </mergeCells>
  <conditionalFormatting sqref="A5:I70">
    <cfRule type="expression" dxfId="13" priority="1">
      <formula>MOD(ROW(),2)=0</formula>
    </cfRule>
  </conditionalFormatting>
  <hyperlinks>
    <hyperlink ref="A2:B2" location="TOC!A1" display="Return to Table of Contents"/>
  </hyperlinks>
  <pageMargins left="0.25" right="0.25" top="0.75" bottom="0.75" header="0.3" footer="0.3"/>
  <pageSetup scale="50" orientation="portrait" r:id="rId1"/>
  <headerFooter>
    <oddHeader>&amp;L2020-21 &amp;"Arial,Italic"Survey of Dental Education&amp;"Arial,Regular" 
Report 3 - Finances</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5"/>
  <sheetViews>
    <sheetView workbookViewId="0">
      <pane xSplit="3" ySplit="3" topLeftCell="D4" activePane="bottomRight" state="frozen"/>
      <selection activeCell="A63" sqref="A63"/>
      <selection pane="topRight" activeCell="A63" sqref="A63"/>
      <selection pane="bottomLeft" activeCell="A63" sqref="A63"/>
      <selection pane="bottomRight"/>
    </sheetView>
  </sheetViews>
  <sheetFormatPr defaultColWidth="9.140625" defaultRowHeight="12.75" x14ac:dyDescent="0.2"/>
  <cols>
    <col min="1" max="1" width="11.140625" style="224" customWidth="1"/>
    <col min="2" max="2" width="16.85546875" style="224" customWidth="1"/>
    <col min="3" max="3" width="25.42578125" style="224" customWidth="1"/>
    <col min="4" max="9" width="16.140625" style="224" customWidth="1"/>
    <col min="10" max="16384" width="9.140625" style="224"/>
  </cols>
  <sheetData>
    <row r="1" spans="1:9" ht="15" x14ac:dyDescent="0.25">
      <c r="A1" s="176" t="s">
        <v>369</v>
      </c>
      <c r="B1" s="176"/>
      <c r="C1" s="176"/>
    </row>
    <row r="2" spans="1:9" ht="21" customHeight="1" x14ac:dyDescent="0.2">
      <c r="A2" s="393" t="s">
        <v>1</v>
      </c>
      <c r="B2" s="393"/>
    </row>
    <row r="3" spans="1:9" ht="67.5" x14ac:dyDescent="0.2">
      <c r="A3" s="306" t="s">
        <v>172</v>
      </c>
      <c r="B3" s="306" t="s">
        <v>173</v>
      </c>
      <c r="C3" s="306" t="s">
        <v>174</v>
      </c>
      <c r="D3" s="306" t="s">
        <v>370</v>
      </c>
      <c r="E3" s="306" t="s">
        <v>371</v>
      </c>
      <c r="F3" s="306" t="s">
        <v>683</v>
      </c>
      <c r="G3" s="306" t="s">
        <v>684</v>
      </c>
      <c r="H3" s="306" t="s">
        <v>685</v>
      </c>
      <c r="I3" s="306" t="s">
        <v>352</v>
      </c>
    </row>
    <row r="4" spans="1:9" ht="18" customHeight="1" x14ac:dyDescent="0.2">
      <c r="A4" s="231">
        <v>1</v>
      </c>
      <c r="B4" s="232">
        <v>8858</v>
      </c>
      <c r="C4" s="233" t="s">
        <v>186</v>
      </c>
      <c r="D4" s="292">
        <v>2475189</v>
      </c>
      <c r="E4" s="292">
        <v>2510451</v>
      </c>
      <c r="F4" s="292">
        <v>4985640</v>
      </c>
      <c r="G4" s="300">
        <v>7592</v>
      </c>
      <c r="H4" s="300">
        <v>8107</v>
      </c>
      <c r="I4" s="307">
        <v>6.9</v>
      </c>
    </row>
    <row r="5" spans="1:9" ht="18" customHeight="1" x14ac:dyDescent="0.2">
      <c r="A5" s="231">
        <v>2</v>
      </c>
      <c r="B5" s="232">
        <v>7471</v>
      </c>
      <c r="C5" s="233" t="s">
        <v>180</v>
      </c>
      <c r="D5" s="292">
        <v>2598608</v>
      </c>
      <c r="E5" s="292">
        <v>0</v>
      </c>
      <c r="F5" s="292">
        <v>2598608</v>
      </c>
      <c r="G5" s="300">
        <v>6404</v>
      </c>
      <c r="H5" s="300">
        <v>7198</v>
      </c>
      <c r="I5" s="307">
        <v>6.3</v>
      </c>
    </row>
    <row r="6" spans="1:9" ht="18" customHeight="1" x14ac:dyDescent="0.2">
      <c r="A6" s="231">
        <v>3</v>
      </c>
      <c r="B6" s="232">
        <v>9219</v>
      </c>
      <c r="C6" s="233" t="s">
        <v>186</v>
      </c>
      <c r="D6" s="292">
        <v>1254744</v>
      </c>
      <c r="E6" s="292">
        <v>939236</v>
      </c>
      <c r="F6" s="292">
        <v>2193980</v>
      </c>
      <c r="G6" s="300">
        <v>6319</v>
      </c>
      <c r="H6" s="300">
        <v>6027</v>
      </c>
      <c r="I6" s="307">
        <v>6.2</v>
      </c>
    </row>
    <row r="7" spans="1:9" ht="18" customHeight="1" x14ac:dyDescent="0.2">
      <c r="A7" s="231">
        <v>4</v>
      </c>
      <c r="B7" s="232">
        <v>4019</v>
      </c>
      <c r="C7" s="233" t="s">
        <v>180</v>
      </c>
      <c r="D7" s="292">
        <v>100442</v>
      </c>
      <c r="E7" s="292">
        <v>1875288</v>
      </c>
      <c r="F7" s="292">
        <v>1975730</v>
      </c>
      <c r="G7" s="300">
        <v>6089</v>
      </c>
      <c r="H7" s="300">
        <v>6292</v>
      </c>
      <c r="I7" s="307">
        <v>5.6</v>
      </c>
    </row>
    <row r="8" spans="1:9" ht="18" customHeight="1" x14ac:dyDescent="0.2">
      <c r="A8" s="231">
        <v>5</v>
      </c>
      <c r="B8" s="232">
        <v>6397</v>
      </c>
      <c r="C8" s="233" t="s">
        <v>193</v>
      </c>
      <c r="D8" s="292">
        <v>3272497</v>
      </c>
      <c r="E8" s="292">
        <v>0</v>
      </c>
      <c r="F8" s="292">
        <v>3272497</v>
      </c>
      <c r="G8" s="300">
        <v>4877</v>
      </c>
      <c r="H8" s="300">
        <v>5145</v>
      </c>
      <c r="I8" s="307">
        <v>5.3</v>
      </c>
    </row>
    <row r="9" spans="1:9" ht="18" customHeight="1" x14ac:dyDescent="0.2">
      <c r="A9" s="231">
        <v>6</v>
      </c>
      <c r="B9" s="232">
        <v>6182</v>
      </c>
      <c r="C9" s="233" t="s">
        <v>180</v>
      </c>
      <c r="D9" s="292">
        <v>0</v>
      </c>
      <c r="E9" s="292">
        <v>844690</v>
      </c>
      <c r="F9" s="292">
        <v>844690</v>
      </c>
      <c r="G9" s="300">
        <v>4566</v>
      </c>
      <c r="H9" s="300">
        <v>4566</v>
      </c>
      <c r="I9" s="307">
        <v>4.9000000000000004</v>
      </c>
    </row>
    <row r="10" spans="1:9" ht="18" customHeight="1" x14ac:dyDescent="0.2">
      <c r="A10" s="231">
        <v>7</v>
      </c>
      <c r="B10" s="232">
        <v>5065</v>
      </c>
      <c r="C10" s="233" t="s">
        <v>186</v>
      </c>
      <c r="D10" s="292">
        <v>5070718</v>
      </c>
      <c r="E10" s="292">
        <v>0</v>
      </c>
      <c r="F10" s="292">
        <v>5070718</v>
      </c>
      <c r="G10" s="300">
        <v>7707</v>
      </c>
      <c r="H10" s="300">
        <v>7523</v>
      </c>
      <c r="I10" s="307">
        <v>4.8</v>
      </c>
    </row>
    <row r="11" spans="1:9" ht="18" customHeight="1" x14ac:dyDescent="0.2">
      <c r="A11" s="231">
        <v>8</v>
      </c>
      <c r="B11" s="232">
        <v>1348</v>
      </c>
      <c r="C11" s="233" t="s">
        <v>186</v>
      </c>
      <c r="D11" s="292">
        <v>2515504</v>
      </c>
      <c r="E11" s="292">
        <v>0</v>
      </c>
      <c r="F11" s="292">
        <v>2515504</v>
      </c>
      <c r="G11" s="300">
        <v>4994</v>
      </c>
      <c r="H11" s="300">
        <v>5457</v>
      </c>
      <c r="I11" s="307">
        <v>4.7</v>
      </c>
    </row>
    <row r="12" spans="1:9" ht="18" customHeight="1" x14ac:dyDescent="0.2">
      <c r="A12" s="231">
        <v>9</v>
      </c>
      <c r="B12" s="232">
        <v>8090</v>
      </c>
      <c r="C12" s="233" t="s">
        <v>186</v>
      </c>
      <c r="D12" s="292">
        <v>372947</v>
      </c>
      <c r="E12" s="292">
        <v>1057701</v>
      </c>
      <c r="F12" s="292">
        <v>1430648</v>
      </c>
      <c r="G12" s="300">
        <v>4801</v>
      </c>
      <c r="H12" s="300">
        <v>4866</v>
      </c>
      <c r="I12" s="307">
        <v>4.5</v>
      </c>
    </row>
    <row r="13" spans="1:9" ht="18" customHeight="1" x14ac:dyDescent="0.2">
      <c r="A13" s="231">
        <v>10</v>
      </c>
      <c r="B13" s="232">
        <v>2474</v>
      </c>
      <c r="C13" s="233" t="s">
        <v>186</v>
      </c>
      <c r="D13" s="292">
        <v>0</v>
      </c>
      <c r="E13" s="292">
        <v>1858123</v>
      </c>
      <c r="F13" s="292">
        <v>1858123</v>
      </c>
      <c r="G13" s="300">
        <v>3798</v>
      </c>
      <c r="H13" s="300">
        <v>4194</v>
      </c>
      <c r="I13" s="307">
        <v>4.4000000000000004</v>
      </c>
    </row>
    <row r="14" spans="1:9" ht="18" customHeight="1" x14ac:dyDescent="0.2">
      <c r="A14" s="231">
        <v>11</v>
      </c>
      <c r="B14" s="232">
        <v>7382</v>
      </c>
      <c r="C14" s="233" t="s">
        <v>186</v>
      </c>
      <c r="D14" s="292">
        <v>4049688</v>
      </c>
      <c r="E14" s="292">
        <v>0</v>
      </c>
      <c r="F14" s="292">
        <v>4049688</v>
      </c>
      <c r="G14" s="300">
        <v>6958</v>
      </c>
      <c r="H14" s="300">
        <v>7714</v>
      </c>
      <c r="I14" s="307">
        <v>4.2</v>
      </c>
    </row>
    <row r="15" spans="1:9" ht="18" customHeight="1" x14ac:dyDescent="0.2">
      <c r="A15" s="231">
        <v>12</v>
      </c>
      <c r="B15" s="232">
        <v>8381</v>
      </c>
      <c r="C15" s="233" t="s">
        <v>186</v>
      </c>
      <c r="D15" s="292">
        <v>1023400</v>
      </c>
      <c r="E15" s="292">
        <v>0</v>
      </c>
      <c r="F15" s="292">
        <v>1023400</v>
      </c>
      <c r="G15" s="300">
        <v>4571</v>
      </c>
      <c r="H15" s="300">
        <v>4673</v>
      </c>
      <c r="I15" s="307">
        <v>4.0999999999999996</v>
      </c>
    </row>
    <row r="16" spans="1:9" ht="18" customHeight="1" x14ac:dyDescent="0.2">
      <c r="A16" s="231">
        <v>13</v>
      </c>
      <c r="B16" s="232">
        <v>8931</v>
      </c>
      <c r="C16" s="233" t="s">
        <v>186</v>
      </c>
      <c r="D16" s="292">
        <v>3393498</v>
      </c>
      <c r="E16" s="292">
        <v>0</v>
      </c>
      <c r="F16" s="292">
        <v>3393498</v>
      </c>
      <c r="G16" s="300">
        <v>5154</v>
      </c>
      <c r="H16" s="300">
        <v>5269</v>
      </c>
      <c r="I16" s="307">
        <v>3.9</v>
      </c>
    </row>
    <row r="17" spans="1:9" ht="18" customHeight="1" x14ac:dyDescent="0.2">
      <c r="A17" s="231">
        <v>14</v>
      </c>
      <c r="B17" s="232">
        <v>4500</v>
      </c>
      <c r="C17" s="233" t="s">
        <v>186</v>
      </c>
      <c r="D17" s="292">
        <v>1568196</v>
      </c>
      <c r="E17" s="292">
        <v>0</v>
      </c>
      <c r="F17" s="292">
        <v>1568196</v>
      </c>
      <c r="G17" s="300">
        <v>3938</v>
      </c>
      <c r="H17" s="300">
        <v>4204</v>
      </c>
      <c r="I17" s="307">
        <v>3.9</v>
      </c>
    </row>
    <row r="18" spans="1:9" ht="18" customHeight="1" x14ac:dyDescent="0.2">
      <c r="A18" s="231">
        <v>15</v>
      </c>
      <c r="B18" s="232">
        <v>7315</v>
      </c>
      <c r="C18" s="233" t="s">
        <v>180</v>
      </c>
      <c r="D18" s="292">
        <v>2119504</v>
      </c>
      <c r="E18" s="292">
        <v>0</v>
      </c>
      <c r="F18" s="292">
        <v>2119504</v>
      </c>
      <c r="G18" s="300">
        <v>3439</v>
      </c>
      <c r="H18" s="300">
        <v>3281</v>
      </c>
      <c r="I18" s="307">
        <v>3.8</v>
      </c>
    </row>
    <row r="19" spans="1:9" ht="18" customHeight="1" x14ac:dyDescent="0.2">
      <c r="A19" s="231">
        <v>16</v>
      </c>
      <c r="B19" s="232">
        <v>1561</v>
      </c>
      <c r="C19" s="233" t="s">
        <v>180</v>
      </c>
      <c r="D19" s="292">
        <v>3681065</v>
      </c>
      <c r="E19" s="292">
        <v>0</v>
      </c>
      <c r="F19" s="292">
        <v>3681065</v>
      </c>
      <c r="G19" s="300">
        <v>4615</v>
      </c>
      <c r="H19" s="300">
        <v>5163</v>
      </c>
      <c r="I19" s="307">
        <v>3.5</v>
      </c>
    </row>
    <row r="20" spans="1:9" ht="18" customHeight="1" x14ac:dyDescent="0.2">
      <c r="A20" s="231">
        <v>17</v>
      </c>
      <c r="B20" s="232">
        <v>7692</v>
      </c>
      <c r="C20" s="233" t="s">
        <v>186</v>
      </c>
      <c r="D20" s="292">
        <v>1440854</v>
      </c>
      <c r="E20" s="292">
        <v>55605</v>
      </c>
      <c r="F20" s="292">
        <v>1496459</v>
      </c>
      <c r="G20" s="300">
        <v>5718</v>
      </c>
      <c r="H20" s="300">
        <v>6235</v>
      </c>
      <c r="I20" s="307">
        <v>3.4</v>
      </c>
    </row>
    <row r="21" spans="1:9" ht="18" customHeight="1" x14ac:dyDescent="0.2">
      <c r="A21" s="231">
        <v>18</v>
      </c>
      <c r="B21" s="232">
        <v>4729</v>
      </c>
      <c r="C21" s="233" t="s">
        <v>186</v>
      </c>
      <c r="D21" s="292">
        <v>597764</v>
      </c>
      <c r="E21" s="292">
        <v>1982523</v>
      </c>
      <c r="F21" s="292">
        <v>2580287</v>
      </c>
      <c r="G21" s="300">
        <v>4056</v>
      </c>
      <c r="H21" s="300">
        <v>4426</v>
      </c>
      <c r="I21" s="307">
        <v>3.4</v>
      </c>
    </row>
    <row r="22" spans="1:9" ht="18" customHeight="1" x14ac:dyDescent="0.2">
      <c r="A22" s="231">
        <v>19</v>
      </c>
      <c r="B22" s="232">
        <v>6655</v>
      </c>
      <c r="C22" s="233" t="s">
        <v>180</v>
      </c>
      <c r="D22" s="292">
        <v>1265779</v>
      </c>
      <c r="E22" s="292">
        <v>0</v>
      </c>
      <c r="F22" s="292">
        <v>1265779</v>
      </c>
      <c r="G22" s="300">
        <v>2930</v>
      </c>
      <c r="H22" s="300">
        <v>2930</v>
      </c>
      <c r="I22" s="307">
        <v>2.9</v>
      </c>
    </row>
    <row r="23" spans="1:9" ht="18" customHeight="1" x14ac:dyDescent="0.2">
      <c r="A23" s="231">
        <v>20</v>
      </c>
      <c r="B23" s="232">
        <v>8166</v>
      </c>
      <c r="C23" s="233" t="s">
        <v>180</v>
      </c>
      <c r="D23" s="292">
        <v>2146600</v>
      </c>
      <c r="E23" s="292">
        <v>0</v>
      </c>
      <c r="F23" s="292">
        <v>2146600</v>
      </c>
      <c r="G23" s="300">
        <v>4206</v>
      </c>
      <c r="H23" s="300">
        <v>4813</v>
      </c>
      <c r="I23" s="307">
        <v>2.8</v>
      </c>
    </row>
    <row r="24" spans="1:9" ht="18" customHeight="1" x14ac:dyDescent="0.2">
      <c r="A24" s="231">
        <v>21</v>
      </c>
      <c r="B24" s="232">
        <v>3043</v>
      </c>
      <c r="C24" s="233" t="s">
        <v>186</v>
      </c>
      <c r="D24" s="292">
        <v>1559958</v>
      </c>
      <c r="E24" s="292">
        <v>0</v>
      </c>
      <c r="F24" s="292">
        <v>1559958</v>
      </c>
      <c r="G24" s="300">
        <v>3763</v>
      </c>
      <c r="H24" s="300">
        <v>4419</v>
      </c>
      <c r="I24" s="307">
        <v>2.8</v>
      </c>
    </row>
    <row r="25" spans="1:9" ht="18" customHeight="1" x14ac:dyDescent="0.2">
      <c r="A25" s="231">
        <v>22</v>
      </c>
      <c r="B25" s="232">
        <v>3404</v>
      </c>
      <c r="C25" s="233" t="s">
        <v>186</v>
      </c>
      <c r="D25" s="292">
        <v>1029556</v>
      </c>
      <c r="E25" s="292">
        <v>0</v>
      </c>
      <c r="F25" s="292">
        <v>1029556</v>
      </c>
      <c r="G25" s="300">
        <v>2783</v>
      </c>
      <c r="H25" s="300">
        <v>3010</v>
      </c>
      <c r="I25" s="307">
        <v>2.7</v>
      </c>
    </row>
    <row r="26" spans="1:9" ht="18" customHeight="1" x14ac:dyDescent="0.2">
      <c r="A26" s="231">
        <v>23</v>
      </c>
      <c r="B26" s="232">
        <v>1449</v>
      </c>
      <c r="C26" s="233" t="s">
        <v>186</v>
      </c>
      <c r="D26" s="292">
        <v>503725</v>
      </c>
      <c r="E26" s="292">
        <v>723256</v>
      </c>
      <c r="F26" s="292">
        <v>1226981</v>
      </c>
      <c r="G26" s="300">
        <v>2338</v>
      </c>
      <c r="H26" s="300">
        <v>2272</v>
      </c>
      <c r="I26" s="307">
        <v>2.6</v>
      </c>
    </row>
    <row r="27" spans="1:9" ht="18" customHeight="1" x14ac:dyDescent="0.2">
      <c r="A27" s="231">
        <v>24</v>
      </c>
      <c r="B27" s="232">
        <v>4824</v>
      </c>
      <c r="C27" s="233" t="s">
        <v>186</v>
      </c>
      <c r="D27" s="292">
        <v>2105563</v>
      </c>
      <c r="E27" s="292">
        <v>141257</v>
      </c>
      <c r="F27" s="292">
        <v>2246820</v>
      </c>
      <c r="G27" s="300">
        <v>4148</v>
      </c>
      <c r="H27" s="300">
        <v>4192</v>
      </c>
      <c r="I27" s="307">
        <v>2.6</v>
      </c>
    </row>
    <row r="28" spans="1:9" ht="18" customHeight="1" x14ac:dyDescent="0.2">
      <c r="A28" s="231">
        <v>25</v>
      </c>
      <c r="B28" s="232">
        <v>7066</v>
      </c>
      <c r="C28" s="233" t="s">
        <v>180</v>
      </c>
      <c r="D28" s="292">
        <v>1100300</v>
      </c>
      <c r="E28" s="292">
        <v>0</v>
      </c>
      <c r="F28" s="292">
        <v>1100300</v>
      </c>
      <c r="G28" s="300">
        <v>2084</v>
      </c>
      <c r="H28" s="300">
        <v>2084</v>
      </c>
      <c r="I28" s="307">
        <v>2.5</v>
      </c>
    </row>
    <row r="29" spans="1:9" ht="18" customHeight="1" x14ac:dyDescent="0.2">
      <c r="A29" s="231">
        <v>26</v>
      </c>
      <c r="B29" s="232">
        <v>2886</v>
      </c>
      <c r="C29" s="233" t="s">
        <v>180</v>
      </c>
      <c r="D29" s="292">
        <v>1947803</v>
      </c>
      <c r="E29" s="292">
        <v>0</v>
      </c>
      <c r="F29" s="292">
        <v>1947803</v>
      </c>
      <c r="G29" s="300">
        <v>3515</v>
      </c>
      <c r="H29" s="300">
        <v>3668</v>
      </c>
      <c r="I29" s="307">
        <v>2.5</v>
      </c>
    </row>
    <row r="30" spans="1:9" ht="18" customHeight="1" x14ac:dyDescent="0.2">
      <c r="A30" s="231">
        <v>27</v>
      </c>
      <c r="B30" s="232">
        <v>7378</v>
      </c>
      <c r="C30" s="233" t="s">
        <v>186</v>
      </c>
      <c r="D30" s="292">
        <v>1358702</v>
      </c>
      <c r="E30" s="292">
        <v>146811</v>
      </c>
      <c r="F30" s="292">
        <v>1505513</v>
      </c>
      <c r="G30" s="300">
        <v>2739</v>
      </c>
      <c r="H30" s="300">
        <v>3143</v>
      </c>
      <c r="I30" s="307">
        <v>2.4</v>
      </c>
    </row>
    <row r="31" spans="1:9" ht="18" customHeight="1" x14ac:dyDescent="0.2">
      <c r="A31" s="231">
        <v>28</v>
      </c>
      <c r="B31" s="232">
        <v>1367</v>
      </c>
      <c r="C31" s="233" t="s">
        <v>186</v>
      </c>
      <c r="D31" s="292">
        <v>184043</v>
      </c>
      <c r="E31" s="292">
        <v>1013565</v>
      </c>
      <c r="F31" s="292">
        <v>1197608</v>
      </c>
      <c r="G31" s="300">
        <v>2629</v>
      </c>
      <c r="H31" s="300">
        <v>2741</v>
      </c>
      <c r="I31" s="307">
        <v>2.4</v>
      </c>
    </row>
    <row r="32" spans="1:9" ht="18" customHeight="1" x14ac:dyDescent="0.2">
      <c r="A32" s="231">
        <v>29</v>
      </c>
      <c r="B32" s="232">
        <v>9228</v>
      </c>
      <c r="C32" s="233" t="s">
        <v>186</v>
      </c>
      <c r="D32" s="292">
        <v>896000</v>
      </c>
      <c r="E32" s="292">
        <v>0</v>
      </c>
      <c r="F32" s="292">
        <v>896000</v>
      </c>
      <c r="G32" s="300">
        <v>2637</v>
      </c>
      <c r="H32" s="300">
        <v>2900</v>
      </c>
      <c r="I32" s="307">
        <v>2.4</v>
      </c>
    </row>
    <row r="33" spans="1:9" ht="18" customHeight="1" x14ac:dyDescent="0.2">
      <c r="A33" s="231">
        <v>30</v>
      </c>
      <c r="B33" s="232">
        <v>1409</v>
      </c>
      <c r="C33" s="233" t="s">
        <v>180</v>
      </c>
      <c r="D33" s="292">
        <v>0</v>
      </c>
      <c r="E33" s="292">
        <v>807094</v>
      </c>
      <c r="F33" s="292">
        <v>807094</v>
      </c>
      <c r="G33" s="300">
        <v>1894</v>
      </c>
      <c r="H33" s="300">
        <v>2013</v>
      </c>
      <c r="I33" s="307">
        <v>2.2000000000000002</v>
      </c>
    </row>
    <row r="34" spans="1:9" ht="18" customHeight="1" x14ac:dyDescent="0.2">
      <c r="A34" s="231">
        <v>31</v>
      </c>
      <c r="B34" s="232">
        <v>8017</v>
      </c>
      <c r="C34" s="233" t="s">
        <v>180</v>
      </c>
      <c r="D34" s="292">
        <v>325959</v>
      </c>
      <c r="E34" s="292">
        <v>0</v>
      </c>
      <c r="F34" s="292">
        <v>325959</v>
      </c>
      <c r="G34" s="300">
        <v>799</v>
      </c>
      <c r="H34" s="300">
        <v>799</v>
      </c>
      <c r="I34" s="307">
        <v>2.1</v>
      </c>
    </row>
    <row r="35" spans="1:9" ht="18" customHeight="1" x14ac:dyDescent="0.2">
      <c r="A35" s="231">
        <v>32</v>
      </c>
      <c r="B35" s="232">
        <v>6226</v>
      </c>
      <c r="C35" s="233" t="s">
        <v>186</v>
      </c>
      <c r="D35" s="292">
        <v>1478345</v>
      </c>
      <c r="E35" s="292">
        <v>0</v>
      </c>
      <c r="F35" s="292">
        <v>1478345</v>
      </c>
      <c r="G35" s="300">
        <v>2809</v>
      </c>
      <c r="H35" s="300">
        <v>2821</v>
      </c>
      <c r="I35" s="307">
        <v>2</v>
      </c>
    </row>
    <row r="36" spans="1:9" ht="18" customHeight="1" x14ac:dyDescent="0.2">
      <c r="A36" s="231">
        <v>33</v>
      </c>
      <c r="B36" s="232">
        <v>4478</v>
      </c>
      <c r="C36" s="233" t="s">
        <v>180</v>
      </c>
      <c r="D36" s="292">
        <v>2472703</v>
      </c>
      <c r="E36" s="292">
        <v>0</v>
      </c>
      <c r="F36" s="292">
        <v>2472703</v>
      </c>
      <c r="G36" s="300">
        <v>2896</v>
      </c>
      <c r="H36" s="300">
        <v>3049</v>
      </c>
      <c r="I36" s="307">
        <v>2</v>
      </c>
    </row>
    <row r="37" spans="1:9" ht="18" customHeight="1" x14ac:dyDescent="0.2">
      <c r="A37" s="231">
        <v>34</v>
      </c>
      <c r="B37" s="232">
        <v>7502</v>
      </c>
      <c r="C37" s="233" t="s">
        <v>180</v>
      </c>
      <c r="D37" s="292">
        <v>0</v>
      </c>
      <c r="E37" s="292">
        <v>516018</v>
      </c>
      <c r="F37" s="292">
        <v>516018</v>
      </c>
      <c r="G37" s="300">
        <v>1767</v>
      </c>
      <c r="H37" s="300">
        <v>1811</v>
      </c>
      <c r="I37" s="307">
        <v>1.9</v>
      </c>
    </row>
    <row r="38" spans="1:9" ht="18" customHeight="1" x14ac:dyDescent="0.2">
      <c r="A38" s="231">
        <v>35</v>
      </c>
      <c r="B38" s="232">
        <v>8534</v>
      </c>
      <c r="C38" s="233" t="s">
        <v>180</v>
      </c>
      <c r="D38" s="292">
        <v>0</v>
      </c>
      <c r="E38" s="292">
        <v>673243</v>
      </c>
      <c r="F38" s="292">
        <v>673243</v>
      </c>
      <c r="G38" s="300">
        <v>1675</v>
      </c>
      <c r="H38" s="300">
        <v>1675</v>
      </c>
      <c r="I38" s="307">
        <v>1.9</v>
      </c>
    </row>
    <row r="39" spans="1:9" ht="18" customHeight="1" x14ac:dyDescent="0.2">
      <c r="A39" s="231">
        <v>36</v>
      </c>
      <c r="B39" s="232">
        <v>2969</v>
      </c>
      <c r="C39" s="233" t="s">
        <v>186</v>
      </c>
      <c r="D39" s="292">
        <v>0</v>
      </c>
      <c r="E39" s="292">
        <v>1515366</v>
      </c>
      <c r="F39" s="292">
        <v>1515366</v>
      </c>
      <c r="G39" s="300">
        <v>2058</v>
      </c>
      <c r="H39" s="300">
        <v>2203</v>
      </c>
      <c r="I39" s="307">
        <v>1.9</v>
      </c>
    </row>
    <row r="40" spans="1:9" ht="18" customHeight="1" x14ac:dyDescent="0.2">
      <c r="A40" s="231">
        <v>37</v>
      </c>
      <c r="B40" s="232">
        <v>3309</v>
      </c>
      <c r="C40" s="233" t="s">
        <v>193</v>
      </c>
      <c r="D40" s="292">
        <v>729423</v>
      </c>
      <c r="E40" s="292">
        <v>40000</v>
      </c>
      <c r="F40" s="292">
        <v>769423</v>
      </c>
      <c r="G40" s="300">
        <v>1715</v>
      </c>
      <c r="H40" s="300">
        <v>1761</v>
      </c>
      <c r="I40" s="307">
        <v>1.8</v>
      </c>
    </row>
    <row r="41" spans="1:9" ht="18" customHeight="1" x14ac:dyDescent="0.2">
      <c r="A41" s="231">
        <v>38</v>
      </c>
      <c r="B41" s="232">
        <v>9432</v>
      </c>
      <c r="C41" s="233" t="s">
        <v>180</v>
      </c>
      <c r="D41" s="292">
        <v>808700</v>
      </c>
      <c r="E41" s="292">
        <v>0</v>
      </c>
      <c r="F41" s="292">
        <v>808700</v>
      </c>
      <c r="G41" s="300">
        <v>1411</v>
      </c>
      <c r="H41" s="300">
        <v>1411</v>
      </c>
      <c r="I41" s="307">
        <v>1.6</v>
      </c>
    </row>
    <row r="42" spans="1:9" ht="18" customHeight="1" x14ac:dyDescent="0.2">
      <c r="A42" s="231">
        <v>39</v>
      </c>
      <c r="B42" s="232">
        <v>1654</v>
      </c>
      <c r="C42" s="233" t="s">
        <v>186</v>
      </c>
      <c r="D42" s="292">
        <v>358507</v>
      </c>
      <c r="E42" s="292">
        <v>300000</v>
      </c>
      <c r="F42" s="292">
        <v>658507</v>
      </c>
      <c r="G42" s="300">
        <v>2640</v>
      </c>
      <c r="H42" s="300">
        <v>2863</v>
      </c>
      <c r="I42" s="307">
        <v>1.6</v>
      </c>
    </row>
    <row r="43" spans="1:9" ht="18" customHeight="1" x14ac:dyDescent="0.2">
      <c r="A43" s="231">
        <v>40</v>
      </c>
      <c r="B43" s="232">
        <v>1781</v>
      </c>
      <c r="C43" s="233" t="s">
        <v>186</v>
      </c>
      <c r="D43" s="292">
        <v>816326</v>
      </c>
      <c r="E43" s="292">
        <v>0</v>
      </c>
      <c r="F43" s="292">
        <v>816326</v>
      </c>
      <c r="G43" s="292">
        <v>2107</v>
      </c>
      <c r="H43" s="292">
        <v>2326</v>
      </c>
      <c r="I43" s="307">
        <v>1.6</v>
      </c>
    </row>
    <row r="44" spans="1:9" ht="18" customHeight="1" x14ac:dyDescent="0.2">
      <c r="A44" s="231">
        <v>41</v>
      </c>
      <c r="B44" s="232">
        <v>4969</v>
      </c>
      <c r="C44" s="233" t="s">
        <v>186</v>
      </c>
      <c r="D44" s="292">
        <v>1189988</v>
      </c>
      <c r="E44" s="292">
        <v>0</v>
      </c>
      <c r="F44" s="292">
        <v>1189988</v>
      </c>
      <c r="G44" s="292">
        <v>2647</v>
      </c>
      <c r="H44" s="292">
        <v>2644</v>
      </c>
      <c r="I44" s="307">
        <v>1.6</v>
      </c>
    </row>
    <row r="45" spans="1:9" ht="18" customHeight="1" x14ac:dyDescent="0.2">
      <c r="A45" s="231">
        <v>42</v>
      </c>
      <c r="B45" s="232">
        <v>1016</v>
      </c>
      <c r="C45" s="233" t="s">
        <v>186</v>
      </c>
      <c r="D45" s="292">
        <v>0</v>
      </c>
      <c r="E45" s="292">
        <v>945672</v>
      </c>
      <c r="F45" s="292">
        <v>945672</v>
      </c>
      <c r="G45" s="292">
        <v>1891</v>
      </c>
      <c r="H45" s="292">
        <v>1922</v>
      </c>
      <c r="I45" s="307">
        <v>1.5</v>
      </c>
    </row>
    <row r="46" spans="1:9" ht="18" customHeight="1" x14ac:dyDescent="0.2">
      <c r="A46" s="231">
        <v>43</v>
      </c>
      <c r="B46" s="232">
        <v>3459</v>
      </c>
      <c r="C46" s="233" t="s">
        <v>186</v>
      </c>
      <c r="D46" s="292">
        <v>1124934</v>
      </c>
      <c r="E46" s="292">
        <v>0</v>
      </c>
      <c r="F46" s="292">
        <v>1124934</v>
      </c>
      <c r="G46" s="292">
        <v>1713</v>
      </c>
      <c r="H46" s="292">
        <v>1580</v>
      </c>
      <c r="I46" s="307">
        <v>1.5</v>
      </c>
    </row>
    <row r="47" spans="1:9" ht="18" customHeight="1" x14ac:dyDescent="0.2">
      <c r="A47" s="231">
        <v>44</v>
      </c>
      <c r="B47" s="232">
        <v>8416</v>
      </c>
      <c r="C47" s="233" t="s">
        <v>186</v>
      </c>
      <c r="D47" s="292">
        <v>0</v>
      </c>
      <c r="E47" s="292">
        <v>387638</v>
      </c>
      <c r="F47" s="292">
        <v>387638</v>
      </c>
      <c r="G47" s="292">
        <v>1835</v>
      </c>
      <c r="H47" s="292">
        <v>1786</v>
      </c>
      <c r="I47" s="307">
        <v>1.5</v>
      </c>
    </row>
    <row r="48" spans="1:9" ht="18" customHeight="1" x14ac:dyDescent="0.2">
      <c r="A48" s="231">
        <v>45</v>
      </c>
      <c r="B48" s="232">
        <v>9635</v>
      </c>
      <c r="C48" s="233" t="s">
        <v>186</v>
      </c>
      <c r="D48" s="292">
        <v>977938</v>
      </c>
      <c r="E48" s="292">
        <v>0</v>
      </c>
      <c r="F48" s="292">
        <v>977938</v>
      </c>
      <c r="G48" s="292">
        <v>1553</v>
      </c>
      <c r="H48" s="292">
        <v>1542</v>
      </c>
      <c r="I48" s="307">
        <v>1.4</v>
      </c>
    </row>
    <row r="49" spans="1:9" ht="18" customHeight="1" x14ac:dyDescent="0.2">
      <c r="A49" s="231">
        <v>46</v>
      </c>
      <c r="B49" s="232">
        <v>5961</v>
      </c>
      <c r="C49" s="233" t="s">
        <v>180</v>
      </c>
      <c r="D49" s="292">
        <v>196721</v>
      </c>
      <c r="E49" s="292">
        <v>0</v>
      </c>
      <c r="F49" s="292">
        <v>196721</v>
      </c>
      <c r="G49" s="292">
        <v>548</v>
      </c>
      <c r="H49" s="292">
        <v>579</v>
      </c>
      <c r="I49" s="307">
        <v>1.4</v>
      </c>
    </row>
    <row r="50" spans="1:9" ht="18" customHeight="1" x14ac:dyDescent="0.2">
      <c r="A50" s="231">
        <v>47</v>
      </c>
      <c r="B50" s="232">
        <v>7707</v>
      </c>
      <c r="C50" s="233" t="s">
        <v>186</v>
      </c>
      <c r="D50" s="292">
        <v>1118077</v>
      </c>
      <c r="E50" s="292">
        <v>0</v>
      </c>
      <c r="F50" s="292">
        <v>1118077</v>
      </c>
      <c r="G50" s="292">
        <v>2483</v>
      </c>
      <c r="H50" s="292">
        <v>2912</v>
      </c>
      <c r="I50" s="307">
        <v>1.3</v>
      </c>
    </row>
    <row r="51" spans="1:9" ht="18" customHeight="1" x14ac:dyDescent="0.2">
      <c r="A51" s="231">
        <v>48</v>
      </c>
      <c r="B51" s="232">
        <v>7096</v>
      </c>
      <c r="C51" s="233" t="s">
        <v>186</v>
      </c>
      <c r="D51" s="292">
        <v>750252</v>
      </c>
      <c r="E51" s="292">
        <v>267709</v>
      </c>
      <c r="F51" s="292">
        <v>1017961</v>
      </c>
      <c r="G51" s="292">
        <v>1977</v>
      </c>
      <c r="H51" s="292">
        <v>2044</v>
      </c>
      <c r="I51" s="307">
        <v>1.3</v>
      </c>
    </row>
    <row r="52" spans="1:9" ht="18" customHeight="1" x14ac:dyDescent="0.2">
      <c r="A52" s="231">
        <v>49</v>
      </c>
      <c r="B52" s="232">
        <v>8242</v>
      </c>
      <c r="C52" s="233" t="s">
        <v>186</v>
      </c>
      <c r="D52" s="292">
        <v>1152492</v>
      </c>
      <c r="E52" s="292">
        <v>460306</v>
      </c>
      <c r="F52" s="292">
        <v>1612798</v>
      </c>
      <c r="G52" s="292">
        <v>2898</v>
      </c>
      <c r="H52" s="292">
        <v>3084</v>
      </c>
      <c r="I52" s="307">
        <v>1.3</v>
      </c>
    </row>
    <row r="53" spans="1:9" ht="18" customHeight="1" x14ac:dyDescent="0.2">
      <c r="A53" s="231">
        <v>50</v>
      </c>
      <c r="B53" s="232">
        <v>4388</v>
      </c>
      <c r="C53" s="233" t="s">
        <v>180</v>
      </c>
      <c r="D53" s="292">
        <v>1268293</v>
      </c>
      <c r="E53" s="292">
        <v>0</v>
      </c>
      <c r="F53" s="292">
        <v>1268293</v>
      </c>
      <c r="G53" s="300">
        <v>1486</v>
      </c>
      <c r="H53" s="300">
        <v>1576</v>
      </c>
      <c r="I53" s="307">
        <v>1.2</v>
      </c>
    </row>
    <row r="54" spans="1:9" ht="18" customHeight="1" x14ac:dyDescent="0.2">
      <c r="A54" s="231">
        <v>51</v>
      </c>
      <c r="B54" s="232">
        <v>5505</v>
      </c>
      <c r="C54" s="233" t="s">
        <v>186</v>
      </c>
      <c r="D54" s="292">
        <v>15000</v>
      </c>
      <c r="E54" s="292">
        <v>749800</v>
      </c>
      <c r="F54" s="292">
        <v>764800</v>
      </c>
      <c r="G54" s="300">
        <v>1245</v>
      </c>
      <c r="H54" s="300">
        <v>1337</v>
      </c>
      <c r="I54" s="307">
        <v>1.1000000000000001</v>
      </c>
    </row>
    <row r="55" spans="1:9" ht="18" customHeight="1" x14ac:dyDescent="0.2">
      <c r="A55" s="231">
        <v>52</v>
      </c>
      <c r="B55" s="232">
        <v>9306</v>
      </c>
      <c r="C55" s="233" t="s">
        <v>186</v>
      </c>
      <c r="D55" s="292">
        <v>1192874</v>
      </c>
      <c r="E55" s="292">
        <v>0</v>
      </c>
      <c r="F55" s="292">
        <v>1192874</v>
      </c>
      <c r="G55" s="300">
        <v>2103</v>
      </c>
      <c r="H55" s="300">
        <v>2138</v>
      </c>
      <c r="I55" s="307">
        <v>1.1000000000000001</v>
      </c>
    </row>
    <row r="56" spans="1:9" ht="18" customHeight="1" x14ac:dyDescent="0.2">
      <c r="A56" s="231">
        <v>53</v>
      </c>
      <c r="B56" s="232">
        <v>2306</v>
      </c>
      <c r="C56" s="233" t="s">
        <v>186</v>
      </c>
      <c r="D56" s="292">
        <v>919340</v>
      </c>
      <c r="E56" s="292">
        <v>0</v>
      </c>
      <c r="F56" s="292">
        <v>919340</v>
      </c>
      <c r="G56" s="300">
        <v>1559</v>
      </c>
      <c r="H56" s="300">
        <v>1842</v>
      </c>
      <c r="I56" s="307">
        <v>1.1000000000000001</v>
      </c>
    </row>
    <row r="57" spans="1:9" ht="18" customHeight="1" x14ac:dyDescent="0.2">
      <c r="A57" s="231">
        <v>54</v>
      </c>
      <c r="B57" s="232">
        <v>6937</v>
      </c>
      <c r="C57" s="233" t="s">
        <v>180</v>
      </c>
      <c r="D57" s="292">
        <v>392300</v>
      </c>
      <c r="E57" s="292">
        <v>0</v>
      </c>
      <c r="F57" s="292">
        <v>392300</v>
      </c>
      <c r="G57" s="300">
        <v>1505</v>
      </c>
      <c r="H57" s="300">
        <v>1751</v>
      </c>
      <c r="I57" s="308">
        <v>0.9</v>
      </c>
    </row>
    <row r="58" spans="1:9" ht="18" customHeight="1" x14ac:dyDescent="0.2">
      <c r="A58" s="231">
        <v>55</v>
      </c>
      <c r="B58" s="232">
        <v>3861</v>
      </c>
      <c r="C58" s="233" t="s">
        <v>180</v>
      </c>
      <c r="D58" s="292">
        <v>126418</v>
      </c>
      <c r="E58" s="294">
        <v>0</v>
      </c>
      <c r="F58" s="292">
        <v>126418</v>
      </c>
      <c r="G58" s="300">
        <v>500</v>
      </c>
      <c r="H58" s="300">
        <v>500</v>
      </c>
      <c r="I58" s="307">
        <v>0.8</v>
      </c>
    </row>
    <row r="59" spans="1:9" ht="18" customHeight="1" x14ac:dyDescent="0.2">
      <c r="A59" s="231">
        <v>56</v>
      </c>
      <c r="B59" s="232">
        <v>3483</v>
      </c>
      <c r="C59" s="233" t="s">
        <v>186</v>
      </c>
      <c r="D59" s="292">
        <v>0</v>
      </c>
      <c r="E59" s="292">
        <v>335047</v>
      </c>
      <c r="F59" s="292">
        <v>335047</v>
      </c>
      <c r="G59" s="300">
        <v>546</v>
      </c>
      <c r="H59" s="300">
        <v>547</v>
      </c>
      <c r="I59" s="307">
        <v>0.6</v>
      </c>
    </row>
    <row r="60" spans="1:9" ht="18" customHeight="1" x14ac:dyDescent="0.2">
      <c r="A60" s="231">
        <v>57</v>
      </c>
      <c r="B60" s="232">
        <v>5595</v>
      </c>
      <c r="C60" s="233" t="s">
        <v>186</v>
      </c>
      <c r="D60" s="292">
        <v>134064</v>
      </c>
      <c r="E60" s="292">
        <v>0</v>
      </c>
      <c r="F60" s="292">
        <v>134064</v>
      </c>
      <c r="G60" s="300">
        <v>479</v>
      </c>
      <c r="H60" s="300">
        <v>545</v>
      </c>
      <c r="I60" s="307">
        <v>0.6</v>
      </c>
    </row>
    <row r="61" spans="1:9" ht="18" customHeight="1" x14ac:dyDescent="0.2">
      <c r="A61" s="231">
        <v>58</v>
      </c>
      <c r="B61" s="232">
        <v>3935</v>
      </c>
      <c r="C61" s="233" t="s">
        <v>186</v>
      </c>
      <c r="D61" s="292">
        <v>230922</v>
      </c>
      <c r="E61" s="292">
        <v>0</v>
      </c>
      <c r="F61" s="292">
        <v>230922</v>
      </c>
      <c r="G61" s="300">
        <v>621</v>
      </c>
      <c r="H61" s="300">
        <v>765</v>
      </c>
      <c r="I61" s="307">
        <v>0.3</v>
      </c>
    </row>
    <row r="62" spans="1:9" ht="18" customHeight="1" x14ac:dyDescent="0.2">
      <c r="A62" s="231">
        <v>59</v>
      </c>
      <c r="B62" s="232">
        <v>2460</v>
      </c>
      <c r="C62" s="233" t="s">
        <v>186</v>
      </c>
      <c r="D62" s="300">
        <v>77093</v>
      </c>
      <c r="E62" s="292">
        <v>0</v>
      </c>
      <c r="F62" s="300">
        <v>77093</v>
      </c>
      <c r="G62" s="300">
        <v>274</v>
      </c>
      <c r="H62" s="300">
        <v>254</v>
      </c>
      <c r="I62" s="236">
        <v>0.3</v>
      </c>
    </row>
    <row r="63" spans="1:9" ht="18" customHeight="1" x14ac:dyDescent="0.2">
      <c r="A63" s="231">
        <v>60</v>
      </c>
      <c r="B63" s="232">
        <v>4980</v>
      </c>
      <c r="C63" s="233" t="s">
        <v>180</v>
      </c>
      <c r="D63" s="300">
        <v>462939</v>
      </c>
      <c r="E63" s="292">
        <v>0</v>
      </c>
      <c r="F63" s="300">
        <v>462939</v>
      </c>
      <c r="G63" s="300">
        <v>251</v>
      </c>
      <c r="H63" s="300">
        <v>255</v>
      </c>
      <c r="I63" s="236">
        <v>0.2</v>
      </c>
    </row>
    <row r="64" spans="1:9" ht="18" customHeight="1" x14ac:dyDescent="0.2">
      <c r="A64" s="231">
        <v>61</v>
      </c>
      <c r="B64" s="232">
        <v>8685</v>
      </c>
      <c r="C64" s="233" t="s">
        <v>186</v>
      </c>
      <c r="D64" s="300">
        <v>44517</v>
      </c>
      <c r="E64" s="292">
        <v>0</v>
      </c>
      <c r="F64" s="292">
        <v>44517</v>
      </c>
      <c r="G64" s="300">
        <v>231</v>
      </c>
      <c r="H64" s="300">
        <v>231</v>
      </c>
      <c r="I64" s="236">
        <v>0.2</v>
      </c>
    </row>
    <row r="65" spans="1:9" ht="18" customHeight="1" x14ac:dyDescent="0.2">
      <c r="A65" s="231">
        <v>62</v>
      </c>
      <c r="B65" s="232">
        <v>6683</v>
      </c>
      <c r="C65" s="233" t="s">
        <v>180</v>
      </c>
      <c r="D65" s="300">
        <v>4289</v>
      </c>
      <c r="E65" s="292">
        <v>0</v>
      </c>
      <c r="F65" s="292">
        <v>4289</v>
      </c>
      <c r="G65" s="300">
        <v>4</v>
      </c>
      <c r="H65" s="300">
        <v>4</v>
      </c>
      <c r="I65" s="236" t="s">
        <v>658</v>
      </c>
    </row>
    <row r="66" spans="1:9" ht="18" customHeight="1" x14ac:dyDescent="0.2">
      <c r="A66" s="231">
        <v>63</v>
      </c>
      <c r="B66" s="232">
        <v>9328</v>
      </c>
      <c r="C66" s="233" t="s">
        <v>180</v>
      </c>
      <c r="D66" s="292">
        <v>0</v>
      </c>
      <c r="E66" s="292">
        <v>0</v>
      </c>
      <c r="F66" s="292">
        <v>0</v>
      </c>
      <c r="G66" s="300">
        <v>0</v>
      </c>
      <c r="H66" s="300">
        <v>0</v>
      </c>
      <c r="I66" s="236">
        <v>0</v>
      </c>
    </row>
    <row r="67" spans="1:9" ht="18" customHeight="1" x14ac:dyDescent="0.2">
      <c r="A67" s="231">
        <v>64</v>
      </c>
      <c r="B67" s="232">
        <v>8878</v>
      </c>
      <c r="C67" s="233" t="s">
        <v>180</v>
      </c>
      <c r="D67" s="292">
        <v>0</v>
      </c>
      <c r="E67" s="292">
        <v>0</v>
      </c>
      <c r="F67" s="292">
        <v>0</v>
      </c>
      <c r="G67" s="300">
        <v>0</v>
      </c>
      <c r="H67" s="300">
        <v>0</v>
      </c>
      <c r="I67" s="236">
        <v>0</v>
      </c>
    </row>
    <row r="68" spans="1:9" ht="18" customHeight="1" x14ac:dyDescent="0.2">
      <c r="A68" s="231">
        <v>65</v>
      </c>
      <c r="B68" s="232">
        <v>7650</v>
      </c>
      <c r="C68" s="233" t="s">
        <v>180</v>
      </c>
      <c r="D68" s="292">
        <v>0</v>
      </c>
      <c r="E68" s="292">
        <v>0</v>
      </c>
      <c r="F68" s="292">
        <v>0</v>
      </c>
      <c r="G68" s="300">
        <v>0</v>
      </c>
      <c r="H68" s="300">
        <v>0</v>
      </c>
      <c r="I68" s="236">
        <v>0</v>
      </c>
    </row>
    <row r="69" spans="1:9" ht="18" customHeight="1" x14ac:dyDescent="0.2">
      <c r="A69" s="231">
        <v>66</v>
      </c>
      <c r="B69" s="232">
        <v>3334</v>
      </c>
      <c r="C69" s="233" t="s">
        <v>193</v>
      </c>
      <c r="D69" s="292">
        <v>0</v>
      </c>
      <c r="E69" s="300">
        <v>0</v>
      </c>
      <c r="F69" s="300">
        <v>0</v>
      </c>
      <c r="G69" s="300">
        <v>0</v>
      </c>
      <c r="H69" s="300">
        <v>0</v>
      </c>
      <c r="I69" s="236">
        <v>0</v>
      </c>
    </row>
    <row r="70" spans="1:9" ht="20.100000000000001" customHeight="1" x14ac:dyDescent="0.2">
      <c r="A70" s="200"/>
      <c r="B70" s="416" t="s">
        <v>668</v>
      </c>
      <c r="C70" s="416" t="s">
        <v>5</v>
      </c>
      <c r="D70" s="244">
        <v>1283039</v>
      </c>
      <c r="E70" s="244">
        <v>839433</v>
      </c>
      <c r="F70" s="244">
        <v>1421733</v>
      </c>
      <c r="G70" s="244">
        <v>2812</v>
      </c>
      <c r="H70" s="244">
        <v>2938</v>
      </c>
      <c r="I70" s="310">
        <v>2.2000000000000002</v>
      </c>
    </row>
    <row r="71" spans="1:9" ht="20.100000000000001" customHeight="1" x14ac:dyDescent="0.2">
      <c r="A71" s="200"/>
      <c r="B71" s="296" t="s">
        <v>251</v>
      </c>
      <c r="C71" s="204"/>
      <c r="D71" s="244">
        <v>4289</v>
      </c>
      <c r="E71" s="298">
        <v>40000</v>
      </c>
      <c r="F71" s="244">
        <v>4289</v>
      </c>
      <c r="G71" s="311">
        <v>4</v>
      </c>
      <c r="H71" s="311">
        <v>4</v>
      </c>
      <c r="I71" s="312" t="s">
        <v>658</v>
      </c>
    </row>
    <row r="72" spans="1:9" ht="20.100000000000001" customHeight="1" x14ac:dyDescent="0.2">
      <c r="A72" s="200"/>
      <c r="B72" s="296" t="s">
        <v>252</v>
      </c>
      <c r="C72" s="204"/>
      <c r="D72" s="244">
        <v>5070718</v>
      </c>
      <c r="E72" s="244">
        <v>2510451</v>
      </c>
      <c r="F72" s="244">
        <v>5070718</v>
      </c>
      <c r="G72" s="244">
        <v>7707</v>
      </c>
      <c r="H72" s="244">
        <v>8107</v>
      </c>
      <c r="I72" s="310">
        <v>6.9</v>
      </c>
    </row>
    <row r="74" spans="1:9" x14ac:dyDescent="0.2">
      <c r="A74" s="299" t="s">
        <v>768</v>
      </c>
      <c r="B74" s="299"/>
      <c r="C74" s="299"/>
    </row>
    <row r="75" spans="1:9" x14ac:dyDescent="0.2">
      <c r="A75" s="257" t="s">
        <v>663</v>
      </c>
      <c r="B75" s="125"/>
      <c r="C75" s="125"/>
    </row>
  </sheetData>
  <autoFilter ref="A3:I3"/>
  <mergeCells count="2">
    <mergeCell ref="A2:B2"/>
    <mergeCell ref="B70:C70"/>
  </mergeCells>
  <conditionalFormatting sqref="A4:I69">
    <cfRule type="expression" dxfId="12" priority="1">
      <formula>MOD(ROW(),2)=0</formula>
    </cfRule>
  </conditionalFormatting>
  <hyperlinks>
    <hyperlink ref="A2:B2" location="TOC!A1" display="Return to Table of Contents"/>
  </hyperlinks>
  <pageMargins left="0.25" right="0.25" top="0.75" bottom="0.75" header="0.3" footer="0.3"/>
  <pageSetup scale="51" orientation="portrait" r:id="rId1"/>
  <headerFooter>
    <oddHeader>&amp;L2020-21 &amp;"Arial,Italic"Survey of Dental Education&amp;"Arial,Regular" 
Report 3 - Finances</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5"/>
  <sheetViews>
    <sheetView workbookViewId="0">
      <pane xSplit="3" ySplit="3" topLeftCell="D4" activePane="bottomRight" state="frozen"/>
      <selection activeCell="A63" sqref="A63"/>
      <selection pane="topRight" activeCell="A63" sqref="A63"/>
      <selection pane="bottomLeft" activeCell="A63" sqref="A63"/>
      <selection pane="bottomRight"/>
    </sheetView>
  </sheetViews>
  <sheetFormatPr defaultColWidth="9.140625" defaultRowHeight="12.75" x14ac:dyDescent="0.2"/>
  <cols>
    <col min="1" max="1" width="11.140625" style="224" customWidth="1"/>
    <col min="2" max="2" width="16.85546875" style="224" customWidth="1"/>
    <col min="3" max="3" width="25.42578125" style="224" customWidth="1"/>
    <col min="4" max="9" width="16.140625" style="224" customWidth="1"/>
    <col min="10" max="16384" width="9.140625" style="224"/>
  </cols>
  <sheetData>
    <row r="1" spans="1:9" ht="15" x14ac:dyDescent="0.25">
      <c r="A1" s="176" t="s">
        <v>372</v>
      </c>
      <c r="B1" s="176"/>
      <c r="C1" s="176"/>
    </row>
    <row r="2" spans="1:9" ht="14.25" x14ac:dyDescent="0.2">
      <c r="A2" s="393" t="s">
        <v>1</v>
      </c>
      <c r="B2" s="393"/>
    </row>
    <row r="3" spans="1:9" ht="67.5" x14ac:dyDescent="0.2">
      <c r="A3" s="306" t="s">
        <v>172</v>
      </c>
      <c r="B3" s="306" t="s">
        <v>173</v>
      </c>
      <c r="C3" s="306" t="s">
        <v>174</v>
      </c>
      <c r="D3" s="306" t="s">
        <v>373</v>
      </c>
      <c r="E3" s="306" t="s">
        <v>374</v>
      </c>
      <c r="F3" s="306" t="s">
        <v>375</v>
      </c>
      <c r="G3" s="306" t="s">
        <v>376</v>
      </c>
      <c r="H3" s="306" t="s">
        <v>377</v>
      </c>
      <c r="I3" s="306" t="s">
        <v>352</v>
      </c>
    </row>
    <row r="4" spans="1:9" ht="18" customHeight="1" x14ac:dyDescent="0.2">
      <c r="A4" s="231">
        <v>1</v>
      </c>
      <c r="B4" s="232">
        <v>8242</v>
      </c>
      <c r="C4" s="233" t="s">
        <v>186</v>
      </c>
      <c r="D4" s="292">
        <v>3600404</v>
      </c>
      <c r="E4" s="292">
        <v>0</v>
      </c>
      <c r="F4" s="292">
        <v>3600404</v>
      </c>
      <c r="G4" s="300">
        <v>6469</v>
      </c>
      <c r="H4" s="300">
        <v>6884</v>
      </c>
      <c r="I4" s="307">
        <v>2.8</v>
      </c>
    </row>
    <row r="5" spans="1:9" ht="18" customHeight="1" x14ac:dyDescent="0.2">
      <c r="A5" s="231">
        <v>2</v>
      </c>
      <c r="B5" s="232">
        <v>7315</v>
      </c>
      <c r="C5" s="233" t="s">
        <v>180</v>
      </c>
      <c r="D5" s="292">
        <v>1049931</v>
      </c>
      <c r="E5" s="292">
        <v>0</v>
      </c>
      <c r="F5" s="292">
        <v>1049931</v>
      </c>
      <c r="G5" s="300">
        <v>1704</v>
      </c>
      <c r="H5" s="300">
        <v>1625</v>
      </c>
      <c r="I5" s="307">
        <v>1.9</v>
      </c>
    </row>
    <row r="6" spans="1:9" ht="18" customHeight="1" x14ac:dyDescent="0.2">
      <c r="A6" s="231">
        <v>3</v>
      </c>
      <c r="B6" s="232">
        <v>9228</v>
      </c>
      <c r="C6" s="233" t="s">
        <v>186</v>
      </c>
      <c r="D6" s="292">
        <v>654170</v>
      </c>
      <c r="E6" s="292">
        <v>0</v>
      </c>
      <c r="F6" s="292">
        <v>654170</v>
      </c>
      <c r="G6" s="300">
        <v>1925</v>
      </c>
      <c r="H6" s="300">
        <v>2117</v>
      </c>
      <c r="I6" s="307">
        <v>1.7</v>
      </c>
    </row>
    <row r="7" spans="1:9" ht="18" customHeight="1" x14ac:dyDescent="0.2">
      <c r="A7" s="231">
        <v>4</v>
      </c>
      <c r="B7" s="232">
        <v>2886</v>
      </c>
      <c r="C7" s="233" t="s">
        <v>180</v>
      </c>
      <c r="D7" s="292">
        <v>1229942</v>
      </c>
      <c r="E7" s="292">
        <v>0</v>
      </c>
      <c r="F7" s="292">
        <v>1229942</v>
      </c>
      <c r="G7" s="300">
        <v>2219</v>
      </c>
      <c r="H7" s="300">
        <v>2316</v>
      </c>
      <c r="I7" s="307">
        <v>1.6</v>
      </c>
    </row>
    <row r="8" spans="1:9" ht="18" customHeight="1" x14ac:dyDescent="0.2">
      <c r="A8" s="231">
        <v>5</v>
      </c>
      <c r="B8" s="232">
        <v>2474</v>
      </c>
      <c r="C8" s="233" t="s">
        <v>186</v>
      </c>
      <c r="D8" s="292">
        <v>633594</v>
      </c>
      <c r="E8" s="292">
        <v>0</v>
      </c>
      <c r="F8" s="292">
        <v>633594</v>
      </c>
      <c r="G8" s="300">
        <v>1295</v>
      </c>
      <c r="H8" s="300">
        <v>1430</v>
      </c>
      <c r="I8" s="307">
        <v>1.5</v>
      </c>
    </row>
    <row r="9" spans="1:9" ht="18" customHeight="1" x14ac:dyDescent="0.2">
      <c r="A9" s="231">
        <v>6</v>
      </c>
      <c r="B9" s="232">
        <v>2969</v>
      </c>
      <c r="C9" s="233" t="s">
        <v>186</v>
      </c>
      <c r="D9" s="292">
        <v>1202448</v>
      </c>
      <c r="E9" s="292">
        <v>0</v>
      </c>
      <c r="F9" s="292">
        <v>1202448</v>
      </c>
      <c r="G9" s="300">
        <v>1633</v>
      </c>
      <c r="H9" s="300">
        <v>1748</v>
      </c>
      <c r="I9" s="307">
        <v>1.5</v>
      </c>
    </row>
    <row r="10" spans="1:9" ht="18" customHeight="1" x14ac:dyDescent="0.2">
      <c r="A10" s="231">
        <v>7</v>
      </c>
      <c r="B10" s="232">
        <v>6937</v>
      </c>
      <c r="C10" s="233" t="s">
        <v>180</v>
      </c>
      <c r="D10" s="292">
        <v>590500</v>
      </c>
      <c r="E10" s="292">
        <v>0</v>
      </c>
      <c r="F10" s="292">
        <v>590500</v>
      </c>
      <c r="G10" s="300">
        <v>2265</v>
      </c>
      <c r="H10" s="300">
        <v>2636</v>
      </c>
      <c r="I10" s="307">
        <v>1.4</v>
      </c>
    </row>
    <row r="11" spans="1:9" ht="18" customHeight="1" x14ac:dyDescent="0.2">
      <c r="A11" s="231">
        <v>8</v>
      </c>
      <c r="B11" s="232">
        <v>6226</v>
      </c>
      <c r="C11" s="233" t="s">
        <v>186</v>
      </c>
      <c r="D11" s="292">
        <v>941547</v>
      </c>
      <c r="E11" s="292">
        <v>0</v>
      </c>
      <c r="F11" s="292">
        <v>941547</v>
      </c>
      <c r="G11" s="300">
        <v>1789</v>
      </c>
      <c r="H11" s="300">
        <v>1797</v>
      </c>
      <c r="I11" s="307">
        <v>1.3</v>
      </c>
    </row>
    <row r="12" spans="1:9" ht="18" customHeight="1" x14ac:dyDescent="0.2">
      <c r="A12" s="231">
        <v>9</v>
      </c>
      <c r="B12" s="232">
        <v>2306</v>
      </c>
      <c r="C12" s="233" t="s">
        <v>186</v>
      </c>
      <c r="D12" s="292">
        <v>1109863</v>
      </c>
      <c r="E12" s="292">
        <v>0</v>
      </c>
      <c r="F12" s="292">
        <v>1109863</v>
      </c>
      <c r="G12" s="300">
        <v>1882</v>
      </c>
      <c r="H12" s="300">
        <v>2224</v>
      </c>
      <c r="I12" s="307">
        <v>1.3</v>
      </c>
    </row>
    <row r="13" spans="1:9" ht="18" customHeight="1" x14ac:dyDescent="0.2">
      <c r="A13" s="231">
        <v>10</v>
      </c>
      <c r="B13" s="232">
        <v>4729</v>
      </c>
      <c r="C13" s="233" t="s">
        <v>186</v>
      </c>
      <c r="D13" s="292">
        <v>887576</v>
      </c>
      <c r="E13" s="292">
        <v>0</v>
      </c>
      <c r="F13" s="292">
        <v>887576</v>
      </c>
      <c r="G13" s="300">
        <v>1395</v>
      </c>
      <c r="H13" s="300">
        <v>1522</v>
      </c>
      <c r="I13" s="307">
        <v>1.2</v>
      </c>
    </row>
    <row r="14" spans="1:9" ht="18" customHeight="1" x14ac:dyDescent="0.2">
      <c r="A14" s="231">
        <v>11</v>
      </c>
      <c r="B14" s="232">
        <v>7382</v>
      </c>
      <c r="C14" s="233" t="s">
        <v>186</v>
      </c>
      <c r="D14" s="292">
        <v>1068956</v>
      </c>
      <c r="E14" s="292">
        <v>0</v>
      </c>
      <c r="F14" s="292">
        <v>1068956</v>
      </c>
      <c r="G14" s="300">
        <v>1837</v>
      </c>
      <c r="H14" s="300">
        <v>2036</v>
      </c>
      <c r="I14" s="307">
        <v>1.1000000000000001</v>
      </c>
    </row>
    <row r="15" spans="1:9" ht="18" customHeight="1" x14ac:dyDescent="0.2">
      <c r="A15" s="231">
        <v>12</v>
      </c>
      <c r="B15" s="232">
        <v>4980</v>
      </c>
      <c r="C15" s="233" t="s">
        <v>180</v>
      </c>
      <c r="D15" s="292">
        <v>2175033</v>
      </c>
      <c r="E15" s="292">
        <v>0</v>
      </c>
      <c r="F15" s="292">
        <v>2175033</v>
      </c>
      <c r="G15" s="300">
        <v>1180</v>
      </c>
      <c r="H15" s="300">
        <v>1198</v>
      </c>
      <c r="I15" s="307">
        <v>1</v>
      </c>
    </row>
    <row r="16" spans="1:9" ht="18" customHeight="1" x14ac:dyDescent="0.2">
      <c r="A16" s="231">
        <v>13</v>
      </c>
      <c r="B16" s="232">
        <v>3309</v>
      </c>
      <c r="C16" s="233" t="s">
        <v>193</v>
      </c>
      <c r="D16" s="292">
        <v>426583</v>
      </c>
      <c r="E16" s="292">
        <v>0</v>
      </c>
      <c r="F16" s="292">
        <v>426583</v>
      </c>
      <c r="G16" s="300">
        <v>951</v>
      </c>
      <c r="H16" s="300">
        <v>976</v>
      </c>
      <c r="I16" s="307">
        <v>1</v>
      </c>
    </row>
    <row r="17" spans="1:9" ht="18" customHeight="1" x14ac:dyDescent="0.2">
      <c r="A17" s="231">
        <v>14</v>
      </c>
      <c r="B17" s="232">
        <v>9328</v>
      </c>
      <c r="C17" s="233" t="s">
        <v>180</v>
      </c>
      <c r="D17" s="292">
        <v>487700</v>
      </c>
      <c r="E17" s="292">
        <v>0</v>
      </c>
      <c r="F17" s="292">
        <v>487700</v>
      </c>
      <c r="G17" s="300">
        <v>744</v>
      </c>
      <c r="H17" s="300">
        <v>806</v>
      </c>
      <c r="I17" s="307">
        <v>0.9</v>
      </c>
    </row>
    <row r="18" spans="1:9" ht="18" customHeight="1" x14ac:dyDescent="0.2">
      <c r="A18" s="231">
        <v>15</v>
      </c>
      <c r="B18" s="232">
        <v>8858</v>
      </c>
      <c r="C18" s="233" t="s">
        <v>186</v>
      </c>
      <c r="D18" s="292">
        <v>666801</v>
      </c>
      <c r="E18" s="292">
        <v>0</v>
      </c>
      <c r="F18" s="292">
        <v>666801</v>
      </c>
      <c r="G18" s="300">
        <v>1015</v>
      </c>
      <c r="H18" s="300">
        <v>1084</v>
      </c>
      <c r="I18" s="307">
        <v>0.9</v>
      </c>
    </row>
    <row r="19" spans="1:9" ht="18" customHeight="1" x14ac:dyDescent="0.2">
      <c r="A19" s="231">
        <v>16</v>
      </c>
      <c r="B19" s="232">
        <v>9635</v>
      </c>
      <c r="C19" s="233" t="s">
        <v>186</v>
      </c>
      <c r="D19" s="292">
        <v>601728</v>
      </c>
      <c r="E19" s="292">
        <v>0</v>
      </c>
      <c r="F19" s="292">
        <v>601728</v>
      </c>
      <c r="G19" s="300">
        <v>956</v>
      </c>
      <c r="H19" s="300">
        <v>949</v>
      </c>
      <c r="I19" s="307">
        <v>0.9</v>
      </c>
    </row>
    <row r="20" spans="1:9" ht="18" customHeight="1" x14ac:dyDescent="0.2">
      <c r="A20" s="231">
        <v>17</v>
      </c>
      <c r="B20" s="232">
        <v>1781</v>
      </c>
      <c r="C20" s="233" t="s">
        <v>186</v>
      </c>
      <c r="D20" s="292">
        <v>438006</v>
      </c>
      <c r="E20" s="292">
        <v>0</v>
      </c>
      <c r="F20" s="292">
        <v>438006</v>
      </c>
      <c r="G20" s="300">
        <v>1131</v>
      </c>
      <c r="H20" s="300">
        <v>1248</v>
      </c>
      <c r="I20" s="307">
        <v>0.8</v>
      </c>
    </row>
    <row r="21" spans="1:9" ht="18" customHeight="1" x14ac:dyDescent="0.2">
      <c r="A21" s="231">
        <v>18</v>
      </c>
      <c r="B21" s="232">
        <v>1348</v>
      </c>
      <c r="C21" s="233" t="s">
        <v>186</v>
      </c>
      <c r="D21" s="292">
        <v>437048</v>
      </c>
      <c r="E21" s="292">
        <v>0</v>
      </c>
      <c r="F21" s="292">
        <v>437048</v>
      </c>
      <c r="G21" s="300">
        <v>868</v>
      </c>
      <c r="H21" s="300">
        <v>948</v>
      </c>
      <c r="I21" s="307">
        <v>0.8</v>
      </c>
    </row>
    <row r="22" spans="1:9" ht="18" customHeight="1" x14ac:dyDescent="0.2">
      <c r="A22" s="231">
        <v>19</v>
      </c>
      <c r="B22" s="232">
        <v>1016</v>
      </c>
      <c r="C22" s="233" t="s">
        <v>186</v>
      </c>
      <c r="D22" s="292">
        <v>471650</v>
      </c>
      <c r="E22" s="292">
        <v>0</v>
      </c>
      <c r="F22" s="292">
        <v>471650</v>
      </c>
      <c r="G22" s="300">
        <v>943</v>
      </c>
      <c r="H22" s="300">
        <v>959</v>
      </c>
      <c r="I22" s="307">
        <v>0.8</v>
      </c>
    </row>
    <row r="23" spans="1:9" ht="18" customHeight="1" x14ac:dyDescent="0.2">
      <c r="A23" s="231">
        <v>20</v>
      </c>
      <c r="B23" s="232">
        <v>6683</v>
      </c>
      <c r="C23" s="233" t="s">
        <v>180</v>
      </c>
      <c r="D23" s="292">
        <v>889390</v>
      </c>
      <c r="E23" s="292">
        <v>0</v>
      </c>
      <c r="F23" s="292">
        <v>889390</v>
      </c>
      <c r="G23" s="300">
        <v>839</v>
      </c>
      <c r="H23" s="300">
        <v>862</v>
      </c>
      <c r="I23" s="307">
        <v>0.8</v>
      </c>
    </row>
    <row r="24" spans="1:9" ht="18" customHeight="1" x14ac:dyDescent="0.2">
      <c r="A24" s="231">
        <v>21</v>
      </c>
      <c r="B24" s="232">
        <v>8878</v>
      </c>
      <c r="C24" s="233" t="s">
        <v>180</v>
      </c>
      <c r="D24" s="292">
        <v>366915</v>
      </c>
      <c r="E24" s="292">
        <v>0</v>
      </c>
      <c r="F24" s="292">
        <v>366915</v>
      </c>
      <c r="G24" s="300">
        <v>568</v>
      </c>
      <c r="H24" s="300">
        <v>564</v>
      </c>
      <c r="I24" s="307">
        <v>0.7</v>
      </c>
    </row>
    <row r="25" spans="1:9" ht="18" customHeight="1" x14ac:dyDescent="0.2">
      <c r="A25" s="231">
        <v>22</v>
      </c>
      <c r="B25" s="232">
        <v>9219</v>
      </c>
      <c r="C25" s="233" t="s">
        <v>186</v>
      </c>
      <c r="D25" s="292">
        <v>214883</v>
      </c>
      <c r="E25" s="292">
        <v>0</v>
      </c>
      <c r="F25" s="292">
        <v>214883</v>
      </c>
      <c r="G25" s="300">
        <v>619</v>
      </c>
      <c r="H25" s="300">
        <v>590</v>
      </c>
      <c r="I25" s="307">
        <v>0.6</v>
      </c>
    </row>
    <row r="26" spans="1:9" ht="18" customHeight="1" x14ac:dyDescent="0.2">
      <c r="A26" s="231">
        <v>23</v>
      </c>
      <c r="B26" s="232">
        <v>3459</v>
      </c>
      <c r="C26" s="233" t="s">
        <v>186</v>
      </c>
      <c r="D26" s="292">
        <v>421343</v>
      </c>
      <c r="E26" s="292">
        <v>0</v>
      </c>
      <c r="F26" s="292">
        <v>421343</v>
      </c>
      <c r="G26" s="300">
        <v>642</v>
      </c>
      <c r="H26" s="300">
        <v>592</v>
      </c>
      <c r="I26" s="307">
        <v>0.6</v>
      </c>
    </row>
    <row r="27" spans="1:9" ht="18" customHeight="1" x14ac:dyDescent="0.2">
      <c r="A27" s="231">
        <v>24</v>
      </c>
      <c r="B27" s="232">
        <v>9306</v>
      </c>
      <c r="C27" s="233" t="s">
        <v>186</v>
      </c>
      <c r="D27" s="292">
        <v>632799</v>
      </c>
      <c r="E27" s="292">
        <v>0</v>
      </c>
      <c r="F27" s="292">
        <v>632799</v>
      </c>
      <c r="G27" s="300">
        <v>1116</v>
      </c>
      <c r="H27" s="300">
        <v>1134</v>
      </c>
      <c r="I27" s="307">
        <v>0.6</v>
      </c>
    </row>
    <row r="28" spans="1:9" ht="18" customHeight="1" x14ac:dyDescent="0.2">
      <c r="A28" s="231">
        <v>25</v>
      </c>
      <c r="B28" s="232">
        <v>8931</v>
      </c>
      <c r="C28" s="233" t="s">
        <v>186</v>
      </c>
      <c r="D28" s="292">
        <v>465150</v>
      </c>
      <c r="E28" s="292">
        <v>0</v>
      </c>
      <c r="F28" s="292">
        <v>465150</v>
      </c>
      <c r="G28" s="300">
        <v>706</v>
      </c>
      <c r="H28" s="300">
        <v>722</v>
      </c>
      <c r="I28" s="307">
        <v>0.5</v>
      </c>
    </row>
    <row r="29" spans="1:9" ht="18" customHeight="1" x14ac:dyDescent="0.2">
      <c r="A29" s="231">
        <v>26</v>
      </c>
      <c r="B29" s="232">
        <v>7707</v>
      </c>
      <c r="C29" s="233" t="s">
        <v>186</v>
      </c>
      <c r="D29" s="292">
        <v>428932</v>
      </c>
      <c r="E29" s="292">
        <v>0</v>
      </c>
      <c r="F29" s="292">
        <v>428932</v>
      </c>
      <c r="G29" s="300">
        <v>953</v>
      </c>
      <c r="H29" s="300">
        <v>1117</v>
      </c>
      <c r="I29" s="307">
        <v>0.5</v>
      </c>
    </row>
    <row r="30" spans="1:9" ht="18" customHeight="1" x14ac:dyDescent="0.2">
      <c r="A30" s="231">
        <v>27</v>
      </c>
      <c r="B30" s="232">
        <v>8166</v>
      </c>
      <c r="C30" s="233" t="s">
        <v>180</v>
      </c>
      <c r="D30" s="292">
        <v>372983</v>
      </c>
      <c r="E30" s="292">
        <v>0</v>
      </c>
      <c r="F30" s="292">
        <v>372983</v>
      </c>
      <c r="G30" s="300">
        <v>731</v>
      </c>
      <c r="H30" s="300">
        <v>836</v>
      </c>
      <c r="I30" s="307">
        <v>0.5</v>
      </c>
    </row>
    <row r="31" spans="1:9" ht="18" customHeight="1" x14ac:dyDescent="0.2">
      <c r="A31" s="231">
        <v>28</v>
      </c>
      <c r="B31" s="232">
        <v>7096</v>
      </c>
      <c r="C31" s="233" t="s">
        <v>186</v>
      </c>
      <c r="D31" s="292">
        <v>360111</v>
      </c>
      <c r="E31" s="292">
        <v>0</v>
      </c>
      <c r="F31" s="292">
        <v>360111</v>
      </c>
      <c r="G31" s="300">
        <v>699</v>
      </c>
      <c r="H31" s="300">
        <v>723</v>
      </c>
      <c r="I31" s="307">
        <v>0.5</v>
      </c>
    </row>
    <row r="32" spans="1:9" ht="18" customHeight="1" x14ac:dyDescent="0.2">
      <c r="A32" s="231">
        <v>29</v>
      </c>
      <c r="B32" s="232">
        <v>5505</v>
      </c>
      <c r="C32" s="233" t="s">
        <v>186</v>
      </c>
      <c r="D32" s="292">
        <v>319900</v>
      </c>
      <c r="E32" s="292">
        <v>0</v>
      </c>
      <c r="F32" s="292">
        <v>319900</v>
      </c>
      <c r="G32" s="300">
        <v>521</v>
      </c>
      <c r="H32" s="300">
        <v>559</v>
      </c>
      <c r="I32" s="307">
        <v>0.5</v>
      </c>
    </row>
    <row r="33" spans="1:9" ht="18" customHeight="1" x14ac:dyDescent="0.2">
      <c r="A33" s="231">
        <v>30</v>
      </c>
      <c r="B33" s="232">
        <v>3043</v>
      </c>
      <c r="C33" s="233" t="s">
        <v>186</v>
      </c>
      <c r="D33" s="292">
        <v>253911</v>
      </c>
      <c r="E33" s="292">
        <v>0</v>
      </c>
      <c r="F33" s="292">
        <v>253911</v>
      </c>
      <c r="G33" s="300">
        <v>612</v>
      </c>
      <c r="H33" s="300">
        <v>719</v>
      </c>
      <c r="I33" s="307">
        <v>0.5</v>
      </c>
    </row>
    <row r="34" spans="1:9" ht="18" customHeight="1" x14ac:dyDescent="0.2">
      <c r="A34" s="231">
        <v>31</v>
      </c>
      <c r="B34" s="232">
        <v>5065</v>
      </c>
      <c r="C34" s="233" t="s">
        <v>186</v>
      </c>
      <c r="D34" s="292">
        <v>473764</v>
      </c>
      <c r="E34" s="292">
        <v>0</v>
      </c>
      <c r="F34" s="292">
        <v>473764</v>
      </c>
      <c r="G34" s="300">
        <v>720</v>
      </c>
      <c r="H34" s="300">
        <v>703</v>
      </c>
      <c r="I34" s="307">
        <v>0.4</v>
      </c>
    </row>
    <row r="35" spans="1:9" ht="18" customHeight="1" x14ac:dyDescent="0.2">
      <c r="A35" s="231">
        <v>32</v>
      </c>
      <c r="B35" s="232">
        <v>7378</v>
      </c>
      <c r="C35" s="233" t="s">
        <v>186</v>
      </c>
      <c r="D35" s="292">
        <v>276584</v>
      </c>
      <c r="E35" s="292">
        <v>0</v>
      </c>
      <c r="F35" s="292">
        <v>276584</v>
      </c>
      <c r="G35" s="300">
        <v>503</v>
      </c>
      <c r="H35" s="300">
        <v>577</v>
      </c>
      <c r="I35" s="307">
        <v>0.4</v>
      </c>
    </row>
    <row r="36" spans="1:9" ht="18" customHeight="1" x14ac:dyDescent="0.2">
      <c r="A36" s="231">
        <v>33</v>
      </c>
      <c r="B36" s="232">
        <v>7502</v>
      </c>
      <c r="C36" s="233" t="s">
        <v>180</v>
      </c>
      <c r="D36" s="292">
        <v>19242</v>
      </c>
      <c r="E36" s="292">
        <v>90414</v>
      </c>
      <c r="F36" s="292">
        <v>109656</v>
      </c>
      <c r="G36" s="300">
        <v>376</v>
      </c>
      <c r="H36" s="300">
        <v>385</v>
      </c>
      <c r="I36" s="307">
        <v>0.4</v>
      </c>
    </row>
    <row r="37" spans="1:9" ht="18" customHeight="1" x14ac:dyDescent="0.2">
      <c r="A37" s="231">
        <v>34</v>
      </c>
      <c r="B37" s="232">
        <v>3334</v>
      </c>
      <c r="C37" s="233" t="s">
        <v>193</v>
      </c>
      <c r="D37" s="292">
        <v>151639</v>
      </c>
      <c r="E37" s="292">
        <v>0</v>
      </c>
      <c r="F37" s="292">
        <v>151639</v>
      </c>
      <c r="G37" s="300">
        <v>338</v>
      </c>
      <c r="H37" s="300">
        <v>353</v>
      </c>
      <c r="I37" s="307">
        <v>0.4</v>
      </c>
    </row>
    <row r="38" spans="1:9" ht="18" customHeight="1" x14ac:dyDescent="0.2">
      <c r="A38" s="231">
        <v>35</v>
      </c>
      <c r="B38" s="232">
        <v>1561</v>
      </c>
      <c r="C38" s="233" t="s">
        <v>180</v>
      </c>
      <c r="D38" s="300">
        <v>399296</v>
      </c>
      <c r="E38" s="292">
        <v>0</v>
      </c>
      <c r="F38" s="292">
        <v>399296</v>
      </c>
      <c r="G38" s="300">
        <v>501</v>
      </c>
      <c r="H38" s="300">
        <v>560</v>
      </c>
      <c r="I38" s="307">
        <v>0.4</v>
      </c>
    </row>
    <row r="39" spans="1:9" ht="18" customHeight="1" x14ac:dyDescent="0.2">
      <c r="A39" s="231">
        <v>36</v>
      </c>
      <c r="B39" s="232">
        <v>4019</v>
      </c>
      <c r="C39" s="233" t="s">
        <v>180</v>
      </c>
      <c r="D39" s="300">
        <v>83625</v>
      </c>
      <c r="E39" s="292">
        <v>50238</v>
      </c>
      <c r="F39" s="292">
        <v>133863</v>
      </c>
      <c r="G39" s="300">
        <v>413</v>
      </c>
      <c r="H39" s="300">
        <v>426</v>
      </c>
      <c r="I39" s="307">
        <v>0.4</v>
      </c>
    </row>
    <row r="40" spans="1:9" ht="18" customHeight="1" x14ac:dyDescent="0.2">
      <c r="A40" s="231">
        <v>37</v>
      </c>
      <c r="B40" s="232">
        <v>4824</v>
      </c>
      <c r="C40" s="233" t="s">
        <v>186</v>
      </c>
      <c r="D40" s="292">
        <v>316583</v>
      </c>
      <c r="E40" s="292">
        <v>0</v>
      </c>
      <c r="F40" s="292">
        <v>316583</v>
      </c>
      <c r="G40" s="300">
        <v>584</v>
      </c>
      <c r="H40" s="300">
        <v>591</v>
      </c>
      <c r="I40" s="307">
        <v>0.4</v>
      </c>
    </row>
    <row r="41" spans="1:9" ht="18" customHeight="1" x14ac:dyDescent="0.2">
      <c r="A41" s="231">
        <v>38</v>
      </c>
      <c r="B41" s="232">
        <v>4478</v>
      </c>
      <c r="C41" s="233" t="s">
        <v>180</v>
      </c>
      <c r="D41" s="292">
        <v>386578</v>
      </c>
      <c r="E41" s="292">
        <v>0</v>
      </c>
      <c r="F41" s="292">
        <v>386578</v>
      </c>
      <c r="G41" s="300">
        <v>453</v>
      </c>
      <c r="H41" s="300">
        <v>477</v>
      </c>
      <c r="I41" s="307">
        <v>0.3</v>
      </c>
    </row>
    <row r="42" spans="1:9" ht="18" customHeight="1" x14ac:dyDescent="0.2">
      <c r="A42" s="231">
        <v>39</v>
      </c>
      <c r="B42" s="232">
        <v>4500</v>
      </c>
      <c r="C42" s="233" t="s">
        <v>186</v>
      </c>
      <c r="D42" s="292">
        <v>123569</v>
      </c>
      <c r="E42" s="292">
        <v>0</v>
      </c>
      <c r="F42" s="292">
        <v>123569</v>
      </c>
      <c r="G42" s="300">
        <v>310</v>
      </c>
      <c r="H42" s="300">
        <v>331</v>
      </c>
      <c r="I42" s="307">
        <v>0.3</v>
      </c>
    </row>
    <row r="43" spans="1:9" ht="18" customHeight="1" x14ac:dyDescent="0.2">
      <c r="A43" s="231">
        <v>40</v>
      </c>
      <c r="B43" s="232">
        <v>6182</v>
      </c>
      <c r="C43" s="233" t="s">
        <v>180</v>
      </c>
      <c r="D43" s="292">
        <v>0</v>
      </c>
      <c r="E43" s="292">
        <v>50238</v>
      </c>
      <c r="F43" s="292">
        <v>50238</v>
      </c>
      <c r="G43" s="292">
        <v>272</v>
      </c>
      <c r="H43" s="292">
        <v>272</v>
      </c>
      <c r="I43" s="307">
        <v>0.3</v>
      </c>
    </row>
    <row r="44" spans="1:9" ht="18" customHeight="1" x14ac:dyDescent="0.2">
      <c r="A44" s="231">
        <v>41</v>
      </c>
      <c r="B44" s="232">
        <v>1367</v>
      </c>
      <c r="C44" s="233" t="s">
        <v>186</v>
      </c>
      <c r="D44" s="292">
        <v>130664</v>
      </c>
      <c r="E44" s="292">
        <v>0</v>
      </c>
      <c r="F44" s="292">
        <v>130664</v>
      </c>
      <c r="G44" s="292">
        <v>287</v>
      </c>
      <c r="H44" s="292">
        <v>299</v>
      </c>
      <c r="I44" s="307">
        <v>0.3</v>
      </c>
    </row>
    <row r="45" spans="1:9" ht="18" customHeight="1" x14ac:dyDescent="0.2">
      <c r="A45" s="231">
        <v>42</v>
      </c>
      <c r="B45" s="232">
        <v>8090</v>
      </c>
      <c r="C45" s="233" t="s">
        <v>186</v>
      </c>
      <c r="D45" s="292">
        <v>78572</v>
      </c>
      <c r="E45" s="292">
        <v>0</v>
      </c>
      <c r="F45" s="292">
        <v>78572</v>
      </c>
      <c r="G45" s="292">
        <v>264</v>
      </c>
      <c r="H45" s="292">
        <v>267</v>
      </c>
      <c r="I45" s="307">
        <v>0.2</v>
      </c>
    </row>
    <row r="46" spans="1:9" ht="18" customHeight="1" x14ac:dyDescent="0.2">
      <c r="A46" s="231">
        <v>43</v>
      </c>
      <c r="B46" s="232">
        <v>3483</v>
      </c>
      <c r="C46" s="233" t="s">
        <v>186</v>
      </c>
      <c r="D46" s="292">
        <v>109812</v>
      </c>
      <c r="E46" s="292">
        <v>0</v>
      </c>
      <c r="F46" s="292">
        <v>109812</v>
      </c>
      <c r="G46" s="292">
        <v>179</v>
      </c>
      <c r="H46" s="292">
        <v>179</v>
      </c>
      <c r="I46" s="307">
        <v>0.2</v>
      </c>
    </row>
    <row r="47" spans="1:9" ht="18" customHeight="1" x14ac:dyDescent="0.2">
      <c r="A47" s="231">
        <v>44</v>
      </c>
      <c r="B47" s="232">
        <v>5595</v>
      </c>
      <c r="C47" s="233" t="s">
        <v>186</v>
      </c>
      <c r="D47" s="292">
        <v>46454</v>
      </c>
      <c r="E47" s="292">
        <v>0</v>
      </c>
      <c r="F47" s="292">
        <v>46454</v>
      </c>
      <c r="G47" s="292">
        <v>166</v>
      </c>
      <c r="H47" s="292">
        <v>189</v>
      </c>
      <c r="I47" s="307">
        <v>0.2</v>
      </c>
    </row>
    <row r="48" spans="1:9" ht="18" customHeight="1" x14ac:dyDescent="0.2">
      <c r="A48" s="231">
        <v>45</v>
      </c>
      <c r="B48" s="232">
        <v>8534</v>
      </c>
      <c r="C48" s="233" t="s">
        <v>180</v>
      </c>
      <c r="D48" s="292">
        <v>0</v>
      </c>
      <c r="E48" s="292">
        <v>56104</v>
      </c>
      <c r="F48" s="292">
        <v>56104</v>
      </c>
      <c r="G48" s="292">
        <v>140</v>
      </c>
      <c r="H48" s="292">
        <v>140</v>
      </c>
      <c r="I48" s="307">
        <v>0.2</v>
      </c>
    </row>
    <row r="49" spans="1:9" ht="18" customHeight="1" x14ac:dyDescent="0.2">
      <c r="A49" s="231">
        <v>46</v>
      </c>
      <c r="B49" s="232">
        <v>1449</v>
      </c>
      <c r="C49" s="233" t="s">
        <v>186</v>
      </c>
      <c r="D49" s="292">
        <v>55847</v>
      </c>
      <c r="E49" s="292">
        <v>0</v>
      </c>
      <c r="F49" s="292">
        <v>55847</v>
      </c>
      <c r="G49" s="292">
        <v>106</v>
      </c>
      <c r="H49" s="292">
        <v>103</v>
      </c>
      <c r="I49" s="307">
        <v>0.1</v>
      </c>
    </row>
    <row r="50" spans="1:9" ht="18" customHeight="1" x14ac:dyDescent="0.2">
      <c r="A50" s="231">
        <v>47</v>
      </c>
      <c r="B50" s="232">
        <v>9432</v>
      </c>
      <c r="C50" s="233" t="s">
        <v>180</v>
      </c>
      <c r="D50" s="292">
        <v>43100</v>
      </c>
      <c r="E50" s="292">
        <v>0</v>
      </c>
      <c r="F50" s="292">
        <v>43100</v>
      </c>
      <c r="G50" s="292">
        <v>75</v>
      </c>
      <c r="H50" s="292">
        <v>75</v>
      </c>
      <c r="I50" s="307">
        <v>0.1</v>
      </c>
    </row>
    <row r="51" spans="1:9" ht="18" customHeight="1" x14ac:dyDescent="0.2">
      <c r="A51" s="231">
        <v>48</v>
      </c>
      <c r="B51" s="232">
        <v>8416</v>
      </c>
      <c r="C51" s="233" t="s">
        <v>186</v>
      </c>
      <c r="D51" s="292">
        <v>2176</v>
      </c>
      <c r="E51" s="292">
        <v>17002</v>
      </c>
      <c r="F51" s="292">
        <v>19178</v>
      </c>
      <c r="G51" s="292">
        <v>91</v>
      </c>
      <c r="H51" s="292">
        <v>88</v>
      </c>
      <c r="I51" s="307">
        <v>0.1</v>
      </c>
    </row>
    <row r="52" spans="1:9" ht="18" customHeight="1" x14ac:dyDescent="0.2">
      <c r="A52" s="231">
        <v>49</v>
      </c>
      <c r="B52" s="232">
        <v>4969</v>
      </c>
      <c r="C52" s="233" t="s">
        <v>186</v>
      </c>
      <c r="D52" s="292">
        <v>51311</v>
      </c>
      <c r="E52" s="292">
        <v>0</v>
      </c>
      <c r="F52" s="292">
        <v>51311</v>
      </c>
      <c r="G52" s="292">
        <v>114</v>
      </c>
      <c r="H52" s="292">
        <v>114</v>
      </c>
      <c r="I52" s="307">
        <v>0.1</v>
      </c>
    </row>
    <row r="53" spans="1:9" ht="18" customHeight="1" x14ac:dyDescent="0.2">
      <c r="A53" s="231">
        <v>50</v>
      </c>
      <c r="B53" s="232">
        <v>6397</v>
      </c>
      <c r="C53" s="233" t="s">
        <v>193</v>
      </c>
      <c r="D53" s="292">
        <v>39830</v>
      </c>
      <c r="E53" s="292">
        <v>0</v>
      </c>
      <c r="F53" s="292">
        <v>39830</v>
      </c>
      <c r="G53" s="300">
        <v>59</v>
      </c>
      <c r="H53" s="300">
        <v>63</v>
      </c>
      <c r="I53" s="307">
        <v>0.1</v>
      </c>
    </row>
    <row r="54" spans="1:9" ht="18" customHeight="1" x14ac:dyDescent="0.2">
      <c r="A54" s="231">
        <v>51</v>
      </c>
      <c r="B54" s="232">
        <v>8685</v>
      </c>
      <c r="C54" s="233" t="s">
        <v>186</v>
      </c>
      <c r="D54" s="292">
        <v>15293</v>
      </c>
      <c r="E54" s="292">
        <v>0</v>
      </c>
      <c r="F54" s="292">
        <v>15293</v>
      </c>
      <c r="G54" s="300">
        <v>79</v>
      </c>
      <c r="H54" s="300">
        <v>79</v>
      </c>
      <c r="I54" s="307">
        <v>0.1</v>
      </c>
    </row>
    <row r="55" spans="1:9" ht="18" customHeight="1" x14ac:dyDescent="0.2">
      <c r="A55" s="231">
        <v>52</v>
      </c>
      <c r="B55" s="232">
        <v>3935</v>
      </c>
      <c r="C55" s="233" t="s">
        <v>186</v>
      </c>
      <c r="D55" s="292">
        <v>38629</v>
      </c>
      <c r="E55" s="292">
        <v>0</v>
      </c>
      <c r="F55" s="292">
        <v>38629</v>
      </c>
      <c r="G55" s="300">
        <v>104</v>
      </c>
      <c r="H55" s="300">
        <v>128</v>
      </c>
      <c r="I55" s="307">
        <v>0.1</v>
      </c>
    </row>
    <row r="56" spans="1:9" ht="18" customHeight="1" x14ac:dyDescent="0.2">
      <c r="A56" s="231">
        <v>53</v>
      </c>
      <c r="B56" s="232">
        <v>3404</v>
      </c>
      <c r="C56" s="233" t="s">
        <v>186</v>
      </c>
      <c r="D56" s="292">
        <v>0</v>
      </c>
      <c r="E56" s="292">
        <v>18440</v>
      </c>
      <c r="F56" s="292">
        <v>18440</v>
      </c>
      <c r="G56" s="300">
        <v>50</v>
      </c>
      <c r="H56" s="300">
        <v>54</v>
      </c>
      <c r="I56" s="236" t="s">
        <v>658</v>
      </c>
    </row>
    <row r="57" spans="1:9" ht="18" customHeight="1" x14ac:dyDescent="0.2">
      <c r="A57" s="231">
        <v>54</v>
      </c>
      <c r="B57" s="232">
        <v>2460</v>
      </c>
      <c r="C57" s="233" t="s">
        <v>186</v>
      </c>
      <c r="D57" s="292">
        <v>11189</v>
      </c>
      <c r="E57" s="292">
        <v>0</v>
      </c>
      <c r="F57" s="292">
        <v>11189</v>
      </c>
      <c r="G57" s="300">
        <v>40</v>
      </c>
      <c r="H57" s="300">
        <v>37</v>
      </c>
      <c r="I57" s="236" t="s">
        <v>658</v>
      </c>
    </row>
    <row r="58" spans="1:9" ht="18" customHeight="1" x14ac:dyDescent="0.2">
      <c r="A58" s="231">
        <v>55</v>
      </c>
      <c r="B58" s="232">
        <v>4388</v>
      </c>
      <c r="C58" s="233" t="s">
        <v>180</v>
      </c>
      <c r="D58" s="292">
        <v>43851</v>
      </c>
      <c r="E58" s="294">
        <v>0</v>
      </c>
      <c r="F58" s="292">
        <v>43851</v>
      </c>
      <c r="G58" s="300">
        <v>51</v>
      </c>
      <c r="H58" s="300">
        <v>54</v>
      </c>
      <c r="I58" s="236" t="s">
        <v>658</v>
      </c>
    </row>
    <row r="59" spans="1:9" ht="18" customHeight="1" x14ac:dyDescent="0.2">
      <c r="A59" s="231">
        <v>56</v>
      </c>
      <c r="B59" s="232">
        <v>8381</v>
      </c>
      <c r="C59" s="233" t="s">
        <v>186</v>
      </c>
      <c r="D59" s="292">
        <v>5100</v>
      </c>
      <c r="E59" s="292">
        <v>0</v>
      </c>
      <c r="F59" s="292">
        <v>5100</v>
      </c>
      <c r="G59" s="300">
        <v>23</v>
      </c>
      <c r="H59" s="300">
        <v>23</v>
      </c>
      <c r="I59" s="236" t="s">
        <v>658</v>
      </c>
    </row>
    <row r="60" spans="1:9" ht="18" customHeight="1" x14ac:dyDescent="0.2">
      <c r="A60" s="231">
        <v>57</v>
      </c>
      <c r="B60" s="232">
        <v>1409</v>
      </c>
      <c r="C60" s="233" t="s">
        <v>180</v>
      </c>
      <c r="D60" s="292">
        <v>5763</v>
      </c>
      <c r="E60" s="292">
        <v>0</v>
      </c>
      <c r="F60" s="292">
        <v>5763</v>
      </c>
      <c r="G60" s="300">
        <v>14</v>
      </c>
      <c r="H60" s="300">
        <v>14</v>
      </c>
      <c r="I60" s="236" t="s">
        <v>658</v>
      </c>
    </row>
    <row r="61" spans="1:9" ht="18" customHeight="1" x14ac:dyDescent="0.2">
      <c r="A61" s="231">
        <v>58</v>
      </c>
      <c r="B61" s="232">
        <v>1654</v>
      </c>
      <c r="C61" s="233" t="s">
        <v>186</v>
      </c>
      <c r="D61" s="292">
        <v>4653</v>
      </c>
      <c r="E61" s="292">
        <v>0</v>
      </c>
      <c r="F61" s="292">
        <v>4653</v>
      </c>
      <c r="G61" s="300">
        <v>19</v>
      </c>
      <c r="H61" s="300">
        <v>20</v>
      </c>
      <c r="I61" s="236" t="s">
        <v>658</v>
      </c>
    </row>
    <row r="62" spans="1:9" ht="18" customHeight="1" x14ac:dyDescent="0.2">
      <c r="A62" s="231">
        <v>59</v>
      </c>
      <c r="B62" s="232">
        <v>5961</v>
      </c>
      <c r="C62" s="233" t="s">
        <v>180</v>
      </c>
      <c r="D62" s="300">
        <v>800</v>
      </c>
      <c r="E62" s="292">
        <v>0</v>
      </c>
      <c r="F62" s="300">
        <v>800</v>
      </c>
      <c r="G62" s="300">
        <v>2</v>
      </c>
      <c r="H62" s="300">
        <v>2</v>
      </c>
      <c r="I62" s="236" t="s">
        <v>658</v>
      </c>
    </row>
    <row r="63" spans="1:9" ht="18" customHeight="1" x14ac:dyDescent="0.2">
      <c r="A63" s="231">
        <v>60</v>
      </c>
      <c r="B63" s="232">
        <v>7066</v>
      </c>
      <c r="C63" s="233" t="s">
        <v>180</v>
      </c>
      <c r="D63" s="300">
        <v>2400</v>
      </c>
      <c r="E63" s="292">
        <v>0</v>
      </c>
      <c r="F63" s="300">
        <v>2400</v>
      </c>
      <c r="G63" s="300">
        <v>5</v>
      </c>
      <c r="H63" s="300">
        <v>5</v>
      </c>
      <c r="I63" s="236" t="s">
        <v>658</v>
      </c>
    </row>
    <row r="64" spans="1:9" ht="18" customHeight="1" x14ac:dyDescent="0.2">
      <c r="A64" s="231">
        <v>61</v>
      </c>
      <c r="B64" s="232">
        <v>7692</v>
      </c>
      <c r="C64" s="233" t="s">
        <v>186</v>
      </c>
      <c r="D64" s="300">
        <v>1040</v>
      </c>
      <c r="E64" s="292">
        <v>0</v>
      </c>
      <c r="F64" s="292">
        <v>1040</v>
      </c>
      <c r="G64" s="300">
        <v>4</v>
      </c>
      <c r="H64" s="300">
        <v>4</v>
      </c>
      <c r="I64" s="236" t="s">
        <v>658</v>
      </c>
    </row>
    <row r="65" spans="1:9" ht="18" customHeight="1" x14ac:dyDescent="0.2">
      <c r="A65" s="231">
        <v>62</v>
      </c>
      <c r="B65" s="232">
        <v>3861</v>
      </c>
      <c r="C65" s="233" t="s">
        <v>180</v>
      </c>
      <c r="D65" s="300">
        <v>0</v>
      </c>
      <c r="E65" s="292">
        <v>0</v>
      </c>
      <c r="F65" s="292">
        <v>0</v>
      </c>
      <c r="G65" s="300">
        <v>0</v>
      </c>
      <c r="H65" s="292">
        <v>0</v>
      </c>
      <c r="I65" s="236" t="s">
        <v>658</v>
      </c>
    </row>
    <row r="66" spans="1:9" ht="18" customHeight="1" x14ac:dyDescent="0.2">
      <c r="A66" s="231">
        <v>63</v>
      </c>
      <c r="B66" s="232">
        <v>7471</v>
      </c>
      <c r="C66" s="233" t="s">
        <v>180</v>
      </c>
      <c r="D66" s="292">
        <v>0</v>
      </c>
      <c r="E66" s="292">
        <v>0</v>
      </c>
      <c r="F66" s="292">
        <v>0</v>
      </c>
      <c r="G66" s="292">
        <v>0</v>
      </c>
      <c r="H66" s="292">
        <v>0</v>
      </c>
      <c r="I66" s="236" t="s">
        <v>658</v>
      </c>
    </row>
    <row r="67" spans="1:9" ht="18" customHeight="1" x14ac:dyDescent="0.2">
      <c r="A67" s="231">
        <v>64</v>
      </c>
      <c r="B67" s="232">
        <v>7650</v>
      </c>
      <c r="C67" s="233" t="s">
        <v>180</v>
      </c>
      <c r="D67" s="292">
        <v>0</v>
      </c>
      <c r="E67" s="292">
        <v>0</v>
      </c>
      <c r="F67" s="292">
        <v>0</v>
      </c>
      <c r="G67" s="292">
        <v>0</v>
      </c>
      <c r="H67" s="292">
        <v>0</v>
      </c>
      <c r="I67" s="236" t="s">
        <v>658</v>
      </c>
    </row>
    <row r="68" spans="1:9" ht="18" customHeight="1" x14ac:dyDescent="0.2">
      <c r="A68" s="231">
        <v>65</v>
      </c>
      <c r="B68" s="232">
        <v>8017</v>
      </c>
      <c r="C68" s="233" t="s">
        <v>180</v>
      </c>
      <c r="D68" s="292">
        <v>0</v>
      </c>
      <c r="E68" s="292">
        <v>0</v>
      </c>
      <c r="F68" s="292">
        <v>0</v>
      </c>
      <c r="G68" s="292">
        <v>0</v>
      </c>
      <c r="H68" s="292">
        <v>0</v>
      </c>
      <c r="I68" s="236" t="s">
        <v>658</v>
      </c>
    </row>
    <row r="69" spans="1:9" ht="18" customHeight="1" x14ac:dyDescent="0.2">
      <c r="A69" s="231">
        <v>66</v>
      </c>
      <c r="B69" s="232">
        <v>6655</v>
      </c>
      <c r="C69" s="233" t="s">
        <v>180</v>
      </c>
      <c r="D69" s="292">
        <v>0</v>
      </c>
      <c r="E69" s="300">
        <v>0</v>
      </c>
      <c r="F69" s="300">
        <v>0</v>
      </c>
      <c r="G69" s="292">
        <v>0</v>
      </c>
      <c r="H69" s="300">
        <v>0</v>
      </c>
      <c r="I69" s="236" t="s">
        <v>658</v>
      </c>
    </row>
    <row r="70" spans="1:9" ht="20.100000000000001" customHeight="1" x14ac:dyDescent="0.2">
      <c r="A70" s="200"/>
      <c r="B70" s="416" t="s">
        <v>668</v>
      </c>
      <c r="C70" s="416" t="s">
        <v>5</v>
      </c>
      <c r="D70" s="244">
        <v>453744</v>
      </c>
      <c r="E70" s="244">
        <v>47073</v>
      </c>
      <c r="F70" s="244">
        <v>436059</v>
      </c>
      <c r="G70" s="244">
        <v>842</v>
      </c>
      <c r="H70" s="244">
        <v>880</v>
      </c>
      <c r="I70" s="310">
        <v>0.7</v>
      </c>
    </row>
    <row r="71" spans="1:9" ht="20.100000000000001" customHeight="1" x14ac:dyDescent="0.2">
      <c r="A71" s="200"/>
      <c r="B71" s="296" t="s">
        <v>251</v>
      </c>
      <c r="C71" s="204"/>
      <c r="D71" s="244">
        <v>800</v>
      </c>
      <c r="E71" s="244">
        <v>17002</v>
      </c>
      <c r="F71" s="244">
        <v>800</v>
      </c>
      <c r="G71" s="311">
        <v>2</v>
      </c>
      <c r="H71" s="311">
        <v>2</v>
      </c>
      <c r="I71" s="312" t="s">
        <v>658</v>
      </c>
    </row>
    <row r="72" spans="1:9" ht="20.100000000000001" customHeight="1" x14ac:dyDescent="0.2">
      <c r="A72" s="200"/>
      <c r="B72" s="296" t="s">
        <v>252</v>
      </c>
      <c r="C72" s="204"/>
      <c r="D72" s="244">
        <v>3600404</v>
      </c>
      <c r="E72" s="244">
        <v>90414</v>
      </c>
      <c r="F72" s="244">
        <v>3600404</v>
      </c>
      <c r="G72" s="244">
        <v>6469</v>
      </c>
      <c r="H72" s="244">
        <v>6884</v>
      </c>
      <c r="I72" s="310">
        <v>2.8</v>
      </c>
    </row>
    <row r="73" spans="1:9" ht="7.5" customHeight="1" x14ac:dyDescent="0.2"/>
    <row r="74" spans="1:9" x14ac:dyDescent="0.2">
      <c r="A74" s="299" t="s">
        <v>767</v>
      </c>
      <c r="B74" s="299"/>
      <c r="C74" s="299"/>
    </row>
    <row r="75" spans="1:9" x14ac:dyDescent="0.2">
      <c r="A75" s="257" t="s">
        <v>663</v>
      </c>
      <c r="B75" s="125"/>
      <c r="C75" s="125"/>
    </row>
  </sheetData>
  <autoFilter ref="A3:I3"/>
  <mergeCells count="2">
    <mergeCell ref="A2:B2"/>
    <mergeCell ref="B70:C70"/>
  </mergeCells>
  <conditionalFormatting sqref="A4:I69">
    <cfRule type="expression" dxfId="11" priority="1">
      <formula>MOD(ROW(),2)=0</formula>
    </cfRule>
  </conditionalFormatting>
  <hyperlinks>
    <hyperlink ref="A2:B2" location="TOC!A1" display="Return to Table of Contents"/>
  </hyperlinks>
  <pageMargins left="0.25" right="0.25" top="0.75" bottom="0.75" header="0.3" footer="0.3"/>
  <pageSetup scale="50" orientation="portrait" r:id="rId1"/>
  <headerFooter>
    <oddHeader>&amp;L2020-21 &amp;"Arial,Italic"Survey of Dental Education&amp;"Arial,Regular" 
Report 3 - Finances</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5"/>
  <sheetViews>
    <sheetView workbookViewId="0">
      <pane xSplit="3" ySplit="3" topLeftCell="D4" activePane="bottomRight" state="frozen"/>
      <selection activeCell="A63" sqref="A63"/>
      <selection pane="topRight" activeCell="A63" sqref="A63"/>
      <selection pane="bottomLeft" activeCell="A63" sqref="A63"/>
      <selection pane="bottomRight"/>
    </sheetView>
  </sheetViews>
  <sheetFormatPr defaultColWidth="9.140625" defaultRowHeight="12.75" x14ac:dyDescent="0.2"/>
  <cols>
    <col min="1" max="1" width="11.140625" style="224" customWidth="1"/>
    <col min="2" max="2" width="16.85546875" style="224" customWidth="1"/>
    <col min="3" max="3" width="25.42578125" style="224" customWidth="1"/>
    <col min="4" max="9" width="16.140625" style="224" customWidth="1"/>
    <col min="10" max="16384" width="9.140625" style="224"/>
  </cols>
  <sheetData>
    <row r="1" spans="1:9" ht="15" x14ac:dyDescent="0.2">
      <c r="A1" s="383" t="s">
        <v>378</v>
      </c>
      <c r="B1" s="383"/>
      <c r="C1" s="383"/>
      <c r="D1" s="314"/>
      <c r="E1" s="314"/>
      <c r="F1" s="314"/>
      <c r="G1" s="314"/>
      <c r="H1" s="314"/>
      <c r="I1" s="314"/>
    </row>
    <row r="2" spans="1:9" ht="22.5" customHeight="1" x14ac:dyDescent="0.2">
      <c r="A2" s="393" t="s">
        <v>1</v>
      </c>
      <c r="B2" s="393"/>
    </row>
    <row r="3" spans="1:9" ht="54" x14ac:dyDescent="0.2">
      <c r="A3" s="306" t="s">
        <v>172</v>
      </c>
      <c r="B3" s="306" t="s">
        <v>173</v>
      </c>
      <c r="C3" s="306" t="s">
        <v>174</v>
      </c>
      <c r="D3" s="306" t="s">
        <v>379</v>
      </c>
      <c r="E3" s="306" t="s">
        <v>380</v>
      </c>
      <c r="F3" s="306" t="s">
        <v>381</v>
      </c>
      <c r="G3" s="306" t="s">
        <v>382</v>
      </c>
      <c r="H3" s="306" t="s">
        <v>383</v>
      </c>
      <c r="I3" s="306" t="s">
        <v>352</v>
      </c>
    </row>
    <row r="4" spans="1:9" ht="18" customHeight="1" x14ac:dyDescent="0.2">
      <c r="A4" s="231">
        <v>1</v>
      </c>
      <c r="B4" s="232">
        <v>1016</v>
      </c>
      <c r="C4" s="233" t="s">
        <v>186</v>
      </c>
      <c r="D4" s="292">
        <v>0</v>
      </c>
      <c r="E4" s="292">
        <v>9812891</v>
      </c>
      <c r="F4" s="247">
        <v>9812891</v>
      </c>
      <c r="G4" s="245">
        <v>19626</v>
      </c>
      <c r="H4" s="245">
        <v>19945</v>
      </c>
      <c r="I4" s="307">
        <v>15.9</v>
      </c>
    </row>
    <row r="5" spans="1:9" ht="18" customHeight="1" x14ac:dyDescent="0.2">
      <c r="A5" s="231">
        <v>2</v>
      </c>
      <c r="B5" s="232">
        <v>6655</v>
      </c>
      <c r="C5" s="233" t="s">
        <v>180</v>
      </c>
      <c r="D5" s="292">
        <v>6517637</v>
      </c>
      <c r="E5" s="292">
        <v>0</v>
      </c>
      <c r="F5" s="247">
        <v>6517637</v>
      </c>
      <c r="G5" s="245">
        <v>15087</v>
      </c>
      <c r="H5" s="245">
        <v>15087</v>
      </c>
      <c r="I5" s="307">
        <v>14.9</v>
      </c>
    </row>
    <row r="6" spans="1:9" ht="18" customHeight="1" x14ac:dyDescent="0.2">
      <c r="A6" s="231">
        <v>3</v>
      </c>
      <c r="B6" s="232">
        <v>1367</v>
      </c>
      <c r="C6" s="233" t="s">
        <v>186</v>
      </c>
      <c r="D6" s="292">
        <v>0</v>
      </c>
      <c r="E6" s="292">
        <v>7349499</v>
      </c>
      <c r="F6" s="247">
        <v>7349499</v>
      </c>
      <c r="G6" s="245">
        <v>16135</v>
      </c>
      <c r="H6" s="245">
        <v>16818</v>
      </c>
      <c r="I6" s="307">
        <v>14.7</v>
      </c>
    </row>
    <row r="7" spans="1:9" ht="18" customHeight="1" x14ac:dyDescent="0.2">
      <c r="A7" s="231">
        <v>4</v>
      </c>
      <c r="B7" s="232">
        <v>3404</v>
      </c>
      <c r="C7" s="233" t="s">
        <v>186</v>
      </c>
      <c r="D7" s="292">
        <v>3948680</v>
      </c>
      <c r="E7" s="292">
        <v>0</v>
      </c>
      <c r="F7" s="247">
        <v>3948680</v>
      </c>
      <c r="G7" s="245">
        <v>10672</v>
      </c>
      <c r="H7" s="245">
        <v>11546</v>
      </c>
      <c r="I7" s="307">
        <v>10.3</v>
      </c>
    </row>
    <row r="8" spans="1:9" ht="18" customHeight="1" x14ac:dyDescent="0.2">
      <c r="A8" s="231">
        <v>5</v>
      </c>
      <c r="B8" s="232">
        <v>6683</v>
      </c>
      <c r="C8" s="233" t="s">
        <v>180</v>
      </c>
      <c r="D8" s="247">
        <v>11352053</v>
      </c>
      <c r="E8" s="292">
        <v>0</v>
      </c>
      <c r="F8" s="247">
        <v>11352053</v>
      </c>
      <c r="G8" s="245">
        <v>10708</v>
      </c>
      <c r="H8" s="245">
        <v>11000</v>
      </c>
      <c r="I8" s="307">
        <v>9.6999999999999993</v>
      </c>
    </row>
    <row r="9" spans="1:9" ht="18" customHeight="1" x14ac:dyDescent="0.2">
      <c r="A9" s="231">
        <v>6</v>
      </c>
      <c r="B9" s="232">
        <v>8931</v>
      </c>
      <c r="C9" s="233" t="s">
        <v>186</v>
      </c>
      <c r="D9" s="292">
        <v>798574</v>
      </c>
      <c r="E9" s="292">
        <v>7377133</v>
      </c>
      <c r="F9" s="247">
        <v>8175707</v>
      </c>
      <c r="G9" s="245">
        <v>12418</v>
      </c>
      <c r="H9" s="245">
        <v>12695</v>
      </c>
      <c r="I9" s="307">
        <v>9.5</v>
      </c>
    </row>
    <row r="10" spans="1:9" ht="18" customHeight="1" x14ac:dyDescent="0.2">
      <c r="A10" s="231">
        <v>7</v>
      </c>
      <c r="B10" s="232">
        <v>1561</v>
      </c>
      <c r="C10" s="233" t="s">
        <v>180</v>
      </c>
      <c r="D10" s="292">
        <v>9654388</v>
      </c>
      <c r="E10" s="292">
        <v>0</v>
      </c>
      <c r="F10" s="247">
        <v>9654388</v>
      </c>
      <c r="G10" s="245">
        <v>12103</v>
      </c>
      <c r="H10" s="245">
        <v>13541</v>
      </c>
      <c r="I10" s="307">
        <v>9.1999999999999993</v>
      </c>
    </row>
    <row r="11" spans="1:9" ht="18" customHeight="1" x14ac:dyDescent="0.2">
      <c r="A11" s="231">
        <v>8</v>
      </c>
      <c r="B11" s="232">
        <v>5505</v>
      </c>
      <c r="C11" s="233" t="s">
        <v>186</v>
      </c>
      <c r="D11" s="292">
        <v>0</v>
      </c>
      <c r="E11" s="292">
        <v>6025700</v>
      </c>
      <c r="F11" s="247">
        <v>6025700</v>
      </c>
      <c r="G11" s="245">
        <v>9807</v>
      </c>
      <c r="H11" s="245">
        <v>10534</v>
      </c>
      <c r="I11" s="307">
        <v>8.8000000000000007</v>
      </c>
    </row>
    <row r="12" spans="1:9" ht="18" customHeight="1" x14ac:dyDescent="0.2">
      <c r="A12" s="231">
        <v>9</v>
      </c>
      <c r="B12" s="232">
        <v>1654</v>
      </c>
      <c r="C12" s="233" t="s">
        <v>186</v>
      </c>
      <c r="D12" s="292">
        <v>0</v>
      </c>
      <c r="E12" s="292">
        <v>3537090</v>
      </c>
      <c r="F12" s="247">
        <v>3537090</v>
      </c>
      <c r="G12" s="245">
        <v>14182</v>
      </c>
      <c r="H12" s="245">
        <v>15379</v>
      </c>
      <c r="I12" s="307">
        <v>8.6</v>
      </c>
    </row>
    <row r="13" spans="1:9" ht="18" customHeight="1" x14ac:dyDescent="0.2">
      <c r="A13" s="231">
        <v>10</v>
      </c>
      <c r="B13" s="232">
        <v>3861</v>
      </c>
      <c r="C13" s="233" t="s">
        <v>180</v>
      </c>
      <c r="D13" s="292">
        <v>0</v>
      </c>
      <c r="E13" s="237">
        <v>1237648</v>
      </c>
      <c r="F13" s="247">
        <v>1237648</v>
      </c>
      <c r="G13" s="245">
        <v>4892</v>
      </c>
      <c r="H13" s="245">
        <v>4892</v>
      </c>
      <c r="I13" s="307">
        <v>8.1999999999999993</v>
      </c>
    </row>
    <row r="14" spans="1:9" ht="18" customHeight="1" x14ac:dyDescent="0.2">
      <c r="A14" s="231">
        <v>11</v>
      </c>
      <c r="B14" s="232">
        <v>7471</v>
      </c>
      <c r="C14" s="233" t="s">
        <v>180</v>
      </c>
      <c r="D14" s="237">
        <v>3266000</v>
      </c>
      <c r="E14" s="292">
        <v>0</v>
      </c>
      <c r="F14" s="247">
        <v>3266000</v>
      </c>
      <c r="G14" s="245">
        <v>8048</v>
      </c>
      <c r="H14" s="245">
        <v>9047</v>
      </c>
      <c r="I14" s="307">
        <v>8</v>
      </c>
    </row>
    <row r="15" spans="1:9" ht="18" customHeight="1" x14ac:dyDescent="0.2">
      <c r="A15" s="231">
        <v>12</v>
      </c>
      <c r="B15" s="232">
        <v>9432</v>
      </c>
      <c r="C15" s="233" t="s">
        <v>180</v>
      </c>
      <c r="D15" s="292">
        <v>3868700</v>
      </c>
      <c r="E15" s="292">
        <v>0</v>
      </c>
      <c r="F15" s="247">
        <v>3868700</v>
      </c>
      <c r="G15" s="245">
        <v>6752</v>
      </c>
      <c r="H15" s="245">
        <v>6752</v>
      </c>
      <c r="I15" s="307">
        <v>7.7</v>
      </c>
    </row>
    <row r="16" spans="1:9" ht="18" customHeight="1" x14ac:dyDescent="0.2">
      <c r="A16" s="231">
        <v>13</v>
      </c>
      <c r="B16" s="232">
        <v>6937</v>
      </c>
      <c r="C16" s="233" t="s">
        <v>180</v>
      </c>
      <c r="D16" s="292">
        <v>3267500</v>
      </c>
      <c r="E16" s="292">
        <v>0</v>
      </c>
      <c r="F16" s="247">
        <v>3267500</v>
      </c>
      <c r="G16" s="245">
        <v>12534</v>
      </c>
      <c r="H16" s="245">
        <v>14587</v>
      </c>
      <c r="I16" s="307">
        <v>7.6</v>
      </c>
    </row>
    <row r="17" spans="1:9" ht="18" customHeight="1" x14ac:dyDescent="0.2">
      <c r="A17" s="231">
        <v>14</v>
      </c>
      <c r="B17" s="232">
        <v>8017</v>
      </c>
      <c r="C17" s="233" t="s">
        <v>180</v>
      </c>
      <c r="D17" s="247">
        <v>1158130</v>
      </c>
      <c r="E17" s="292">
        <v>0</v>
      </c>
      <c r="F17" s="247">
        <v>1158130</v>
      </c>
      <c r="G17" s="245">
        <v>2839</v>
      </c>
      <c r="H17" s="245">
        <v>2839</v>
      </c>
      <c r="I17" s="307">
        <v>7.5</v>
      </c>
    </row>
    <row r="18" spans="1:9" ht="18" customHeight="1" x14ac:dyDescent="0.2">
      <c r="A18" s="231">
        <v>15</v>
      </c>
      <c r="B18" s="232">
        <v>6397</v>
      </c>
      <c r="C18" s="233" t="s">
        <v>193</v>
      </c>
      <c r="D18" s="292">
        <v>4609025</v>
      </c>
      <c r="E18" s="292">
        <v>0</v>
      </c>
      <c r="F18" s="247">
        <v>4609025</v>
      </c>
      <c r="G18" s="245">
        <v>6869</v>
      </c>
      <c r="H18" s="245">
        <v>7247</v>
      </c>
      <c r="I18" s="307">
        <v>7.5</v>
      </c>
    </row>
    <row r="19" spans="1:9" ht="18" customHeight="1" x14ac:dyDescent="0.2">
      <c r="A19" s="231">
        <v>16</v>
      </c>
      <c r="B19" s="232">
        <v>8166</v>
      </c>
      <c r="C19" s="233" t="s">
        <v>180</v>
      </c>
      <c r="D19" s="292">
        <v>5549256</v>
      </c>
      <c r="E19" s="292">
        <v>0</v>
      </c>
      <c r="F19" s="292">
        <v>5549256</v>
      </c>
      <c r="G19" s="300">
        <v>10872</v>
      </c>
      <c r="H19" s="300">
        <v>12442</v>
      </c>
      <c r="I19" s="307">
        <v>7.3</v>
      </c>
    </row>
    <row r="20" spans="1:9" ht="18" customHeight="1" x14ac:dyDescent="0.2">
      <c r="A20" s="231">
        <v>17</v>
      </c>
      <c r="B20" s="232">
        <v>8416</v>
      </c>
      <c r="C20" s="233" t="s">
        <v>186</v>
      </c>
      <c r="D20" s="292">
        <v>0</v>
      </c>
      <c r="E20" s="292">
        <v>1828014</v>
      </c>
      <c r="F20" s="292">
        <v>1828014</v>
      </c>
      <c r="G20" s="300">
        <v>8651</v>
      </c>
      <c r="H20" s="300">
        <v>8424</v>
      </c>
      <c r="I20" s="307">
        <v>6.9</v>
      </c>
    </row>
    <row r="21" spans="1:9" ht="18" customHeight="1" x14ac:dyDescent="0.2">
      <c r="A21" s="231">
        <v>18</v>
      </c>
      <c r="B21" s="232">
        <v>8534</v>
      </c>
      <c r="C21" s="233" t="s">
        <v>180</v>
      </c>
      <c r="D21" s="292">
        <v>0</v>
      </c>
      <c r="E21" s="292">
        <v>2423112</v>
      </c>
      <c r="F21" s="292">
        <v>2423112</v>
      </c>
      <c r="G21" s="300">
        <v>6028</v>
      </c>
      <c r="H21" s="300">
        <v>6028</v>
      </c>
      <c r="I21" s="307">
        <v>6.9</v>
      </c>
    </row>
    <row r="22" spans="1:9" ht="18" customHeight="1" x14ac:dyDescent="0.2">
      <c r="A22" s="231">
        <v>19</v>
      </c>
      <c r="B22" s="232">
        <v>8381</v>
      </c>
      <c r="C22" s="233" t="s">
        <v>186</v>
      </c>
      <c r="D22" s="292">
        <v>104500</v>
      </c>
      <c r="E22" s="292">
        <v>1581100</v>
      </c>
      <c r="F22" s="292">
        <v>1685600</v>
      </c>
      <c r="G22" s="300">
        <v>7528</v>
      </c>
      <c r="H22" s="300">
        <v>7697</v>
      </c>
      <c r="I22" s="307">
        <v>6.8</v>
      </c>
    </row>
    <row r="23" spans="1:9" ht="18" customHeight="1" x14ac:dyDescent="0.2">
      <c r="A23" s="231">
        <v>20</v>
      </c>
      <c r="B23" s="232">
        <v>2969</v>
      </c>
      <c r="C23" s="233" t="s">
        <v>186</v>
      </c>
      <c r="D23" s="292">
        <v>1410648</v>
      </c>
      <c r="E23" s="292">
        <v>4099500</v>
      </c>
      <c r="F23" s="292">
        <v>5510148</v>
      </c>
      <c r="G23" s="300">
        <v>7485</v>
      </c>
      <c r="H23" s="300">
        <v>8009</v>
      </c>
      <c r="I23" s="307">
        <v>6.8</v>
      </c>
    </row>
    <row r="24" spans="1:9" ht="18" customHeight="1" x14ac:dyDescent="0.2">
      <c r="A24" s="231">
        <v>21</v>
      </c>
      <c r="B24" s="232">
        <v>7066</v>
      </c>
      <c r="C24" s="233" t="s">
        <v>180</v>
      </c>
      <c r="D24" s="292">
        <v>2792800</v>
      </c>
      <c r="E24" s="292">
        <v>0</v>
      </c>
      <c r="F24" s="292">
        <v>2792800</v>
      </c>
      <c r="G24" s="300">
        <v>5289</v>
      </c>
      <c r="H24" s="300">
        <v>5289</v>
      </c>
      <c r="I24" s="307">
        <v>6.5</v>
      </c>
    </row>
    <row r="25" spans="1:9" ht="18" customHeight="1" x14ac:dyDescent="0.2">
      <c r="A25" s="231">
        <v>22</v>
      </c>
      <c r="B25" s="232">
        <v>2886</v>
      </c>
      <c r="C25" s="233" t="s">
        <v>180</v>
      </c>
      <c r="D25" s="292">
        <v>4931055</v>
      </c>
      <c r="E25" s="292">
        <v>0</v>
      </c>
      <c r="F25" s="292">
        <v>4931055</v>
      </c>
      <c r="G25" s="300">
        <v>8898</v>
      </c>
      <c r="H25" s="300">
        <v>9286</v>
      </c>
      <c r="I25" s="307">
        <v>6.4</v>
      </c>
    </row>
    <row r="26" spans="1:9" ht="18" customHeight="1" x14ac:dyDescent="0.2">
      <c r="A26" s="231">
        <v>23</v>
      </c>
      <c r="B26" s="232">
        <v>4980</v>
      </c>
      <c r="C26" s="233" t="s">
        <v>180</v>
      </c>
      <c r="D26" s="292">
        <v>13456098</v>
      </c>
      <c r="E26" s="292">
        <v>0</v>
      </c>
      <c r="F26" s="292">
        <v>13456098</v>
      </c>
      <c r="G26" s="300">
        <v>7300</v>
      </c>
      <c r="H26" s="300">
        <v>7410</v>
      </c>
      <c r="I26" s="307">
        <v>6.3</v>
      </c>
    </row>
    <row r="27" spans="1:9" ht="18" customHeight="1" x14ac:dyDescent="0.2">
      <c r="A27" s="231">
        <v>24</v>
      </c>
      <c r="B27" s="232">
        <v>3459</v>
      </c>
      <c r="C27" s="233" t="s">
        <v>186</v>
      </c>
      <c r="D27" s="292">
        <v>4555690</v>
      </c>
      <c r="E27" s="292">
        <v>0</v>
      </c>
      <c r="F27" s="292">
        <v>4555690</v>
      </c>
      <c r="G27" s="300">
        <v>6938</v>
      </c>
      <c r="H27" s="300">
        <v>6398</v>
      </c>
      <c r="I27" s="307">
        <v>6.2</v>
      </c>
    </row>
    <row r="28" spans="1:9" ht="18" customHeight="1" x14ac:dyDescent="0.2">
      <c r="A28" s="231">
        <v>25</v>
      </c>
      <c r="B28" s="232">
        <v>7650</v>
      </c>
      <c r="C28" s="233" t="s">
        <v>180</v>
      </c>
      <c r="D28" s="292">
        <v>2027792</v>
      </c>
      <c r="E28" s="292">
        <v>0</v>
      </c>
      <c r="F28" s="292">
        <v>2027792</v>
      </c>
      <c r="G28" s="300">
        <v>7799</v>
      </c>
      <c r="H28" s="300">
        <v>8015</v>
      </c>
      <c r="I28" s="307">
        <v>6.1</v>
      </c>
    </row>
    <row r="29" spans="1:9" ht="18" customHeight="1" x14ac:dyDescent="0.2">
      <c r="A29" s="231">
        <v>26</v>
      </c>
      <c r="B29" s="232">
        <v>7692</v>
      </c>
      <c r="C29" s="233" t="s">
        <v>186</v>
      </c>
      <c r="D29" s="292">
        <v>206896</v>
      </c>
      <c r="E29" s="292">
        <v>2485081</v>
      </c>
      <c r="F29" s="292">
        <v>2691977</v>
      </c>
      <c r="G29" s="300">
        <v>10286</v>
      </c>
      <c r="H29" s="300">
        <v>11217</v>
      </c>
      <c r="I29" s="307">
        <v>6.1</v>
      </c>
    </row>
    <row r="30" spans="1:9" ht="18" customHeight="1" x14ac:dyDescent="0.2">
      <c r="A30" s="231">
        <v>27</v>
      </c>
      <c r="B30" s="232">
        <v>5065</v>
      </c>
      <c r="C30" s="233" t="s">
        <v>186</v>
      </c>
      <c r="D30" s="292">
        <v>5888266</v>
      </c>
      <c r="E30" s="292">
        <v>0</v>
      </c>
      <c r="F30" s="292">
        <v>5888266</v>
      </c>
      <c r="G30" s="300">
        <v>8950</v>
      </c>
      <c r="H30" s="300">
        <v>8736</v>
      </c>
      <c r="I30" s="307">
        <v>5.6</v>
      </c>
    </row>
    <row r="31" spans="1:9" ht="18" customHeight="1" x14ac:dyDescent="0.2">
      <c r="A31" s="231">
        <v>28</v>
      </c>
      <c r="B31" s="232">
        <v>4500</v>
      </c>
      <c r="C31" s="233" t="s">
        <v>186</v>
      </c>
      <c r="D31" s="292">
        <v>2196013</v>
      </c>
      <c r="E31" s="292">
        <v>0</v>
      </c>
      <c r="F31" s="292">
        <v>2196013</v>
      </c>
      <c r="G31" s="300">
        <v>5515</v>
      </c>
      <c r="H31" s="300">
        <v>5887</v>
      </c>
      <c r="I31" s="307">
        <v>5.5</v>
      </c>
    </row>
    <row r="32" spans="1:9" ht="18" customHeight="1" x14ac:dyDescent="0.2">
      <c r="A32" s="231">
        <v>29</v>
      </c>
      <c r="B32" s="232">
        <v>7096</v>
      </c>
      <c r="C32" s="233" t="s">
        <v>186</v>
      </c>
      <c r="D32" s="292">
        <v>1692070</v>
      </c>
      <c r="E32" s="292">
        <v>2406306</v>
      </c>
      <c r="F32" s="292">
        <v>4098376</v>
      </c>
      <c r="G32" s="300">
        <v>7958</v>
      </c>
      <c r="H32" s="300">
        <v>8230</v>
      </c>
      <c r="I32" s="307">
        <v>5.4</v>
      </c>
    </row>
    <row r="33" spans="1:9" ht="18" customHeight="1" x14ac:dyDescent="0.2">
      <c r="A33" s="231">
        <v>30</v>
      </c>
      <c r="B33" s="232">
        <v>1449</v>
      </c>
      <c r="C33" s="233" t="s">
        <v>186</v>
      </c>
      <c r="D33" s="292">
        <v>450443</v>
      </c>
      <c r="E33" s="292">
        <v>1945737</v>
      </c>
      <c r="F33" s="292">
        <v>2396180</v>
      </c>
      <c r="G33" s="300">
        <v>4565</v>
      </c>
      <c r="H33" s="300">
        <v>4437</v>
      </c>
      <c r="I33" s="307">
        <v>5.0999999999999996</v>
      </c>
    </row>
    <row r="34" spans="1:9" ht="18" customHeight="1" x14ac:dyDescent="0.2">
      <c r="A34" s="231">
        <v>31</v>
      </c>
      <c r="B34" s="232">
        <v>6182</v>
      </c>
      <c r="C34" s="233" t="s">
        <v>180</v>
      </c>
      <c r="D34" s="292">
        <v>0</v>
      </c>
      <c r="E34" s="292">
        <v>878338</v>
      </c>
      <c r="F34" s="292">
        <v>878338</v>
      </c>
      <c r="G34" s="300">
        <v>4748</v>
      </c>
      <c r="H34" s="300">
        <v>4748</v>
      </c>
      <c r="I34" s="307">
        <v>5</v>
      </c>
    </row>
    <row r="35" spans="1:9" ht="18" customHeight="1" x14ac:dyDescent="0.2">
      <c r="A35" s="231">
        <v>32</v>
      </c>
      <c r="B35" s="232">
        <v>3334</v>
      </c>
      <c r="C35" s="233" t="s">
        <v>193</v>
      </c>
      <c r="D35" s="292">
        <v>0</v>
      </c>
      <c r="E35" s="292">
        <v>1850280</v>
      </c>
      <c r="F35" s="292">
        <v>1850280</v>
      </c>
      <c r="G35" s="300">
        <v>4124</v>
      </c>
      <c r="H35" s="300">
        <v>4313</v>
      </c>
      <c r="I35" s="307">
        <v>4.7</v>
      </c>
    </row>
    <row r="36" spans="1:9" ht="18" customHeight="1" x14ac:dyDescent="0.2">
      <c r="A36" s="231">
        <v>33</v>
      </c>
      <c r="B36" s="232">
        <v>4478</v>
      </c>
      <c r="C36" s="233" t="s">
        <v>180</v>
      </c>
      <c r="D36" s="292">
        <v>5818644</v>
      </c>
      <c r="E36" s="292">
        <v>0</v>
      </c>
      <c r="F36" s="292">
        <v>5818644</v>
      </c>
      <c r="G36" s="300">
        <v>6815</v>
      </c>
      <c r="H36" s="300">
        <v>7175</v>
      </c>
      <c r="I36" s="307">
        <v>4.5999999999999996</v>
      </c>
    </row>
    <row r="37" spans="1:9" ht="18" customHeight="1" x14ac:dyDescent="0.2">
      <c r="A37" s="231">
        <v>34</v>
      </c>
      <c r="B37" s="232">
        <v>2474</v>
      </c>
      <c r="C37" s="233" t="s">
        <v>186</v>
      </c>
      <c r="D37" s="292">
        <v>0</v>
      </c>
      <c r="E37" s="292">
        <v>1935789</v>
      </c>
      <c r="F37" s="292">
        <v>1935789</v>
      </c>
      <c r="G37" s="300">
        <v>3957</v>
      </c>
      <c r="H37" s="300">
        <v>4370</v>
      </c>
      <c r="I37" s="307">
        <v>4.5999999999999996</v>
      </c>
    </row>
    <row r="38" spans="1:9" ht="18" customHeight="1" x14ac:dyDescent="0.2">
      <c r="A38" s="231">
        <v>35</v>
      </c>
      <c r="B38" s="232">
        <v>1348</v>
      </c>
      <c r="C38" s="233" t="s">
        <v>186</v>
      </c>
      <c r="D38" s="300">
        <v>369953</v>
      </c>
      <c r="E38" s="292">
        <v>1977993</v>
      </c>
      <c r="F38" s="292">
        <v>2347946</v>
      </c>
      <c r="G38" s="300">
        <v>4661</v>
      </c>
      <c r="H38" s="300">
        <v>5093</v>
      </c>
      <c r="I38" s="307">
        <v>4.4000000000000004</v>
      </c>
    </row>
    <row r="39" spans="1:9" ht="18" customHeight="1" x14ac:dyDescent="0.2">
      <c r="A39" s="231">
        <v>36</v>
      </c>
      <c r="B39" s="232">
        <v>8878</v>
      </c>
      <c r="C39" s="233" t="s">
        <v>180</v>
      </c>
      <c r="D39" s="300">
        <v>2381164</v>
      </c>
      <c r="E39" s="292">
        <v>0</v>
      </c>
      <c r="F39" s="292">
        <v>2381164</v>
      </c>
      <c r="G39" s="300">
        <v>3683</v>
      </c>
      <c r="H39" s="300">
        <v>3663</v>
      </c>
      <c r="I39" s="307">
        <v>4.4000000000000004</v>
      </c>
    </row>
    <row r="40" spans="1:9" ht="18" customHeight="1" x14ac:dyDescent="0.2">
      <c r="A40" s="231">
        <v>37</v>
      </c>
      <c r="B40" s="232">
        <v>4969</v>
      </c>
      <c r="C40" s="233" t="s">
        <v>186</v>
      </c>
      <c r="D40" s="292">
        <v>859563</v>
      </c>
      <c r="E40" s="292">
        <v>2462041</v>
      </c>
      <c r="F40" s="292">
        <v>3321604</v>
      </c>
      <c r="G40" s="300">
        <v>7388</v>
      </c>
      <c r="H40" s="300">
        <v>7381</v>
      </c>
      <c r="I40" s="307">
        <v>4.4000000000000004</v>
      </c>
    </row>
    <row r="41" spans="1:9" ht="18" customHeight="1" x14ac:dyDescent="0.2">
      <c r="A41" s="231">
        <v>38</v>
      </c>
      <c r="B41" s="232">
        <v>3483</v>
      </c>
      <c r="C41" s="233" t="s">
        <v>186</v>
      </c>
      <c r="D41" s="292">
        <v>0</v>
      </c>
      <c r="E41" s="292">
        <v>2359823</v>
      </c>
      <c r="F41" s="292">
        <v>2359823</v>
      </c>
      <c r="G41" s="300">
        <v>3843</v>
      </c>
      <c r="H41" s="300">
        <v>3856</v>
      </c>
      <c r="I41" s="307">
        <v>4.2</v>
      </c>
    </row>
    <row r="42" spans="1:9" ht="18" customHeight="1" x14ac:dyDescent="0.2">
      <c r="A42" s="231">
        <v>39</v>
      </c>
      <c r="B42" s="232">
        <v>7382</v>
      </c>
      <c r="C42" s="233" t="s">
        <v>186</v>
      </c>
      <c r="D42" s="292">
        <v>4003832</v>
      </c>
      <c r="E42" s="292">
        <v>0</v>
      </c>
      <c r="F42" s="292">
        <v>4003832</v>
      </c>
      <c r="G42" s="300">
        <v>6879</v>
      </c>
      <c r="H42" s="300">
        <v>7626</v>
      </c>
      <c r="I42" s="307">
        <v>4.0999999999999996</v>
      </c>
    </row>
    <row r="43" spans="1:9" ht="18" customHeight="1" x14ac:dyDescent="0.2">
      <c r="A43" s="231">
        <v>40</v>
      </c>
      <c r="B43" s="232">
        <v>3309</v>
      </c>
      <c r="C43" s="233" t="s">
        <v>193</v>
      </c>
      <c r="D43" s="292">
        <v>0</v>
      </c>
      <c r="E43" s="292">
        <v>1764363</v>
      </c>
      <c r="F43" s="292">
        <v>1764363</v>
      </c>
      <c r="G43" s="292">
        <v>3932</v>
      </c>
      <c r="H43" s="292">
        <v>4037</v>
      </c>
      <c r="I43" s="307">
        <v>4.0999999999999996</v>
      </c>
    </row>
    <row r="44" spans="1:9" ht="18" customHeight="1" x14ac:dyDescent="0.2">
      <c r="A44" s="231">
        <v>41</v>
      </c>
      <c r="B44" s="232">
        <v>9635</v>
      </c>
      <c r="C44" s="233" t="s">
        <v>186</v>
      </c>
      <c r="D44" s="292">
        <v>552657</v>
      </c>
      <c r="E44" s="292">
        <v>2298190</v>
      </c>
      <c r="F44" s="292">
        <v>2850847</v>
      </c>
      <c r="G44" s="292">
        <v>4528</v>
      </c>
      <c r="H44" s="292">
        <v>4497</v>
      </c>
      <c r="I44" s="307">
        <v>4</v>
      </c>
    </row>
    <row r="45" spans="1:9" ht="18" customHeight="1" x14ac:dyDescent="0.2">
      <c r="A45" s="231">
        <v>42</v>
      </c>
      <c r="B45" s="232">
        <v>7378</v>
      </c>
      <c r="C45" s="233" t="s">
        <v>186</v>
      </c>
      <c r="D45" s="292">
        <v>208051</v>
      </c>
      <c r="E45" s="292">
        <v>2224950</v>
      </c>
      <c r="F45" s="292">
        <v>2433001</v>
      </c>
      <c r="G45" s="292">
        <v>4426</v>
      </c>
      <c r="H45" s="292">
        <v>5079</v>
      </c>
      <c r="I45" s="307">
        <v>3.9</v>
      </c>
    </row>
    <row r="46" spans="1:9" ht="18" customHeight="1" x14ac:dyDescent="0.2">
      <c r="A46" s="231">
        <v>43</v>
      </c>
      <c r="B46" s="232">
        <v>3935</v>
      </c>
      <c r="C46" s="233" t="s">
        <v>186</v>
      </c>
      <c r="D46" s="292">
        <v>117564</v>
      </c>
      <c r="E46" s="292">
        <v>2391753</v>
      </c>
      <c r="F46" s="292">
        <v>2509317</v>
      </c>
      <c r="G46" s="292">
        <v>6745</v>
      </c>
      <c r="H46" s="292">
        <v>8309</v>
      </c>
      <c r="I46" s="307">
        <v>3.7</v>
      </c>
    </row>
    <row r="47" spans="1:9" ht="18" customHeight="1" x14ac:dyDescent="0.2">
      <c r="A47" s="231">
        <v>44</v>
      </c>
      <c r="B47" s="232">
        <v>8858</v>
      </c>
      <c r="C47" s="233" t="s">
        <v>186</v>
      </c>
      <c r="D47" s="292">
        <v>0</v>
      </c>
      <c r="E47" s="292">
        <v>2636339</v>
      </c>
      <c r="F47" s="292">
        <v>2636339</v>
      </c>
      <c r="G47" s="292">
        <v>4015</v>
      </c>
      <c r="H47" s="292">
        <v>4287</v>
      </c>
      <c r="I47" s="307">
        <v>3.6</v>
      </c>
    </row>
    <row r="48" spans="1:9" ht="18" customHeight="1" x14ac:dyDescent="0.2">
      <c r="A48" s="231">
        <v>45</v>
      </c>
      <c r="B48" s="232">
        <v>8242</v>
      </c>
      <c r="C48" s="233" t="s">
        <v>186</v>
      </c>
      <c r="D48" s="292">
        <v>1166057</v>
      </c>
      <c r="E48" s="292">
        <v>3379350</v>
      </c>
      <c r="F48" s="292">
        <v>4545407</v>
      </c>
      <c r="G48" s="292">
        <v>8166</v>
      </c>
      <c r="H48" s="292">
        <v>8691</v>
      </c>
      <c r="I48" s="307">
        <v>3.6</v>
      </c>
    </row>
    <row r="49" spans="1:9" ht="18" customHeight="1" x14ac:dyDescent="0.2">
      <c r="A49" s="231">
        <v>46</v>
      </c>
      <c r="B49" s="232">
        <v>2306</v>
      </c>
      <c r="C49" s="233" t="s">
        <v>186</v>
      </c>
      <c r="D49" s="292">
        <v>54551</v>
      </c>
      <c r="E49" s="292">
        <v>2990448</v>
      </c>
      <c r="F49" s="292">
        <v>3044999</v>
      </c>
      <c r="G49" s="292">
        <v>5163</v>
      </c>
      <c r="H49" s="292">
        <v>6102</v>
      </c>
      <c r="I49" s="307">
        <v>3.5</v>
      </c>
    </row>
    <row r="50" spans="1:9" ht="18" customHeight="1" x14ac:dyDescent="0.2">
      <c r="A50" s="231">
        <v>47</v>
      </c>
      <c r="B50" s="232">
        <v>9228</v>
      </c>
      <c r="C50" s="233" t="s">
        <v>186</v>
      </c>
      <c r="D50" s="292">
        <v>826629</v>
      </c>
      <c r="E50" s="292">
        <v>450000</v>
      </c>
      <c r="F50" s="292">
        <v>1276629</v>
      </c>
      <c r="G50" s="292">
        <v>3757</v>
      </c>
      <c r="H50" s="292">
        <v>4131</v>
      </c>
      <c r="I50" s="307">
        <v>3.4</v>
      </c>
    </row>
    <row r="51" spans="1:9" ht="18" customHeight="1" x14ac:dyDescent="0.2">
      <c r="A51" s="231">
        <v>48</v>
      </c>
      <c r="B51" s="232">
        <v>6226</v>
      </c>
      <c r="C51" s="233" t="s">
        <v>186</v>
      </c>
      <c r="D51" s="292">
        <v>613599</v>
      </c>
      <c r="E51" s="292">
        <v>1806573</v>
      </c>
      <c r="F51" s="292">
        <v>2420172</v>
      </c>
      <c r="G51" s="292">
        <v>4598</v>
      </c>
      <c r="H51" s="292">
        <v>4619</v>
      </c>
      <c r="I51" s="307">
        <v>3.3</v>
      </c>
    </row>
    <row r="52" spans="1:9" ht="18" customHeight="1" x14ac:dyDescent="0.2">
      <c r="A52" s="231">
        <v>49</v>
      </c>
      <c r="B52" s="232">
        <v>4729</v>
      </c>
      <c r="C52" s="233" t="s">
        <v>186</v>
      </c>
      <c r="D52" s="292">
        <v>1170360</v>
      </c>
      <c r="E52" s="292">
        <v>1194590</v>
      </c>
      <c r="F52" s="292">
        <v>2364950</v>
      </c>
      <c r="G52" s="292">
        <v>3718</v>
      </c>
      <c r="H52" s="292">
        <v>4057</v>
      </c>
      <c r="I52" s="307">
        <v>3.1</v>
      </c>
    </row>
    <row r="53" spans="1:9" ht="18" customHeight="1" x14ac:dyDescent="0.2">
      <c r="A53" s="231">
        <v>50</v>
      </c>
      <c r="B53" s="232">
        <v>8090</v>
      </c>
      <c r="C53" s="233" t="s">
        <v>186</v>
      </c>
      <c r="D53" s="292">
        <v>0</v>
      </c>
      <c r="E53" s="292">
        <v>958811</v>
      </c>
      <c r="F53" s="292">
        <v>958811</v>
      </c>
      <c r="G53" s="300">
        <v>3217</v>
      </c>
      <c r="H53" s="300">
        <v>3261</v>
      </c>
      <c r="I53" s="307">
        <v>3</v>
      </c>
    </row>
    <row r="54" spans="1:9" ht="18" customHeight="1" x14ac:dyDescent="0.2">
      <c r="A54" s="231">
        <v>51</v>
      </c>
      <c r="B54" s="232">
        <v>4019</v>
      </c>
      <c r="C54" s="233" t="s">
        <v>180</v>
      </c>
      <c r="D54" s="292">
        <v>29218</v>
      </c>
      <c r="E54" s="292">
        <v>965973</v>
      </c>
      <c r="F54" s="292">
        <v>995191</v>
      </c>
      <c r="G54" s="300">
        <v>3067</v>
      </c>
      <c r="H54" s="300">
        <v>3169</v>
      </c>
      <c r="I54" s="307">
        <v>2.8</v>
      </c>
    </row>
    <row r="55" spans="1:9" ht="18" customHeight="1" x14ac:dyDescent="0.2">
      <c r="A55" s="231">
        <v>52</v>
      </c>
      <c r="B55" s="232">
        <v>9306</v>
      </c>
      <c r="C55" s="233" t="s">
        <v>186</v>
      </c>
      <c r="D55" s="292">
        <v>559722</v>
      </c>
      <c r="E55" s="292">
        <v>2313883</v>
      </c>
      <c r="F55" s="292">
        <v>2873605</v>
      </c>
      <c r="G55" s="300">
        <v>5067</v>
      </c>
      <c r="H55" s="300">
        <v>5150</v>
      </c>
      <c r="I55" s="307">
        <v>2.6</v>
      </c>
    </row>
    <row r="56" spans="1:9" ht="18" customHeight="1" x14ac:dyDescent="0.2">
      <c r="A56" s="231">
        <v>53</v>
      </c>
      <c r="B56" s="232">
        <v>4388</v>
      </c>
      <c r="C56" s="233" t="s">
        <v>180</v>
      </c>
      <c r="D56" s="292">
        <v>2534189</v>
      </c>
      <c r="E56" s="292">
        <v>0</v>
      </c>
      <c r="F56" s="292">
        <v>2534189</v>
      </c>
      <c r="G56" s="300">
        <v>2969</v>
      </c>
      <c r="H56" s="300">
        <v>3148</v>
      </c>
      <c r="I56" s="307">
        <v>2.4</v>
      </c>
    </row>
    <row r="57" spans="1:9" ht="18" customHeight="1" x14ac:dyDescent="0.2">
      <c r="A57" s="231">
        <v>54</v>
      </c>
      <c r="B57" s="232">
        <v>7707</v>
      </c>
      <c r="C57" s="233" t="s">
        <v>186</v>
      </c>
      <c r="D57" s="292">
        <v>1862758</v>
      </c>
      <c r="E57" s="292">
        <v>0</v>
      </c>
      <c r="F57" s="292">
        <v>1862758</v>
      </c>
      <c r="G57" s="300">
        <v>4137</v>
      </c>
      <c r="H57" s="300">
        <v>4851</v>
      </c>
      <c r="I57" s="308">
        <v>2.2000000000000002</v>
      </c>
    </row>
    <row r="58" spans="1:9" ht="18" customHeight="1" x14ac:dyDescent="0.2">
      <c r="A58" s="231">
        <v>55</v>
      </c>
      <c r="B58" s="232">
        <v>7502</v>
      </c>
      <c r="C58" s="233" t="s">
        <v>180</v>
      </c>
      <c r="D58" s="292">
        <v>0</v>
      </c>
      <c r="E58" s="294">
        <v>512635</v>
      </c>
      <c r="F58" s="292">
        <v>512635</v>
      </c>
      <c r="G58" s="300">
        <v>1756</v>
      </c>
      <c r="H58" s="300">
        <v>1799</v>
      </c>
      <c r="I58" s="307">
        <v>1.9</v>
      </c>
    </row>
    <row r="59" spans="1:9" ht="18" customHeight="1" x14ac:dyDescent="0.2">
      <c r="A59" s="231">
        <v>56</v>
      </c>
      <c r="B59" s="232">
        <v>8685</v>
      </c>
      <c r="C59" s="233" t="s">
        <v>186</v>
      </c>
      <c r="D59" s="300">
        <v>426129</v>
      </c>
      <c r="E59" s="292">
        <v>0</v>
      </c>
      <c r="F59" s="292">
        <v>426129</v>
      </c>
      <c r="G59" s="300">
        <v>2208</v>
      </c>
      <c r="H59" s="300">
        <v>2208</v>
      </c>
      <c r="I59" s="307">
        <v>1.6</v>
      </c>
    </row>
    <row r="60" spans="1:9" ht="18" customHeight="1" x14ac:dyDescent="0.2">
      <c r="A60" s="231">
        <v>57</v>
      </c>
      <c r="B60" s="232">
        <v>3043</v>
      </c>
      <c r="C60" s="233" t="s">
        <v>186</v>
      </c>
      <c r="D60" s="292">
        <v>733132</v>
      </c>
      <c r="E60" s="292">
        <v>0</v>
      </c>
      <c r="F60" s="292">
        <v>733132</v>
      </c>
      <c r="G60" s="300">
        <v>1768</v>
      </c>
      <c r="H60" s="300">
        <v>2077</v>
      </c>
      <c r="I60" s="236">
        <v>1.3</v>
      </c>
    </row>
    <row r="61" spans="1:9" ht="18" customHeight="1" x14ac:dyDescent="0.2">
      <c r="A61" s="231">
        <v>58</v>
      </c>
      <c r="B61" s="232">
        <v>4824</v>
      </c>
      <c r="C61" s="233" t="s">
        <v>186</v>
      </c>
      <c r="D61" s="292">
        <v>67969</v>
      </c>
      <c r="E61" s="292">
        <v>877908</v>
      </c>
      <c r="F61" s="292">
        <v>945877</v>
      </c>
      <c r="G61" s="300">
        <v>1746</v>
      </c>
      <c r="H61" s="300">
        <v>1765</v>
      </c>
      <c r="I61" s="236">
        <v>1.1000000000000001</v>
      </c>
    </row>
    <row r="62" spans="1:9" ht="18" customHeight="1" x14ac:dyDescent="0.2">
      <c r="A62" s="231">
        <v>59</v>
      </c>
      <c r="B62" s="232">
        <v>1409</v>
      </c>
      <c r="C62" s="233" t="s">
        <v>180</v>
      </c>
      <c r="D62" s="300">
        <v>0</v>
      </c>
      <c r="E62" s="292">
        <v>313410</v>
      </c>
      <c r="F62" s="300">
        <v>313410</v>
      </c>
      <c r="G62" s="300">
        <v>735</v>
      </c>
      <c r="H62" s="300">
        <v>782</v>
      </c>
      <c r="I62" s="236">
        <v>0.9</v>
      </c>
    </row>
    <row r="63" spans="1:9" ht="18" customHeight="1" x14ac:dyDescent="0.2">
      <c r="A63" s="231">
        <v>60</v>
      </c>
      <c r="B63" s="232">
        <v>9219</v>
      </c>
      <c r="C63" s="233" t="s">
        <v>186</v>
      </c>
      <c r="D63" s="300">
        <v>0</v>
      </c>
      <c r="E63" s="292">
        <v>254921</v>
      </c>
      <c r="F63" s="300">
        <v>254921</v>
      </c>
      <c r="G63" s="300">
        <v>734</v>
      </c>
      <c r="H63" s="300">
        <v>700</v>
      </c>
      <c r="I63" s="236">
        <v>0.7</v>
      </c>
    </row>
    <row r="64" spans="1:9" ht="18" customHeight="1" x14ac:dyDescent="0.2">
      <c r="A64" s="231">
        <v>61</v>
      </c>
      <c r="B64" s="232">
        <v>1781</v>
      </c>
      <c r="C64" s="233" t="s">
        <v>186</v>
      </c>
      <c r="D64" s="300">
        <v>23390</v>
      </c>
      <c r="E64" s="292">
        <v>0</v>
      </c>
      <c r="F64" s="292">
        <v>23390</v>
      </c>
      <c r="G64" s="300">
        <v>60</v>
      </c>
      <c r="H64" s="300">
        <v>67</v>
      </c>
      <c r="I64" s="236" t="s">
        <v>658</v>
      </c>
    </row>
    <row r="65" spans="1:9" ht="18" customHeight="1" x14ac:dyDescent="0.2">
      <c r="A65" s="231">
        <v>62</v>
      </c>
      <c r="B65" s="232">
        <v>7315</v>
      </c>
      <c r="C65" s="233" t="s">
        <v>180</v>
      </c>
      <c r="D65" s="300">
        <v>0</v>
      </c>
      <c r="E65" s="292">
        <v>0</v>
      </c>
      <c r="F65" s="292">
        <v>0</v>
      </c>
      <c r="G65" s="300">
        <v>0</v>
      </c>
      <c r="H65" s="292">
        <v>0</v>
      </c>
      <c r="I65" s="236">
        <v>0</v>
      </c>
    </row>
    <row r="66" spans="1:9" ht="18" customHeight="1" x14ac:dyDescent="0.2">
      <c r="A66" s="231">
        <v>63</v>
      </c>
      <c r="B66" s="232">
        <v>5961</v>
      </c>
      <c r="C66" s="233" t="s">
        <v>180</v>
      </c>
      <c r="D66" s="292">
        <v>0</v>
      </c>
      <c r="E66" s="292">
        <v>0</v>
      </c>
      <c r="F66" s="292">
        <v>0</v>
      </c>
      <c r="G66" s="292">
        <v>0</v>
      </c>
      <c r="H66" s="292">
        <v>0</v>
      </c>
      <c r="I66" s="236">
        <v>0</v>
      </c>
    </row>
    <row r="67" spans="1:9" ht="18" customHeight="1" x14ac:dyDescent="0.2">
      <c r="A67" s="231">
        <v>64</v>
      </c>
      <c r="B67" s="232">
        <v>9328</v>
      </c>
      <c r="C67" s="233" t="s">
        <v>180</v>
      </c>
      <c r="D67" s="292">
        <v>0</v>
      </c>
      <c r="E67" s="292">
        <v>0</v>
      </c>
      <c r="F67" s="292">
        <v>0</v>
      </c>
      <c r="G67" s="292">
        <v>0</v>
      </c>
      <c r="H67" s="292">
        <v>0</v>
      </c>
      <c r="I67" s="236">
        <v>0</v>
      </c>
    </row>
    <row r="68" spans="1:9" ht="18" customHeight="1" x14ac:dyDescent="0.2">
      <c r="A68" s="231">
        <v>65</v>
      </c>
      <c r="B68" s="232">
        <v>2460</v>
      </c>
      <c r="C68" s="233" t="s">
        <v>186</v>
      </c>
      <c r="D68" s="292">
        <v>0</v>
      </c>
      <c r="E68" s="292">
        <v>0</v>
      </c>
      <c r="F68" s="292">
        <v>0</v>
      </c>
      <c r="G68" s="292">
        <v>0</v>
      </c>
      <c r="H68" s="292">
        <v>0</v>
      </c>
      <c r="I68" s="236">
        <v>0</v>
      </c>
    </row>
    <row r="69" spans="1:9" ht="18" customHeight="1" x14ac:dyDescent="0.2">
      <c r="A69" s="231">
        <v>66</v>
      </c>
      <c r="B69" s="232">
        <v>5595</v>
      </c>
      <c r="C69" s="233" t="s">
        <v>186</v>
      </c>
      <c r="D69" s="292">
        <v>0</v>
      </c>
      <c r="E69" s="300">
        <v>0</v>
      </c>
      <c r="F69" s="300">
        <v>0</v>
      </c>
      <c r="G69" s="292">
        <v>0</v>
      </c>
      <c r="H69" s="300">
        <v>0</v>
      </c>
      <c r="I69" s="313">
        <v>0</v>
      </c>
    </row>
    <row r="70" spans="1:9" ht="20.100000000000001" customHeight="1" x14ac:dyDescent="0.2">
      <c r="A70" s="200"/>
      <c r="B70" s="416" t="s">
        <v>668</v>
      </c>
      <c r="C70" s="416">
        <v>0</v>
      </c>
      <c r="D70" s="244">
        <v>2683667</v>
      </c>
      <c r="E70" s="244">
        <v>2525199</v>
      </c>
      <c r="F70" s="244">
        <v>3426041</v>
      </c>
      <c r="G70" s="244">
        <v>6706</v>
      </c>
      <c r="H70" s="244">
        <v>7014</v>
      </c>
      <c r="I70" s="310">
        <v>5.3</v>
      </c>
    </row>
    <row r="71" spans="1:9" ht="20.100000000000001" customHeight="1" x14ac:dyDescent="0.2">
      <c r="A71" s="200"/>
      <c r="B71" s="296" t="s">
        <v>251</v>
      </c>
      <c r="C71" s="204"/>
      <c r="D71" s="244">
        <v>23390</v>
      </c>
      <c r="E71" s="298">
        <v>254921</v>
      </c>
      <c r="F71" s="244">
        <v>23390</v>
      </c>
      <c r="G71" s="311">
        <v>60</v>
      </c>
      <c r="H71" s="311">
        <v>67</v>
      </c>
      <c r="I71" s="312" t="s">
        <v>658</v>
      </c>
    </row>
    <row r="72" spans="1:9" ht="20.100000000000001" customHeight="1" x14ac:dyDescent="0.2">
      <c r="A72" s="200"/>
      <c r="B72" s="296" t="s">
        <v>252</v>
      </c>
      <c r="C72" s="204"/>
      <c r="D72" s="244">
        <v>13456098</v>
      </c>
      <c r="E72" s="244">
        <v>9812891</v>
      </c>
      <c r="F72" s="244">
        <v>13456098</v>
      </c>
      <c r="G72" s="244">
        <v>19626</v>
      </c>
      <c r="H72" s="244">
        <v>19945</v>
      </c>
      <c r="I72" s="310">
        <v>15.9</v>
      </c>
    </row>
    <row r="74" spans="1:9" x14ac:dyDescent="0.2">
      <c r="A74" s="299" t="s">
        <v>769</v>
      </c>
      <c r="B74" s="299"/>
      <c r="C74" s="299"/>
    </row>
    <row r="75" spans="1:9" x14ac:dyDescent="0.2">
      <c r="A75" s="257" t="s">
        <v>663</v>
      </c>
      <c r="B75" s="125"/>
      <c r="C75" s="125"/>
    </row>
  </sheetData>
  <autoFilter ref="A3:I3"/>
  <mergeCells count="2">
    <mergeCell ref="B70:C70"/>
    <mergeCell ref="A2:B2"/>
  </mergeCells>
  <conditionalFormatting sqref="A4:I69">
    <cfRule type="expression" dxfId="10" priority="1">
      <formula>MOD(ROW(),2)=0</formula>
    </cfRule>
  </conditionalFormatting>
  <hyperlinks>
    <hyperlink ref="A2:B2" location="TOC!A1" display="Return to Table of Contents"/>
  </hyperlinks>
  <pageMargins left="0.25" right="0.25" top="0.75" bottom="0.75" header="0.3" footer="0.3"/>
  <pageSetup scale="53" orientation="portrait" r:id="rId1"/>
  <headerFooter>
    <oddHeader>&amp;L2020-21 &amp;"Arial,Italic"Survey of Dental Education&amp;"Arial,Regular" 
Report 3 - Finances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Q47"/>
  <sheetViews>
    <sheetView zoomScaleNormal="100" workbookViewId="0">
      <pane ySplit="2" topLeftCell="A3" activePane="bottomLeft" state="frozen"/>
      <selection activeCell="A63" sqref="A63"/>
      <selection pane="bottomLeft"/>
    </sheetView>
  </sheetViews>
  <sheetFormatPr defaultColWidth="9.140625" defaultRowHeight="12.75" x14ac:dyDescent="0.2"/>
  <cols>
    <col min="1" max="16384" width="9.140625" style="10"/>
  </cols>
  <sheetData>
    <row r="1" spans="1:17" ht="15" x14ac:dyDescent="0.25">
      <c r="A1" s="30" t="s">
        <v>529</v>
      </c>
      <c r="B1" s="30"/>
      <c r="C1" s="30"/>
      <c r="D1" s="31"/>
      <c r="E1" s="31"/>
      <c r="F1" s="31"/>
      <c r="G1" s="31"/>
      <c r="H1" s="31"/>
      <c r="I1" s="31"/>
      <c r="J1" s="31"/>
    </row>
    <row r="2" spans="1:17" ht="21.75" customHeight="1" x14ac:dyDescent="0.2">
      <c r="A2" s="387" t="s">
        <v>1</v>
      </c>
      <c r="B2" s="387"/>
      <c r="C2" s="387"/>
    </row>
    <row r="4" spans="1:17" x14ac:dyDescent="0.2">
      <c r="O4" s="32"/>
    </row>
    <row r="5" spans="1:17" x14ac:dyDescent="0.2">
      <c r="L5" s="32"/>
      <c r="O5" s="32"/>
      <c r="Q5" s="32"/>
    </row>
    <row r="6" spans="1:17" x14ac:dyDescent="0.2">
      <c r="B6" s="10">
        <v>2009</v>
      </c>
      <c r="C6" s="10">
        <v>2010</v>
      </c>
      <c r="D6" s="10">
        <v>2011</v>
      </c>
      <c r="E6" s="10">
        <v>2012</v>
      </c>
      <c r="F6" s="10">
        <v>2013</v>
      </c>
      <c r="G6" s="10">
        <v>2014</v>
      </c>
      <c r="H6" s="10">
        <v>2015</v>
      </c>
      <c r="I6" s="10">
        <v>2016</v>
      </c>
      <c r="J6" s="10">
        <v>2017</v>
      </c>
      <c r="K6" s="10">
        <v>2018</v>
      </c>
      <c r="L6" s="10">
        <v>2019</v>
      </c>
      <c r="M6" s="10">
        <v>2020</v>
      </c>
    </row>
    <row r="7" spans="1:17" x14ac:dyDescent="0.2">
      <c r="A7" s="10" t="s">
        <v>347</v>
      </c>
      <c r="B7" s="10">
        <v>2879</v>
      </c>
      <c r="C7" s="10">
        <v>3030</v>
      </c>
      <c r="D7" s="10">
        <v>3240</v>
      </c>
      <c r="E7" s="10">
        <v>3512</v>
      </c>
      <c r="F7" s="10">
        <v>3700</v>
      </c>
      <c r="G7" s="10">
        <v>3616</v>
      </c>
      <c r="H7" s="10">
        <v>3693</v>
      </c>
      <c r="I7" s="10">
        <v>3877</v>
      </c>
      <c r="J7" s="10">
        <v>4027</v>
      </c>
      <c r="K7" s="10">
        <v>4217</v>
      </c>
      <c r="L7" s="10">
        <v>4285</v>
      </c>
      <c r="M7" s="10">
        <v>4185</v>
      </c>
    </row>
    <row r="8" spans="1:17" x14ac:dyDescent="0.2">
      <c r="A8" s="10" t="s">
        <v>613</v>
      </c>
      <c r="B8" s="10">
        <v>2710</v>
      </c>
      <c r="C8" s="10">
        <v>2880</v>
      </c>
      <c r="D8" s="10">
        <v>2992</v>
      </c>
      <c r="E8" s="10">
        <v>3275</v>
      </c>
      <c r="F8" s="10">
        <v>3422</v>
      </c>
      <c r="G8" s="10">
        <v>3429</v>
      </c>
      <c r="H8" s="10">
        <v>3586</v>
      </c>
      <c r="I8" s="10">
        <v>3650</v>
      </c>
      <c r="J8" s="10">
        <v>3821</v>
      </c>
      <c r="K8" s="10">
        <v>3986</v>
      </c>
      <c r="L8" s="10">
        <v>4093</v>
      </c>
      <c r="M8" s="10">
        <v>3968</v>
      </c>
    </row>
    <row r="33" spans="1:9" x14ac:dyDescent="0.2">
      <c r="A33" s="33"/>
      <c r="B33" s="33"/>
      <c r="C33" s="33"/>
      <c r="D33" s="33"/>
      <c r="E33" s="33"/>
      <c r="F33" s="33"/>
      <c r="G33" s="33"/>
      <c r="H33" s="33"/>
      <c r="I33" s="33"/>
    </row>
    <row r="46" spans="1:9" ht="13.15" customHeight="1" x14ac:dyDescent="0.2">
      <c r="A46" s="161" t="s">
        <v>737</v>
      </c>
      <c r="B46" s="380"/>
      <c r="C46" s="380"/>
      <c r="D46" s="380"/>
      <c r="E46" s="380"/>
      <c r="F46" s="380"/>
      <c r="G46" s="380"/>
      <c r="H46" s="380"/>
      <c r="I46" s="380"/>
    </row>
    <row r="47" spans="1:9" x14ac:dyDescent="0.2">
      <c r="A47" s="34" t="s">
        <v>663</v>
      </c>
      <c r="B47" s="35"/>
      <c r="C47" s="35"/>
      <c r="D47" s="35"/>
      <c r="E47" s="35"/>
      <c r="F47" s="35"/>
      <c r="G47" s="35"/>
      <c r="H47" s="35"/>
      <c r="I47" s="35"/>
    </row>
  </sheetData>
  <mergeCells count="1">
    <mergeCell ref="A2:C2"/>
  </mergeCells>
  <hyperlinks>
    <hyperlink ref="A2" location="TOC!A1" display="Return to Table of Contents"/>
  </hyperlinks>
  <pageMargins left="0.25" right="0.25" top="0.75" bottom="0.75" header="0.3" footer="0.3"/>
  <pageSetup scale="76" orientation="portrait" r:id="rId1"/>
  <headerFooter>
    <oddHeader>&amp;L2020-21 &amp;"Arial,Italic"Survey of Dental Education&amp;"Arial,Regular" 
Report 3 - Finances</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5"/>
  <sheetViews>
    <sheetView workbookViewId="0">
      <pane ySplit="3" topLeftCell="A4" activePane="bottomLeft" state="frozen"/>
      <selection activeCell="A63" sqref="A63"/>
      <selection pane="bottomLeft"/>
    </sheetView>
  </sheetViews>
  <sheetFormatPr defaultColWidth="9.140625" defaultRowHeight="12.75" x14ac:dyDescent="0.2"/>
  <cols>
    <col min="1" max="1" width="11.140625" style="224" customWidth="1"/>
    <col min="2" max="2" width="16.85546875" style="224" customWidth="1"/>
    <col min="3" max="3" width="25.42578125" style="224" customWidth="1"/>
    <col min="4" max="9" width="16.140625" style="224" customWidth="1"/>
    <col min="10" max="16384" width="9.140625" style="224"/>
  </cols>
  <sheetData>
    <row r="1" spans="1:9" ht="20.25" customHeight="1" x14ac:dyDescent="0.2">
      <c r="A1" s="112" t="s">
        <v>686</v>
      </c>
      <c r="B1" s="314"/>
      <c r="C1" s="314"/>
      <c r="D1" s="314"/>
      <c r="E1" s="314"/>
      <c r="F1" s="314"/>
      <c r="G1" s="314"/>
      <c r="H1" s="314"/>
      <c r="I1" s="314"/>
    </row>
    <row r="2" spans="1:9" ht="18" customHeight="1" x14ac:dyDescent="0.2">
      <c r="A2" s="393" t="s">
        <v>1</v>
      </c>
      <c r="B2" s="393"/>
    </row>
    <row r="3" spans="1:9" ht="67.5" x14ac:dyDescent="0.2">
      <c r="A3" s="306" t="s">
        <v>172</v>
      </c>
      <c r="B3" s="306" t="s">
        <v>173</v>
      </c>
      <c r="C3" s="306" t="s">
        <v>174</v>
      </c>
      <c r="D3" s="306" t="s">
        <v>687</v>
      </c>
      <c r="E3" s="306" t="s">
        <v>688</v>
      </c>
      <c r="F3" s="306" t="s">
        <v>157</v>
      </c>
      <c r="G3" s="306" t="s">
        <v>689</v>
      </c>
      <c r="H3" s="306" t="s">
        <v>690</v>
      </c>
      <c r="I3" s="306" t="s">
        <v>352</v>
      </c>
    </row>
    <row r="4" spans="1:9" ht="18" customHeight="1" x14ac:dyDescent="0.2">
      <c r="A4" s="231">
        <v>1</v>
      </c>
      <c r="B4" s="232">
        <v>9328</v>
      </c>
      <c r="C4" s="233" t="s">
        <v>180</v>
      </c>
      <c r="D4" s="292">
        <v>17313600</v>
      </c>
      <c r="E4" s="292">
        <v>0</v>
      </c>
      <c r="F4" s="292">
        <v>17313600</v>
      </c>
      <c r="G4" s="300">
        <v>26421</v>
      </c>
      <c r="H4" s="300">
        <v>28618</v>
      </c>
      <c r="I4" s="307">
        <v>33.5</v>
      </c>
    </row>
    <row r="5" spans="1:9" ht="18" customHeight="1" x14ac:dyDescent="0.2">
      <c r="A5" s="231">
        <v>2</v>
      </c>
      <c r="B5" s="232">
        <v>4388</v>
      </c>
      <c r="C5" s="233" t="s">
        <v>180</v>
      </c>
      <c r="D5" s="292">
        <v>32316504</v>
      </c>
      <c r="E5" s="292">
        <v>0</v>
      </c>
      <c r="F5" s="292">
        <v>32316504</v>
      </c>
      <c r="G5" s="300">
        <v>37864</v>
      </c>
      <c r="H5" s="300">
        <v>40145</v>
      </c>
      <c r="I5" s="307">
        <v>30.4</v>
      </c>
    </row>
    <row r="6" spans="1:9" ht="18" customHeight="1" x14ac:dyDescent="0.2">
      <c r="A6" s="231">
        <v>3</v>
      </c>
      <c r="B6" s="232">
        <v>3334</v>
      </c>
      <c r="C6" s="233" t="s">
        <v>193</v>
      </c>
      <c r="D6" s="292">
        <v>0</v>
      </c>
      <c r="E6" s="292">
        <v>9760771</v>
      </c>
      <c r="F6" s="292">
        <v>9760771</v>
      </c>
      <c r="G6" s="300">
        <v>21753</v>
      </c>
      <c r="H6" s="300">
        <v>22752</v>
      </c>
      <c r="I6" s="307">
        <v>24.9</v>
      </c>
    </row>
    <row r="7" spans="1:9" ht="18" customHeight="1" x14ac:dyDescent="0.2">
      <c r="A7" s="231">
        <v>4</v>
      </c>
      <c r="B7" s="232">
        <v>8878</v>
      </c>
      <c r="C7" s="233" t="s">
        <v>180</v>
      </c>
      <c r="D7" s="292">
        <v>11669938</v>
      </c>
      <c r="E7" s="292">
        <v>0</v>
      </c>
      <c r="F7" s="292">
        <v>11669938</v>
      </c>
      <c r="G7" s="300">
        <v>18051</v>
      </c>
      <c r="H7" s="300">
        <v>17954</v>
      </c>
      <c r="I7" s="307">
        <v>21.4</v>
      </c>
    </row>
    <row r="8" spans="1:9" ht="18" customHeight="1" x14ac:dyDescent="0.2">
      <c r="A8" s="231">
        <v>5</v>
      </c>
      <c r="B8" s="232">
        <v>7650</v>
      </c>
      <c r="C8" s="233" t="s">
        <v>180</v>
      </c>
      <c r="D8" s="292">
        <v>6291053</v>
      </c>
      <c r="E8" s="292">
        <v>0</v>
      </c>
      <c r="F8" s="292">
        <v>6291053</v>
      </c>
      <c r="G8" s="300">
        <v>24196</v>
      </c>
      <c r="H8" s="300">
        <v>24866</v>
      </c>
      <c r="I8" s="307">
        <v>19</v>
      </c>
    </row>
    <row r="9" spans="1:9" ht="18" customHeight="1" x14ac:dyDescent="0.2">
      <c r="A9" s="231">
        <v>6</v>
      </c>
      <c r="B9" s="232">
        <v>1781</v>
      </c>
      <c r="C9" s="233" t="s">
        <v>186</v>
      </c>
      <c r="D9" s="292">
        <v>0</v>
      </c>
      <c r="E9" s="292">
        <v>9655358</v>
      </c>
      <c r="F9" s="292">
        <v>9655358</v>
      </c>
      <c r="G9" s="300">
        <v>24923</v>
      </c>
      <c r="H9" s="300">
        <v>27508</v>
      </c>
      <c r="I9" s="307">
        <v>18.7</v>
      </c>
    </row>
    <row r="10" spans="1:9" ht="18" customHeight="1" x14ac:dyDescent="0.2">
      <c r="A10" s="231">
        <v>7</v>
      </c>
      <c r="B10" s="232">
        <v>6683</v>
      </c>
      <c r="C10" s="233" t="s">
        <v>180</v>
      </c>
      <c r="D10" s="292">
        <v>21358245</v>
      </c>
      <c r="E10" s="292">
        <v>0</v>
      </c>
      <c r="F10" s="292">
        <v>21358245</v>
      </c>
      <c r="G10" s="300">
        <v>20147</v>
      </c>
      <c r="H10" s="300">
        <v>20696</v>
      </c>
      <c r="I10" s="307">
        <v>18.2</v>
      </c>
    </row>
    <row r="11" spans="1:9" ht="18" customHeight="1" x14ac:dyDescent="0.2">
      <c r="A11" s="231">
        <v>8</v>
      </c>
      <c r="B11" s="232">
        <v>7066</v>
      </c>
      <c r="C11" s="233" t="s">
        <v>180</v>
      </c>
      <c r="D11" s="292">
        <v>7097400</v>
      </c>
      <c r="E11" s="292">
        <v>0</v>
      </c>
      <c r="F11" s="292">
        <v>7097400</v>
      </c>
      <c r="G11" s="300">
        <v>13442</v>
      </c>
      <c r="H11" s="300">
        <v>13442</v>
      </c>
      <c r="I11" s="307">
        <v>16.399999999999999</v>
      </c>
    </row>
    <row r="12" spans="1:9" ht="18" customHeight="1" x14ac:dyDescent="0.2">
      <c r="A12" s="231">
        <v>9</v>
      </c>
      <c r="B12" s="232">
        <v>5065</v>
      </c>
      <c r="C12" s="233" t="s">
        <v>186</v>
      </c>
      <c r="D12" s="292">
        <v>16339672</v>
      </c>
      <c r="E12" s="292">
        <v>0</v>
      </c>
      <c r="F12" s="292">
        <v>16339672</v>
      </c>
      <c r="G12" s="300">
        <v>24836</v>
      </c>
      <c r="H12" s="300">
        <v>24243</v>
      </c>
      <c r="I12" s="307">
        <v>15.5</v>
      </c>
    </row>
    <row r="13" spans="1:9" ht="18" customHeight="1" x14ac:dyDescent="0.2">
      <c r="A13" s="231">
        <v>10</v>
      </c>
      <c r="B13" s="232">
        <v>1409</v>
      </c>
      <c r="C13" s="233" t="s">
        <v>180</v>
      </c>
      <c r="D13" s="292">
        <v>5244537</v>
      </c>
      <c r="E13" s="292">
        <v>0</v>
      </c>
      <c r="F13" s="292">
        <v>5244537</v>
      </c>
      <c r="G13" s="300">
        <v>12305</v>
      </c>
      <c r="H13" s="300">
        <v>13079</v>
      </c>
      <c r="I13" s="307">
        <v>14.6</v>
      </c>
    </row>
    <row r="14" spans="1:9" ht="18" customHeight="1" x14ac:dyDescent="0.2">
      <c r="A14" s="231">
        <v>11</v>
      </c>
      <c r="B14" s="232">
        <v>4980</v>
      </c>
      <c r="C14" s="233" t="s">
        <v>180</v>
      </c>
      <c r="D14" s="292">
        <v>30269681</v>
      </c>
      <c r="E14" s="292">
        <v>0</v>
      </c>
      <c r="F14" s="292">
        <v>30269681</v>
      </c>
      <c r="G14" s="300">
        <v>16422</v>
      </c>
      <c r="H14" s="300">
        <v>16668</v>
      </c>
      <c r="I14" s="307">
        <v>14.2</v>
      </c>
    </row>
    <row r="15" spans="1:9" ht="18" customHeight="1" x14ac:dyDescent="0.2">
      <c r="A15" s="231">
        <v>12</v>
      </c>
      <c r="B15" s="232">
        <v>7315</v>
      </c>
      <c r="C15" s="233" t="s">
        <v>180</v>
      </c>
      <c r="D15" s="292">
        <v>7804443</v>
      </c>
      <c r="E15" s="292">
        <v>0</v>
      </c>
      <c r="F15" s="292">
        <v>7804443</v>
      </c>
      <c r="G15" s="300">
        <v>12663</v>
      </c>
      <c r="H15" s="300">
        <v>12081</v>
      </c>
      <c r="I15" s="307">
        <v>14</v>
      </c>
    </row>
    <row r="16" spans="1:9" ht="18" customHeight="1" x14ac:dyDescent="0.2">
      <c r="A16" s="231">
        <v>13</v>
      </c>
      <c r="B16" s="232">
        <v>6182</v>
      </c>
      <c r="C16" s="233" t="s">
        <v>180</v>
      </c>
      <c r="D16" s="292">
        <v>67655</v>
      </c>
      <c r="E16" s="292">
        <v>2233731</v>
      </c>
      <c r="F16" s="292">
        <v>2301386</v>
      </c>
      <c r="G16" s="300">
        <v>12440</v>
      </c>
      <c r="H16" s="300">
        <v>12440</v>
      </c>
      <c r="I16" s="307">
        <v>13.2</v>
      </c>
    </row>
    <row r="17" spans="1:9" ht="18" customHeight="1" x14ac:dyDescent="0.2">
      <c r="A17" s="231">
        <v>14</v>
      </c>
      <c r="B17" s="232">
        <v>6655</v>
      </c>
      <c r="C17" s="233" t="s">
        <v>180</v>
      </c>
      <c r="D17" s="292">
        <v>5355667</v>
      </c>
      <c r="E17" s="292">
        <v>0</v>
      </c>
      <c r="F17" s="292">
        <v>5355667</v>
      </c>
      <c r="G17" s="300">
        <v>12397</v>
      </c>
      <c r="H17" s="300">
        <v>12397</v>
      </c>
      <c r="I17" s="307">
        <v>12.3</v>
      </c>
    </row>
    <row r="18" spans="1:9" ht="18" customHeight="1" x14ac:dyDescent="0.2">
      <c r="A18" s="231">
        <v>15</v>
      </c>
      <c r="B18" s="232">
        <v>8166</v>
      </c>
      <c r="C18" s="233" t="s">
        <v>180</v>
      </c>
      <c r="D18" s="292">
        <v>8245643</v>
      </c>
      <c r="E18" s="292">
        <v>0</v>
      </c>
      <c r="F18" s="292">
        <v>8245643</v>
      </c>
      <c r="G18" s="300">
        <v>16155</v>
      </c>
      <c r="H18" s="300">
        <v>18488</v>
      </c>
      <c r="I18" s="307">
        <v>10.9</v>
      </c>
    </row>
    <row r="19" spans="1:9" ht="18" customHeight="1" x14ac:dyDescent="0.2">
      <c r="A19" s="231">
        <v>16</v>
      </c>
      <c r="B19" s="232">
        <v>4824</v>
      </c>
      <c r="C19" s="233" t="s">
        <v>186</v>
      </c>
      <c r="D19" s="292">
        <v>1934109</v>
      </c>
      <c r="E19" s="292">
        <v>7454241</v>
      </c>
      <c r="F19" s="292">
        <v>9388350</v>
      </c>
      <c r="G19" s="300">
        <v>17331</v>
      </c>
      <c r="H19" s="300">
        <v>17516</v>
      </c>
      <c r="I19" s="307">
        <v>10.8</v>
      </c>
    </row>
    <row r="20" spans="1:9" ht="18" customHeight="1" x14ac:dyDescent="0.2">
      <c r="A20" s="231">
        <v>17</v>
      </c>
      <c r="B20" s="232">
        <v>9432</v>
      </c>
      <c r="C20" s="233" t="s">
        <v>180</v>
      </c>
      <c r="D20" s="300">
        <v>5365800</v>
      </c>
      <c r="E20" s="292">
        <v>0</v>
      </c>
      <c r="F20" s="292">
        <v>5365800</v>
      </c>
      <c r="G20" s="300">
        <v>9364</v>
      </c>
      <c r="H20" s="300">
        <v>9364</v>
      </c>
      <c r="I20" s="307">
        <v>10.6</v>
      </c>
    </row>
    <row r="21" spans="1:9" ht="18" customHeight="1" x14ac:dyDescent="0.2">
      <c r="A21" s="231">
        <v>18</v>
      </c>
      <c r="B21" s="232">
        <v>8534</v>
      </c>
      <c r="C21" s="233" t="s">
        <v>180</v>
      </c>
      <c r="D21" s="292">
        <v>3696014</v>
      </c>
      <c r="E21" s="292">
        <v>0</v>
      </c>
      <c r="F21" s="292">
        <v>3696014</v>
      </c>
      <c r="G21" s="300">
        <v>9194</v>
      </c>
      <c r="H21" s="300">
        <v>9194</v>
      </c>
      <c r="I21" s="307">
        <v>10.6</v>
      </c>
    </row>
    <row r="22" spans="1:9" ht="18" customHeight="1" x14ac:dyDescent="0.2">
      <c r="A22" s="231">
        <v>19</v>
      </c>
      <c r="B22" s="232">
        <v>7096</v>
      </c>
      <c r="C22" s="233" t="s">
        <v>186</v>
      </c>
      <c r="D22" s="292">
        <v>233759</v>
      </c>
      <c r="E22" s="292">
        <v>7480633</v>
      </c>
      <c r="F22" s="292">
        <v>7714392</v>
      </c>
      <c r="G22" s="300">
        <v>14979</v>
      </c>
      <c r="H22" s="300">
        <v>15491</v>
      </c>
      <c r="I22" s="307">
        <v>10.199999999999999</v>
      </c>
    </row>
    <row r="23" spans="1:9" ht="18" customHeight="1" x14ac:dyDescent="0.2">
      <c r="A23" s="231">
        <v>20</v>
      </c>
      <c r="B23" s="232">
        <v>1449</v>
      </c>
      <c r="C23" s="233" t="s">
        <v>186</v>
      </c>
      <c r="D23" s="292">
        <v>0</v>
      </c>
      <c r="E23" s="292">
        <v>4712096</v>
      </c>
      <c r="F23" s="292">
        <v>4712096</v>
      </c>
      <c r="G23" s="300">
        <v>8977</v>
      </c>
      <c r="H23" s="300">
        <v>8726</v>
      </c>
      <c r="I23" s="307">
        <v>10</v>
      </c>
    </row>
    <row r="24" spans="1:9" ht="18" customHeight="1" x14ac:dyDescent="0.2">
      <c r="A24" s="231">
        <v>21</v>
      </c>
      <c r="B24" s="232">
        <v>1367</v>
      </c>
      <c r="C24" s="233" t="s">
        <v>186</v>
      </c>
      <c r="D24" s="292">
        <v>0</v>
      </c>
      <c r="E24" s="292">
        <v>4952914</v>
      </c>
      <c r="F24" s="292">
        <v>4952914</v>
      </c>
      <c r="G24" s="300">
        <v>10874</v>
      </c>
      <c r="H24" s="300">
        <v>11334</v>
      </c>
      <c r="I24" s="307">
        <v>9.9</v>
      </c>
    </row>
    <row r="25" spans="1:9" ht="18" customHeight="1" x14ac:dyDescent="0.2">
      <c r="A25" s="231">
        <v>22</v>
      </c>
      <c r="B25" s="232">
        <v>7378</v>
      </c>
      <c r="C25" s="233" t="s">
        <v>186</v>
      </c>
      <c r="D25" s="292">
        <v>0</v>
      </c>
      <c r="E25" s="292">
        <v>6044031</v>
      </c>
      <c r="F25" s="292">
        <v>6044031</v>
      </c>
      <c r="G25" s="300">
        <v>10995</v>
      </c>
      <c r="H25" s="300">
        <v>12618</v>
      </c>
      <c r="I25" s="307">
        <v>9.6999999999999993</v>
      </c>
    </row>
    <row r="26" spans="1:9" ht="18" customHeight="1" x14ac:dyDescent="0.2">
      <c r="A26" s="231">
        <v>23</v>
      </c>
      <c r="B26" s="232">
        <v>2306</v>
      </c>
      <c r="C26" s="233" t="s">
        <v>186</v>
      </c>
      <c r="D26" s="292">
        <v>1827355</v>
      </c>
      <c r="E26" s="292">
        <v>6536187</v>
      </c>
      <c r="F26" s="292">
        <v>8363542</v>
      </c>
      <c r="G26" s="300">
        <v>14180</v>
      </c>
      <c r="H26" s="300">
        <v>16761</v>
      </c>
      <c r="I26" s="307">
        <v>9.6</v>
      </c>
    </row>
    <row r="27" spans="1:9" ht="18" customHeight="1" x14ac:dyDescent="0.2">
      <c r="A27" s="231">
        <v>24</v>
      </c>
      <c r="B27" s="232">
        <v>4019</v>
      </c>
      <c r="C27" s="233" t="s">
        <v>180</v>
      </c>
      <c r="D27" s="292">
        <v>5062</v>
      </c>
      <c r="E27" s="292">
        <v>3320162</v>
      </c>
      <c r="F27" s="292">
        <v>3325224</v>
      </c>
      <c r="G27" s="300">
        <v>10247</v>
      </c>
      <c r="H27" s="300">
        <v>10590</v>
      </c>
      <c r="I27" s="307">
        <v>9.5</v>
      </c>
    </row>
    <row r="28" spans="1:9" ht="18" customHeight="1" x14ac:dyDescent="0.2">
      <c r="A28" s="231">
        <v>25</v>
      </c>
      <c r="B28" s="232">
        <v>3459</v>
      </c>
      <c r="C28" s="233" t="s">
        <v>186</v>
      </c>
      <c r="D28" s="292">
        <v>5570134</v>
      </c>
      <c r="E28" s="292">
        <v>1126445</v>
      </c>
      <c r="F28" s="292">
        <v>6696579</v>
      </c>
      <c r="G28" s="300">
        <v>10199</v>
      </c>
      <c r="H28" s="300">
        <v>9405</v>
      </c>
      <c r="I28" s="307">
        <v>9.1</v>
      </c>
    </row>
    <row r="29" spans="1:9" ht="18" customHeight="1" x14ac:dyDescent="0.2">
      <c r="A29" s="231">
        <v>26</v>
      </c>
      <c r="B29" s="232">
        <v>3861</v>
      </c>
      <c r="C29" s="233" t="s">
        <v>180</v>
      </c>
      <c r="D29" s="292">
        <v>0</v>
      </c>
      <c r="E29" s="292">
        <v>1369266</v>
      </c>
      <c r="F29" s="292">
        <v>1369266</v>
      </c>
      <c r="G29" s="300">
        <v>5412</v>
      </c>
      <c r="H29" s="300">
        <v>5412</v>
      </c>
      <c r="I29" s="307">
        <v>9.1</v>
      </c>
    </row>
    <row r="30" spans="1:9" ht="18" customHeight="1" x14ac:dyDescent="0.2">
      <c r="A30" s="231">
        <v>27</v>
      </c>
      <c r="B30" s="232">
        <v>3043</v>
      </c>
      <c r="C30" s="233" t="s">
        <v>186</v>
      </c>
      <c r="D30" s="292">
        <v>4790899</v>
      </c>
      <c r="E30" s="292">
        <v>0</v>
      </c>
      <c r="F30" s="292">
        <v>4790899</v>
      </c>
      <c r="G30" s="300">
        <v>11555</v>
      </c>
      <c r="H30" s="300">
        <v>13572</v>
      </c>
      <c r="I30" s="307">
        <v>8.6999999999999993</v>
      </c>
    </row>
    <row r="31" spans="1:9" ht="18" customHeight="1" x14ac:dyDescent="0.2">
      <c r="A31" s="231">
        <v>28</v>
      </c>
      <c r="B31" s="232">
        <v>9635</v>
      </c>
      <c r="C31" s="233" t="s">
        <v>186</v>
      </c>
      <c r="D31" s="292">
        <v>5987610</v>
      </c>
      <c r="E31" s="292">
        <v>0</v>
      </c>
      <c r="F31" s="292">
        <v>5987610</v>
      </c>
      <c r="G31" s="300">
        <v>9510</v>
      </c>
      <c r="H31" s="300">
        <v>9444</v>
      </c>
      <c r="I31" s="307">
        <v>8.5</v>
      </c>
    </row>
    <row r="32" spans="1:9" ht="18" customHeight="1" x14ac:dyDescent="0.2">
      <c r="A32" s="231">
        <v>29</v>
      </c>
      <c r="B32" s="232">
        <v>8381</v>
      </c>
      <c r="C32" s="233" t="s">
        <v>186</v>
      </c>
      <c r="D32" s="292">
        <v>0</v>
      </c>
      <c r="E32" s="292">
        <v>1991800</v>
      </c>
      <c r="F32" s="292">
        <v>1991800</v>
      </c>
      <c r="G32" s="300">
        <v>8896</v>
      </c>
      <c r="H32" s="300">
        <v>9095</v>
      </c>
      <c r="I32" s="307">
        <v>8.1</v>
      </c>
    </row>
    <row r="33" spans="1:9" ht="18" customHeight="1" x14ac:dyDescent="0.2">
      <c r="A33" s="231">
        <v>30</v>
      </c>
      <c r="B33" s="232">
        <v>1348</v>
      </c>
      <c r="C33" s="233" t="s">
        <v>186</v>
      </c>
      <c r="D33" s="292">
        <v>4254034</v>
      </c>
      <c r="E33" s="292">
        <v>0</v>
      </c>
      <c r="F33" s="292">
        <v>4254034</v>
      </c>
      <c r="G33" s="300">
        <v>8446</v>
      </c>
      <c r="H33" s="300">
        <v>9228</v>
      </c>
      <c r="I33" s="307">
        <v>8</v>
      </c>
    </row>
    <row r="34" spans="1:9" ht="18" customHeight="1" x14ac:dyDescent="0.2">
      <c r="A34" s="231">
        <v>31</v>
      </c>
      <c r="B34" s="232">
        <v>2886</v>
      </c>
      <c r="C34" s="233" t="s">
        <v>180</v>
      </c>
      <c r="D34" s="292">
        <v>6113205</v>
      </c>
      <c r="E34" s="292">
        <v>0</v>
      </c>
      <c r="F34" s="292">
        <v>6113205</v>
      </c>
      <c r="G34" s="300">
        <v>11031</v>
      </c>
      <c r="H34" s="300">
        <v>11513</v>
      </c>
      <c r="I34" s="307">
        <v>7.9</v>
      </c>
    </row>
    <row r="35" spans="1:9" ht="18" customHeight="1" x14ac:dyDescent="0.2">
      <c r="A35" s="231">
        <v>32</v>
      </c>
      <c r="B35" s="232">
        <v>1561</v>
      </c>
      <c r="C35" s="233" t="s">
        <v>180</v>
      </c>
      <c r="D35" s="292">
        <v>7700206</v>
      </c>
      <c r="E35" s="292">
        <v>0</v>
      </c>
      <c r="F35" s="292">
        <v>7700206</v>
      </c>
      <c r="G35" s="300">
        <v>9653</v>
      </c>
      <c r="H35" s="300">
        <v>10800</v>
      </c>
      <c r="I35" s="307">
        <v>7.4</v>
      </c>
    </row>
    <row r="36" spans="1:9" ht="18" customHeight="1" x14ac:dyDescent="0.2">
      <c r="A36" s="231">
        <v>33</v>
      </c>
      <c r="B36" s="232">
        <v>3483</v>
      </c>
      <c r="C36" s="233" t="s">
        <v>186</v>
      </c>
      <c r="D36" s="292">
        <v>0</v>
      </c>
      <c r="E36" s="292">
        <v>4038793</v>
      </c>
      <c r="F36" s="292">
        <v>4038793</v>
      </c>
      <c r="G36" s="300">
        <v>6577</v>
      </c>
      <c r="H36" s="300">
        <v>6599</v>
      </c>
      <c r="I36" s="307">
        <v>7.2</v>
      </c>
    </row>
    <row r="37" spans="1:9" ht="18" customHeight="1" x14ac:dyDescent="0.2">
      <c r="A37" s="231">
        <v>34</v>
      </c>
      <c r="B37" s="232">
        <v>8931</v>
      </c>
      <c r="C37" s="233" t="s">
        <v>186</v>
      </c>
      <c r="D37" s="292">
        <v>0</v>
      </c>
      <c r="E37" s="292">
        <v>6082745</v>
      </c>
      <c r="F37" s="292">
        <v>6082745</v>
      </c>
      <c r="G37" s="300">
        <v>9239</v>
      </c>
      <c r="H37" s="300">
        <v>9445</v>
      </c>
      <c r="I37" s="293">
        <v>7.1</v>
      </c>
    </row>
    <row r="38" spans="1:9" ht="18" customHeight="1" x14ac:dyDescent="0.2">
      <c r="A38" s="231">
        <v>35</v>
      </c>
      <c r="B38" s="232">
        <v>5505</v>
      </c>
      <c r="C38" s="233" t="s">
        <v>186</v>
      </c>
      <c r="D38" s="300">
        <v>891000</v>
      </c>
      <c r="E38" s="292">
        <v>3714200</v>
      </c>
      <c r="F38" s="292">
        <v>4605200</v>
      </c>
      <c r="G38" s="300">
        <v>7495</v>
      </c>
      <c r="H38" s="300">
        <v>8051</v>
      </c>
      <c r="I38" s="293">
        <v>6.7</v>
      </c>
    </row>
    <row r="39" spans="1:9" ht="18" customHeight="1" x14ac:dyDescent="0.2">
      <c r="A39" s="231">
        <v>36</v>
      </c>
      <c r="B39" s="232">
        <v>6226</v>
      </c>
      <c r="C39" s="233" t="s">
        <v>186</v>
      </c>
      <c r="D39" s="300">
        <v>0</v>
      </c>
      <c r="E39" s="292">
        <v>4685885</v>
      </c>
      <c r="F39" s="292">
        <v>4685885</v>
      </c>
      <c r="G39" s="300">
        <v>8903</v>
      </c>
      <c r="H39" s="300">
        <v>8943</v>
      </c>
      <c r="I39" s="293">
        <v>6.5</v>
      </c>
    </row>
    <row r="40" spans="1:9" ht="18" customHeight="1" x14ac:dyDescent="0.2">
      <c r="A40" s="231">
        <v>37</v>
      </c>
      <c r="B40" s="232">
        <v>7471</v>
      </c>
      <c r="C40" s="233" t="s">
        <v>180</v>
      </c>
      <c r="D40" s="292">
        <v>2609000</v>
      </c>
      <c r="E40" s="292">
        <v>0</v>
      </c>
      <c r="F40" s="292">
        <v>2609000</v>
      </c>
      <c r="G40" s="300">
        <v>6429</v>
      </c>
      <c r="H40" s="300">
        <v>7227</v>
      </c>
      <c r="I40" s="293">
        <v>6.4</v>
      </c>
    </row>
    <row r="41" spans="1:9" ht="18" customHeight="1" x14ac:dyDescent="0.2">
      <c r="A41" s="231">
        <v>38</v>
      </c>
      <c r="B41" s="232">
        <v>7502</v>
      </c>
      <c r="C41" s="233" t="s">
        <v>180</v>
      </c>
      <c r="D41" s="292">
        <v>0</v>
      </c>
      <c r="E41" s="292">
        <v>1602166</v>
      </c>
      <c r="F41" s="292">
        <v>1602166</v>
      </c>
      <c r="G41" s="300">
        <v>5487</v>
      </c>
      <c r="H41" s="300">
        <v>5622</v>
      </c>
      <c r="I41" s="293">
        <v>6</v>
      </c>
    </row>
    <row r="42" spans="1:9" ht="18" customHeight="1" x14ac:dyDescent="0.2">
      <c r="A42" s="231">
        <v>39</v>
      </c>
      <c r="B42" s="232">
        <v>7707</v>
      </c>
      <c r="C42" s="233" t="s">
        <v>186</v>
      </c>
      <c r="D42" s="292">
        <v>4834069</v>
      </c>
      <c r="E42" s="292">
        <v>0</v>
      </c>
      <c r="F42" s="292">
        <v>4834069</v>
      </c>
      <c r="G42" s="300">
        <v>10735</v>
      </c>
      <c r="H42" s="300">
        <v>12589</v>
      </c>
      <c r="I42" s="293">
        <v>5.8</v>
      </c>
    </row>
    <row r="43" spans="1:9" ht="18" customHeight="1" x14ac:dyDescent="0.2">
      <c r="A43" s="231">
        <v>40</v>
      </c>
      <c r="B43" s="232">
        <v>9306</v>
      </c>
      <c r="C43" s="233" t="s">
        <v>186</v>
      </c>
      <c r="D43" s="292">
        <v>822202</v>
      </c>
      <c r="E43" s="292">
        <v>5321778</v>
      </c>
      <c r="F43" s="292">
        <v>6143980</v>
      </c>
      <c r="G43" s="292">
        <v>10834</v>
      </c>
      <c r="H43" s="292">
        <v>11011</v>
      </c>
      <c r="I43" s="293">
        <v>5.5</v>
      </c>
    </row>
    <row r="44" spans="1:9" ht="18" customHeight="1" x14ac:dyDescent="0.2">
      <c r="A44" s="231">
        <v>41</v>
      </c>
      <c r="B44" s="232">
        <v>7382</v>
      </c>
      <c r="C44" s="233" t="s">
        <v>186</v>
      </c>
      <c r="D44" s="292">
        <v>5194021</v>
      </c>
      <c r="E44" s="292">
        <v>0</v>
      </c>
      <c r="F44" s="292">
        <v>5194021</v>
      </c>
      <c r="G44" s="292">
        <v>8924</v>
      </c>
      <c r="H44" s="292">
        <v>9893</v>
      </c>
      <c r="I44" s="293">
        <v>5.4</v>
      </c>
    </row>
    <row r="45" spans="1:9" ht="18" customHeight="1" x14ac:dyDescent="0.2">
      <c r="A45" s="231">
        <v>42</v>
      </c>
      <c r="B45" s="232">
        <v>4729</v>
      </c>
      <c r="C45" s="233" t="s">
        <v>186</v>
      </c>
      <c r="D45" s="292">
        <v>0</v>
      </c>
      <c r="E45" s="292">
        <v>3744475</v>
      </c>
      <c r="F45" s="292">
        <v>3744475</v>
      </c>
      <c r="G45" s="292">
        <v>5887</v>
      </c>
      <c r="H45" s="292">
        <v>6423</v>
      </c>
      <c r="I45" s="293">
        <v>4.9000000000000004</v>
      </c>
    </row>
    <row r="46" spans="1:9" ht="18" customHeight="1" x14ac:dyDescent="0.2">
      <c r="A46" s="231">
        <v>43</v>
      </c>
      <c r="B46" s="232">
        <v>2969</v>
      </c>
      <c r="C46" s="233" t="s">
        <v>186</v>
      </c>
      <c r="D46" s="292">
        <v>570690</v>
      </c>
      <c r="E46" s="292">
        <v>3246495</v>
      </c>
      <c r="F46" s="292">
        <v>3817185</v>
      </c>
      <c r="G46" s="292">
        <v>5185</v>
      </c>
      <c r="H46" s="292">
        <v>5548</v>
      </c>
      <c r="I46" s="293">
        <v>4.7</v>
      </c>
    </row>
    <row r="47" spans="1:9" ht="18" customHeight="1" x14ac:dyDescent="0.2">
      <c r="A47" s="231">
        <v>44</v>
      </c>
      <c r="B47" s="232">
        <v>6937</v>
      </c>
      <c r="C47" s="233" t="s">
        <v>180</v>
      </c>
      <c r="D47" s="292">
        <v>2023800</v>
      </c>
      <c r="E47" s="292">
        <v>0</v>
      </c>
      <c r="F47" s="292">
        <v>2023800</v>
      </c>
      <c r="G47" s="292">
        <v>7763</v>
      </c>
      <c r="H47" s="292">
        <v>9035</v>
      </c>
      <c r="I47" s="293">
        <v>4.7</v>
      </c>
    </row>
    <row r="48" spans="1:9" ht="18" customHeight="1" x14ac:dyDescent="0.2">
      <c r="A48" s="231">
        <v>45</v>
      </c>
      <c r="B48" s="232">
        <v>4969</v>
      </c>
      <c r="C48" s="233" t="s">
        <v>186</v>
      </c>
      <c r="D48" s="292">
        <v>252444</v>
      </c>
      <c r="E48" s="292">
        <v>2997557</v>
      </c>
      <c r="F48" s="292">
        <v>3250001</v>
      </c>
      <c r="G48" s="292">
        <v>7229</v>
      </c>
      <c r="H48" s="292">
        <v>7222</v>
      </c>
      <c r="I48" s="293">
        <v>4.3</v>
      </c>
    </row>
    <row r="49" spans="1:9" ht="18" customHeight="1" x14ac:dyDescent="0.2">
      <c r="A49" s="231">
        <v>46</v>
      </c>
      <c r="B49" s="232">
        <v>3309</v>
      </c>
      <c r="C49" s="233" t="s">
        <v>193</v>
      </c>
      <c r="D49" s="292">
        <v>0</v>
      </c>
      <c r="E49" s="292">
        <v>1752250</v>
      </c>
      <c r="F49" s="292">
        <v>1752250</v>
      </c>
      <c r="G49" s="292">
        <v>3905</v>
      </c>
      <c r="H49" s="292">
        <v>4010</v>
      </c>
      <c r="I49" s="293">
        <v>4.0999999999999996</v>
      </c>
    </row>
    <row r="50" spans="1:9" ht="18" customHeight="1" x14ac:dyDescent="0.2">
      <c r="A50" s="231">
        <v>47</v>
      </c>
      <c r="B50" s="232">
        <v>1654</v>
      </c>
      <c r="C50" s="233" t="s">
        <v>186</v>
      </c>
      <c r="D50" s="292">
        <v>1302114</v>
      </c>
      <c r="E50" s="292">
        <v>344273</v>
      </c>
      <c r="F50" s="292">
        <v>1646387</v>
      </c>
      <c r="G50" s="292">
        <v>6601</v>
      </c>
      <c r="H50" s="292">
        <v>7158</v>
      </c>
      <c r="I50" s="293">
        <v>4</v>
      </c>
    </row>
    <row r="51" spans="1:9" ht="18" customHeight="1" x14ac:dyDescent="0.2">
      <c r="A51" s="231">
        <v>48</v>
      </c>
      <c r="B51" s="232">
        <v>8242</v>
      </c>
      <c r="C51" s="233" t="s">
        <v>186</v>
      </c>
      <c r="D51" s="292">
        <v>4733210</v>
      </c>
      <c r="E51" s="292">
        <v>0</v>
      </c>
      <c r="F51" s="292">
        <v>4733210</v>
      </c>
      <c r="G51" s="292">
        <v>8504</v>
      </c>
      <c r="H51" s="292">
        <v>9050</v>
      </c>
      <c r="I51" s="293">
        <v>3.7</v>
      </c>
    </row>
    <row r="52" spans="1:9" ht="18" customHeight="1" x14ac:dyDescent="0.2">
      <c r="A52" s="231">
        <v>49</v>
      </c>
      <c r="B52" s="232">
        <v>8090</v>
      </c>
      <c r="C52" s="233" t="s">
        <v>186</v>
      </c>
      <c r="D52" s="292">
        <v>0</v>
      </c>
      <c r="E52" s="292">
        <v>1100000</v>
      </c>
      <c r="F52" s="292">
        <v>1100000</v>
      </c>
      <c r="G52" s="292">
        <v>3691</v>
      </c>
      <c r="H52" s="292">
        <v>3741</v>
      </c>
      <c r="I52" s="293">
        <v>3.5</v>
      </c>
    </row>
    <row r="53" spans="1:9" ht="18" customHeight="1" x14ac:dyDescent="0.2">
      <c r="A53" s="231">
        <v>50</v>
      </c>
      <c r="B53" s="232">
        <v>2460</v>
      </c>
      <c r="C53" s="233" t="s">
        <v>186</v>
      </c>
      <c r="D53" s="292">
        <v>878817</v>
      </c>
      <c r="E53" s="292">
        <v>0</v>
      </c>
      <c r="F53" s="292">
        <v>878817</v>
      </c>
      <c r="G53" s="300">
        <v>3119</v>
      </c>
      <c r="H53" s="300">
        <v>2900</v>
      </c>
      <c r="I53" s="293">
        <v>3.4</v>
      </c>
    </row>
    <row r="54" spans="1:9" ht="18" customHeight="1" x14ac:dyDescent="0.2">
      <c r="A54" s="231">
        <v>51</v>
      </c>
      <c r="B54" s="232">
        <v>9219</v>
      </c>
      <c r="C54" s="233" t="s">
        <v>186</v>
      </c>
      <c r="D54" s="292">
        <v>286032</v>
      </c>
      <c r="E54" s="292">
        <v>792402</v>
      </c>
      <c r="F54" s="292">
        <v>1078434</v>
      </c>
      <c r="G54" s="300">
        <v>3106</v>
      </c>
      <c r="H54" s="300">
        <v>2963</v>
      </c>
      <c r="I54" s="293">
        <v>3</v>
      </c>
    </row>
    <row r="55" spans="1:9" ht="18" customHeight="1" x14ac:dyDescent="0.2">
      <c r="A55" s="231">
        <v>52</v>
      </c>
      <c r="B55" s="232">
        <v>8416</v>
      </c>
      <c r="C55" s="233" t="s">
        <v>186</v>
      </c>
      <c r="D55" s="292">
        <v>159560</v>
      </c>
      <c r="E55" s="292">
        <v>480320</v>
      </c>
      <c r="F55" s="292">
        <v>639880</v>
      </c>
      <c r="G55" s="300">
        <v>3028</v>
      </c>
      <c r="H55" s="300">
        <v>2949</v>
      </c>
      <c r="I55" s="293">
        <v>2.4</v>
      </c>
    </row>
    <row r="56" spans="1:9" ht="18" customHeight="1" x14ac:dyDescent="0.2">
      <c r="A56" s="231">
        <v>53</v>
      </c>
      <c r="B56" s="232">
        <v>8685</v>
      </c>
      <c r="C56" s="233" t="s">
        <v>186</v>
      </c>
      <c r="D56" s="292">
        <v>0</v>
      </c>
      <c r="E56" s="292">
        <v>634493</v>
      </c>
      <c r="F56" s="292">
        <v>634493</v>
      </c>
      <c r="G56" s="300">
        <v>3288</v>
      </c>
      <c r="H56" s="300">
        <v>3288</v>
      </c>
      <c r="I56" s="293">
        <v>2.4</v>
      </c>
    </row>
    <row r="57" spans="1:9" ht="18" customHeight="1" x14ac:dyDescent="0.2">
      <c r="A57" s="231">
        <v>54</v>
      </c>
      <c r="B57" s="232">
        <v>3404</v>
      </c>
      <c r="C57" s="233" t="s">
        <v>186</v>
      </c>
      <c r="D57" s="292">
        <v>831258</v>
      </c>
      <c r="E57" s="292">
        <v>0</v>
      </c>
      <c r="F57" s="292">
        <v>831258</v>
      </c>
      <c r="G57" s="300">
        <v>2247</v>
      </c>
      <c r="H57" s="300">
        <v>2431</v>
      </c>
      <c r="I57" s="302">
        <v>2.2000000000000002</v>
      </c>
    </row>
    <row r="58" spans="1:9" ht="18" customHeight="1" x14ac:dyDescent="0.2">
      <c r="A58" s="231">
        <v>55</v>
      </c>
      <c r="B58" s="232">
        <v>4500</v>
      </c>
      <c r="C58" s="233" t="s">
        <v>186</v>
      </c>
      <c r="D58" s="292">
        <v>602088</v>
      </c>
      <c r="E58" s="294">
        <v>70077</v>
      </c>
      <c r="F58" s="292">
        <v>672165</v>
      </c>
      <c r="G58" s="300">
        <v>1688</v>
      </c>
      <c r="H58" s="300">
        <v>1802</v>
      </c>
      <c r="I58" s="293">
        <v>1.7</v>
      </c>
    </row>
    <row r="59" spans="1:9" ht="18" customHeight="1" x14ac:dyDescent="0.2">
      <c r="A59" s="231">
        <v>56</v>
      </c>
      <c r="B59" s="232">
        <v>9228</v>
      </c>
      <c r="C59" s="233" t="s">
        <v>186</v>
      </c>
      <c r="D59" s="300">
        <v>629000</v>
      </c>
      <c r="E59" s="292">
        <v>0</v>
      </c>
      <c r="F59" s="292">
        <v>629000</v>
      </c>
      <c r="G59" s="300">
        <v>1851</v>
      </c>
      <c r="H59" s="300">
        <v>2036</v>
      </c>
      <c r="I59" s="293">
        <v>1.7</v>
      </c>
    </row>
    <row r="60" spans="1:9" ht="18" customHeight="1" x14ac:dyDescent="0.2">
      <c r="A60" s="231">
        <v>57</v>
      </c>
      <c r="B60" s="232">
        <v>6397</v>
      </c>
      <c r="C60" s="233" t="s">
        <v>193</v>
      </c>
      <c r="D60" s="292">
        <v>917591</v>
      </c>
      <c r="E60" s="292">
        <v>0</v>
      </c>
      <c r="F60" s="292">
        <v>917591</v>
      </c>
      <c r="G60" s="300">
        <v>1367</v>
      </c>
      <c r="H60" s="300">
        <v>1443</v>
      </c>
      <c r="I60" s="293">
        <v>1.5</v>
      </c>
    </row>
    <row r="61" spans="1:9" ht="18" customHeight="1" x14ac:dyDescent="0.2">
      <c r="A61" s="231">
        <v>58</v>
      </c>
      <c r="B61" s="232">
        <v>2474</v>
      </c>
      <c r="C61" s="233" t="s">
        <v>186</v>
      </c>
      <c r="D61" s="292">
        <v>0</v>
      </c>
      <c r="E61" s="292">
        <v>587640</v>
      </c>
      <c r="F61" s="292">
        <v>587640</v>
      </c>
      <c r="G61" s="300">
        <v>1201</v>
      </c>
      <c r="H61" s="300">
        <v>1327</v>
      </c>
      <c r="I61" s="293">
        <v>1.4</v>
      </c>
    </row>
    <row r="62" spans="1:9" ht="18" customHeight="1" x14ac:dyDescent="0.2">
      <c r="A62" s="231">
        <v>59</v>
      </c>
      <c r="B62" s="232">
        <v>8858</v>
      </c>
      <c r="C62" s="233" t="s">
        <v>186</v>
      </c>
      <c r="D62" s="300">
        <v>28486</v>
      </c>
      <c r="E62" s="292">
        <v>869743</v>
      </c>
      <c r="F62" s="300">
        <v>898229</v>
      </c>
      <c r="G62" s="300">
        <v>1368</v>
      </c>
      <c r="H62" s="300">
        <v>1461</v>
      </c>
      <c r="I62" s="293">
        <v>1.2</v>
      </c>
    </row>
    <row r="63" spans="1:9" ht="18" customHeight="1" x14ac:dyDescent="0.2">
      <c r="A63" s="231">
        <v>60</v>
      </c>
      <c r="B63" s="232">
        <v>7692</v>
      </c>
      <c r="C63" s="233" t="s">
        <v>186</v>
      </c>
      <c r="D63" s="300">
        <v>360275</v>
      </c>
      <c r="E63" s="292">
        <v>0</v>
      </c>
      <c r="F63" s="300">
        <v>360275</v>
      </c>
      <c r="G63" s="300">
        <v>1377</v>
      </c>
      <c r="H63" s="300">
        <v>1501</v>
      </c>
      <c r="I63" s="293">
        <v>0.8</v>
      </c>
    </row>
    <row r="64" spans="1:9" ht="18" customHeight="1" x14ac:dyDescent="0.2">
      <c r="A64" s="231">
        <v>61</v>
      </c>
      <c r="B64" s="232">
        <v>1016</v>
      </c>
      <c r="C64" s="233" t="s">
        <v>186</v>
      </c>
      <c r="D64" s="300">
        <v>0</v>
      </c>
      <c r="E64" s="292">
        <v>346</v>
      </c>
      <c r="F64" s="292">
        <v>346</v>
      </c>
      <c r="G64" s="300">
        <v>1</v>
      </c>
      <c r="H64" s="300">
        <v>1</v>
      </c>
      <c r="I64" s="292" t="s">
        <v>658</v>
      </c>
    </row>
    <row r="65" spans="1:9" ht="18" customHeight="1" x14ac:dyDescent="0.2">
      <c r="A65" s="231">
        <v>62</v>
      </c>
      <c r="B65" s="232">
        <v>3935</v>
      </c>
      <c r="C65" s="233" t="s">
        <v>186</v>
      </c>
      <c r="D65" s="300">
        <v>0</v>
      </c>
      <c r="E65" s="292">
        <v>0</v>
      </c>
      <c r="F65" s="292">
        <v>0</v>
      </c>
      <c r="G65" s="300">
        <v>0</v>
      </c>
      <c r="H65" s="292">
        <v>0</v>
      </c>
      <c r="I65" s="293">
        <v>0</v>
      </c>
    </row>
    <row r="66" spans="1:9" ht="18" customHeight="1" x14ac:dyDescent="0.2">
      <c r="A66" s="231">
        <v>63</v>
      </c>
      <c r="B66" s="232">
        <v>5961</v>
      </c>
      <c r="C66" s="233" t="s">
        <v>180</v>
      </c>
      <c r="D66" s="292">
        <v>0</v>
      </c>
      <c r="E66" s="292">
        <v>0</v>
      </c>
      <c r="F66" s="292">
        <v>0</v>
      </c>
      <c r="G66" s="292">
        <v>0</v>
      </c>
      <c r="H66" s="292">
        <v>0</v>
      </c>
      <c r="I66" s="293">
        <v>0</v>
      </c>
    </row>
    <row r="67" spans="1:9" ht="18" customHeight="1" x14ac:dyDescent="0.2">
      <c r="A67" s="231">
        <v>64</v>
      </c>
      <c r="B67" s="232">
        <v>4478</v>
      </c>
      <c r="C67" s="233" t="s">
        <v>180</v>
      </c>
      <c r="D67" s="292">
        <v>0</v>
      </c>
      <c r="E67" s="292">
        <v>0</v>
      </c>
      <c r="F67" s="292">
        <v>0</v>
      </c>
      <c r="G67" s="292">
        <v>0</v>
      </c>
      <c r="H67" s="292">
        <v>0</v>
      </c>
      <c r="I67" s="293">
        <v>0</v>
      </c>
    </row>
    <row r="68" spans="1:9" ht="18" customHeight="1" x14ac:dyDescent="0.2">
      <c r="A68" s="231">
        <v>65</v>
      </c>
      <c r="B68" s="232">
        <v>5595</v>
      </c>
      <c r="C68" s="233" t="s">
        <v>186</v>
      </c>
      <c r="D68" s="292">
        <v>0</v>
      </c>
      <c r="E68" s="292">
        <v>0</v>
      </c>
      <c r="F68" s="292">
        <v>0</v>
      </c>
      <c r="G68" s="292">
        <v>0</v>
      </c>
      <c r="H68" s="292">
        <v>0</v>
      </c>
      <c r="I68" s="293">
        <v>0</v>
      </c>
    </row>
    <row r="69" spans="1:9" ht="18" customHeight="1" x14ac:dyDescent="0.2">
      <c r="A69" s="231">
        <v>66</v>
      </c>
      <c r="B69" s="232">
        <v>8017</v>
      </c>
      <c r="C69" s="233" t="s">
        <v>180</v>
      </c>
      <c r="D69" s="292">
        <v>0</v>
      </c>
      <c r="E69" s="300">
        <v>0</v>
      </c>
      <c r="F69" s="300">
        <v>0</v>
      </c>
      <c r="G69" s="292">
        <v>0</v>
      </c>
      <c r="H69" s="300">
        <v>0</v>
      </c>
      <c r="I69" s="302">
        <v>0</v>
      </c>
    </row>
    <row r="70" spans="1:9" ht="21.95" customHeight="1" x14ac:dyDescent="0.2">
      <c r="A70" s="200"/>
      <c r="B70" s="416" t="s">
        <v>668</v>
      </c>
      <c r="C70" s="416" t="s">
        <v>5</v>
      </c>
      <c r="D70" s="244">
        <v>5563134</v>
      </c>
      <c r="E70" s="244">
        <v>3396977</v>
      </c>
      <c r="F70" s="244">
        <v>5794773</v>
      </c>
      <c r="G70" s="244">
        <v>11371</v>
      </c>
      <c r="H70" s="244">
        <v>11851</v>
      </c>
      <c r="I70" s="310">
        <v>8.9</v>
      </c>
    </row>
    <row r="71" spans="1:9" ht="21.95" customHeight="1" x14ac:dyDescent="0.2">
      <c r="A71" s="200"/>
      <c r="B71" s="296" t="s">
        <v>251</v>
      </c>
      <c r="C71" s="204"/>
      <c r="D71" s="244">
        <v>5062</v>
      </c>
      <c r="E71" s="298">
        <v>346</v>
      </c>
      <c r="F71" s="244">
        <v>346</v>
      </c>
      <c r="G71" s="311">
        <v>1</v>
      </c>
      <c r="H71" s="311">
        <v>1</v>
      </c>
      <c r="I71" s="312" t="s">
        <v>658</v>
      </c>
    </row>
    <row r="72" spans="1:9" ht="21.95" customHeight="1" x14ac:dyDescent="0.2">
      <c r="A72" s="200"/>
      <c r="B72" s="296" t="s">
        <v>252</v>
      </c>
      <c r="C72" s="204"/>
      <c r="D72" s="244">
        <v>32316504</v>
      </c>
      <c r="E72" s="244">
        <v>9760771</v>
      </c>
      <c r="F72" s="244">
        <v>32316504</v>
      </c>
      <c r="G72" s="244">
        <v>37864</v>
      </c>
      <c r="H72" s="244">
        <v>40145</v>
      </c>
      <c r="I72" s="310">
        <v>33.5</v>
      </c>
    </row>
    <row r="74" spans="1:9" x14ac:dyDescent="0.2">
      <c r="A74" s="299" t="s">
        <v>770</v>
      </c>
      <c r="B74" s="299"/>
      <c r="C74" s="299"/>
    </row>
    <row r="75" spans="1:9" ht="18" customHeight="1" x14ac:dyDescent="0.2">
      <c r="A75" s="257" t="s">
        <v>663</v>
      </c>
      <c r="B75" s="125"/>
      <c r="C75" s="125"/>
    </row>
  </sheetData>
  <autoFilter ref="A3:I3"/>
  <mergeCells count="2">
    <mergeCell ref="A2:B2"/>
    <mergeCell ref="B70:C70"/>
  </mergeCells>
  <conditionalFormatting sqref="A4:I69">
    <cfRule type="expression" dxfId="9" priority="1">
      <formula>MOD(ROW(),2)=0</formula>
    </cfRule>
  </conditionalFormatting>
  <hyperlinks>
    <hyperlink ref="A2:B2" location="TOC!A1" display="Return to Table of Contents"/>
  </hyperlinks>
  <pageMargins left="0.25" right="0.25" top="0.75" bottom="0.75" header="0.3" footer="0.3"/>
  <pageSetup scale="51" orientation="portrait" r:id="rId1"/>
  <headerFooter>
    <oddHeader>&amp;L2020-21 &amp;"Arial,Italic"Survey of Dental Education&amp;"Arial,Regular" 
Report 3 - Finances</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83"/>
  <sheetViews>
    <sheetView workbookViewId="0">
      <pane ySplit="2" topLeftCell="A3" activePane="bottomLeft" state="frozen"/>
      <selection pane="bottomLeft"/>
    </sheetView>
  </sheetViews>
  <sheetFormatPr defaultColWidth="9.140625" defaultRowHeight="20.100000000000001" customHeight="1" x14ac:dyDescent="0.2"/>
  <cols>
    <col min="1" max="1" width="105.7109375" style="250" customWidth="1"/>
    <col min="2" max="16384" width="9.140625" style="224"/>
  </cols>
  <sheetData>
    <row r="1" spans="1:1" ht="20.100000000000001" customHeight="1" x14ac:dyDescent="0.25">
      <c r="A1" s="3" t="s">
        <v>384</v>
      </c>
    </row>
    <row r="2" spans="1:1" ht="20.100000000000001" customHeight="1" x14ac:dyDescent="0.2">
      <c r="A2" s="249" t="s">
        <v>1</v>
      </c>
    </row>
    <row r="3" spans="1:1" ht="24.95" customHeight="1" x14ac:dyDescent="0.2">
      <c r="A3" s="227" t="s">
        <v>692</v>
      </c>
    </row>
    <row r="4" spans="1:1" ht="20.100000000000001" customHeight="1" x14ac:dyDescent="0.2">
      <c r="A4" s="316" t="s">
        <v>385</v>
      </c>
    </row>
    <row r="5" spans="1:1" ht="20.100000000000001" customHeight="1" x14ac:dyDescent="0.2">
      <c r="A5" s="316" t="s">
        <v>386</v>
      </c>
    </row>
    <row r="6" spans="1:1" ht="20.100000000000001" customHeight="1" x14ac:dyDescent="0.2">
      <c r="A6" s="316" t="s">
        <v>387</v>
      </c>
    </row>
    <row r="7" spans="1:1" ht="20.100000000000001" customHeight="1" x14ac:dyDescent="0.2">
      <c r="A7" s="316" t="s">
        <v>388</v>
      </c>
    </row>
    <row r="8" spans="1:1" ht="20.100000000000001" customHeight="1" x14ac:dyDescent="0.2">
      <c r="A8" s="316" t="s">
        <v>282</v>
      </c>
    </row>
    <row r="9" spans="1:1" ht="20.100000000000001" customHeight="1" x14ac:dyDescent="0.2">
      <c r="A9" s="316" t="s">
        <v>389</v>
      </c>
    </row>
    <row r="10" spans="1:1" ht="20.100000000000001" customHeight="1" x14ac:dyDescent="0.2">
      <c r="A10" s="316" t="s">
        <v>390</v>
      </c>
    </row>
    <row r="11" spans="1:1" ht="20.100000000000001" customHeight="1" x14ac:dyDescent="0.2">
      <c r="A11" s="316" t="s">
        <v>391</v>
      </c>
    </row>
    <row r="12" spans="1:1" ht="20.100000000000001" customHeight="1" x14ac:dyDescent="0.2">
      <c r="A12" s="316" t="s">
        <v>392</v>
      </c>
    </row>
    <row r="13" spans="1:1" ht="20.100000000000001" customHeight="1" x14ac:dyDescent="0.2">
      <c r="A13" s="316" t="s">
        <v>691</v>
      </c>
    </row>
    <row r="14" spans="1:1" ht="20.100000000000001" customHeight="1" x14ac:dyDescent="0.2">
      <c r="A14" s="316" t="s">
        <v>393</v>
      </c>
    </row>
    <row r="15" spans="1:1" ht="20.100000000000001" customHeight="1" x14ac:dyDescent="0.2">
      <c r="A15" s="316" t="s">
        <v>394</v>
      </c>
    </row>
    <row r="16" spans="1:1" ht="20.100000000000001" customHeight="1" x14ac:dyDescent="0.2">
      <c r="A16" s="316" t="s">
        <v>395</v>
      </c>
    </row>
    <row r="17" spans="1:1" ht="20.100000000000001" customHeight="1" x14ac:dyDescent="0.2">
      <c r="A17" s="316" t="s">
        <v>396</v>
      </c>
    </row>
    <row r="18" spans="1:1" ht="20.100000000000001" customHeight="1" x14ac:dyDescent="0.2">
      <c r="A18" s="316" t="s">
        <v>397</v>
      </c>
    </row>
    <row r="19" spans="1:1" ht="20.100000000000001" customHeight="1" x14ac:dyDescent="0.2">
      <c r="A19" s="316" t="s">
        <v>398</v>
      </c>
    </row>
    <row r="20" spans="1:1" ht="20.100000000000001" customHeight="1" x14ac:dyDescent="0.2">
      <c r="A20" s="316" t="s">
        <v>399</v>
      </c>
    </row>
    <row r="21" spans="1:1" ht="20.100000000000001" customHeight="1" x14ac:dyDescent="0.2">
      <c r="A21" s="316" t="s">
        <v>693</v>
      </c>
    </row>
    <row r="22" spans="1:1" ht="20.100000000000001" customHeight="1" x14ac:dyDescent="0.2">
      <c r="A22" s="316" t="s">
        <v>400</v>
      </c>
    </row>
    <row r="23" spans="1:1" ht="20.100000000000001" customHeight="1" x14ac:dyDescent="0.2">
      <c r="A23" s="316" t="s">
        <v>401</v>
      </c>
    </row>
    <row r="24" spans="1:1" ht="20.100000000000001" customHeight="1" x14ac:dyDescent="0.2">
      <c r="A24" s="316" t="s">
        <v>402</v>
      </c>
    </row>
    <row r="25" spans="1:1" ht="20.100000000000001" customHeight="1" x14ac:dyDescent="0.2">
      <c r="A25" s="316" t="s">
        <v>403</v>
      </c>
    </row>
    <row r="26" spans="1:1" ht="20.100000000000001" customHeight="1" x14ac:dyDescent="0.2">
      <c r="A26" s="316" t="s">
        <v>404</v>
      </c>
    </row>
    <row r="27" spans="1:1" ht="20.100000000000001" customHeight="1" x14ac:dyDescent="0.2">
      <c r="A27" s="316" t="s">
        <v>405</v>
      </c>
    </row>
    <row r="28" spans="1:1" ht="20.100000000000001" customHeight="1" x14ac:dyDescent="0.2">
      <c r="A28" s="316" t="s">
        <v>406</v>
      </c>
    </row>
    <row r="29" spans="1:1" ht="20.100000000000001" customHeight="1" x14ac:dyDescent="0.2">
      <c r="A29" s="316" t="s">
        <v>153</v>
      </c>
    </row>
    <row r="30" spans="1:1" ht="20.100000000000001" customHeight="1" x14ac:dyDescent="0.2">
      <c r="A30" s="316" t="s">
        <v>407</v>
      </c>
    </row>
    <row r="31" spans="1:1" ht="20.100000000000001" customHeight="1" x14ac:dyDescent="0.2">
      <c r="A31" s="316" t="s">
        <v>408</v>
      </c>
    </row>
    <row r="32" spans="1:1" ht="20.100000000000001" customHeight="1" x14ac:dyDescent="0.2">
      <c r="A32" s="316" t="s">
        <v>409</v>
      </c>
    </row>
    <row r="33" spans="1:1" ht="20.100000000000001" customHeight="1" x14ac:dyDescent="0.2">
      <c r="A33" s="316" t="s">
        <v>410</v>
      </c>
    </row>
    <row r="34" spans="1:1" ht="20.100000000000001" customHeight="1" x14ac:dyDescent="0.2">
      <c r="A34" s="316" t="s">
        <v>411</v>
      </c>
    </row>
    <row r="35" spans="1:1" ht="20.100000000000001" customHeight="1" x14ac:dyDescent="0.2">
      <c r="A35" s="316" t="s">
        <v>412</v>
      </c>
    </row>
    <row r="36" spans="1:1" ht="20.100000000000001" customHeight="1" x14ac:dyDescent="0.2">
      <c r="A36" s="316" t="s">
        <v>413</v>
      </c>
    </row>
    <row r="37" spans="1:1" ht="20.100000000000001" customHeight="1" x14ac:dyDescent="0.2">
      <c r="A37" s="316" t="s">
        <v>414</v>
      </c>
    </row>
    <row r="38" spans="1:1" ht="20.100000000000001" customHeight="1" x14ac:dyDescent="0.2">
      <c r="A38" s="316" t="s">
        <v>415</v>
      </c>
    </row>
    <row r="39" spans="1:1" ht="20.100000000000001" customHeight="1" x14ac:dyDescent="0.2">
      <c r="A39" s="316" t="s">
        <v>416</v>
      </c>
    </row>
    <row r="40" spans="1:1" ht="20.100000000000001" customHeight="1" x14ac:dyDescent="0.2">
      <c r="A40" s="316" t="s">
        <v>417</v>
      </c>
    </row>
    <row r="41" spans="1:1" ht="20.100000000000001" customHeight="1" x14ac:dyDescent="0.2">
      <c r="A41" s="316" t="s">
        <v>418</v>
      </c>
    </row>
    <row r="42" spans="1:1" ht="20.100000000000001" customHeight="1" x14ac:dyDescent="0.2">
      <c r="A42" s="316" t="s">
        <v>419</v>
      </c>
    </row>
    <row r="43" spans="1:1" ht="20.100000000000001" customHeight="1" x14ac:dyDescent="0.2">
      <c r="A43" s="316" t="s">
        <v>420</v>
      </c>
    </row>
    <row r="44" spans="1:1" ht="20.100000000000001" customHeight="1" x14ac:dyDescent="0.2">
      <c r="A44" s="316" t="s">
        <v>421</v>
      </c>
    </row>
    <row r="45" spans="1:1" ht="20.100000000000001" customHeight="1" x14ac:dyDescent="0.2">
      <c r="A45" s="316" t="s">
        <v>422</v>
      </c>
    </row>
    <row r="46" spans="1:1" ht="20.100000000000001" customHeight="1" x14ac:dyDescent="0.2">
      <c r="A46" s="316" t="s">
        <v>423</v>
      </c>
    </row>
    <row r="47" spans="1:1" ht="10.5" customHeight="1" x14ac:dyDescent="0.2">
      <c r="A47" s="317"/>
    </row>
    <row r="48" spans="1:1" ht="24.95" customHeight="1" x14ac:dyDescent="0.2">
      <c r="A48" s="227" t="s">
        <v>697</v>
      </c>
    </row>
    <row r="49" spans="1:1" ht="20.100000000000001" customHeight="1" x14ac:dyDescent="0.2">
      <c r="A49" s="316" t="s">
        <v>424</v>
      </c>
    </row>
    <row r="50" spans="1:1" ht="20.100000000000001" customHeight="1" x14ac:dyDescent="0.2">
      <c r="A50" s="316" t="s">
        <v>425</v>
      </c>
    </row>
    <row r="51" spans="1:1" ht="20.100000000000001" customHeight="1" x14ac:dyDescent="0.2">
      <c r="A51" s="316" t="s">
        <v>426</v>
      </c>
    </row>
    <row r="52" spans="1:1" ht="20.100000000000001" customHeight="1" x14ac:dyDescent="0.2">
      <c r="A52" s="316" t="s">
        <v>427</v>
      </c>
    </row>
    <row r="53" spans="1:1" ht="20.100000000000001" customHeight="1" x14ac:dyDescent="0.2">
      <c r="A53" s="316" t="s">
        <v>428</v>
      </c>
    </row>
    <row r="54" spans="1:1" ht="20.100000000000001" customHeight="1" x14ac:dyDescent="0.2">
      <c r="A54" s="316" t="s">
        <v>429</v>
      </c>
    </row>
    <row r="55" spans="1:1" ht="20.100000000000001" customHeight="1" x14ac:dyDescent="0.2">
      <c r="A55" s="316" t="s">
        <v>696</v>
      </c>
    </row>
    <row r="56" spans="1:1" ht="20.100000000000001" customHeight="1" x14ac:dyDescent="0.2">
      <c r="A56" s="316" t="s">
        <v>698</v>
      </c>
    </row>
    <row r="57" spans="1:1" ht="20.100000000000001" customHeight="1" x14ac:dyDescent="0.2">
      <c r="A57" s="316" t="s">
        <v>430</v>
      </c>
    </row>
    <row r="58" spans="1:1" ht="20.100000000000001" customHeight="1" x14ac:dyDescent="0.2">
      <c r="A58" s="316" t="s">
        <v>431</v>
      </c>
    </row>
    <row r="59" spans="1:1" ht="20.100000000000001" customHeight="1" x14ac:dyDescent="0.2">
      <c r="A59" s="316" t="s">
        <v>432</v>
      </c>
    </row>
    <row r="60" spans="1:1" ht="20.100000000000001" customHeight="1" x14ac:dyDescent="0.2">
      <c r="A60" s="316" t="s">
        <v>694</v>
      </c>
    </row>
    <row r="61" spans="1:1" ht="20.100000000000001" customHeight="1" x14ac:dyDescent="0.2">
      <c r="A61" s="316" t="s">
        <v>433</v>
      </c>
    </row>
    <row r="62" spans="1:1" ht="20.100000000000001" customHeight="1" x14ac:dyDescent="0.2">
      <c r="A62" s="316" t="s">
        <v>434</v>
      </c>
    </row>
    <row r="63" spans="1:1" ht="20.100000000000001" customHeight="1" x14ac:dyDescent="0.2">
      <c r="A63" s="316" t="s">
        <v>435</v>
      </c>
    </row>
    <row r="64" spans="1:1" ht="20.100000000000001" customHeight="1" x14ac:dyDescent="0.2">
      <c r="A64" s="316" t="s">
        <v>436</v>
      </c>
    </row>
    <row r="65" spans="1:1" ht="20.100000000000001" customHeight="1" x14ac:dyDescent="0.2">
      <c r="A65" s="316" t="s">
        <v>695</v>
      </c>
    </row>
    <row r="66" spans="1:1" ht="20.100000000000001" customHeight="1" x14ac:dyDescent="0.2">
      <c r="A66" s="316" t="s">
        <v>437</v>
      </c>
    </row>
    <row r="67" spans="1:1" ht="20.100000000000001" customHeight="1" x14ac:dyDescent="0.2">
      <c r="A67" s="316" t="s">
        <v>438</v>
      </c>
    </row>
    <row r="68" spans="1:1" ht="20.100000000000001" customHeight="1" x14ac:dyDescent="0.2">
      <c r="A68" s="316" t="s">
        <v>439</v>
      </c>
    </row>
    <row r="69" spans="1:1" ht="18.75" customHeight="1" x14ac:dyDescent="0.2">
      <c r="A69" s="315"/>
    </row>
    <row r="70" spans="1:1" ht="15" customHeight="1" x14ac:dyDescent="0.2">
      <c r="A70" s="161" t="s">
        <v>770</v>
      </c>
    </row>
    <row r="71" spans="1:1" ht="16.5" customHeight="1" x14ac:dyDescent="0.2">
      <c r="A71" s="257" t="s">
        <v>663</v>
      </c>
    </row>
    <row r="72" spans="1:1" ht="20.100000000000001" customHeight="1" x14ac:dyDescent="0.2">
      <c r="A72" s="315"/>
    </row>
    <row r="73" spans="1:1" ht="20.100000000000001" customHeight="1" x14ac:dyDescent="0.2">
      <c r="A73" s="315"/>
    </row>
    <row r="74" spans="1:1" ht="20.100000000000001" customHeight="1" x14ac:dyDescent="0.2">
      <c r="A74" s="315"/>
    </row>
    <row r="75" spans="1:1" ht="20.100000000000001" customHeight="1" x14ac:dyDescent="0.2">
      <c r="A75" s="315"/>
    </row>
    <row r="76" spans="1:1" ht="20.100000000000001" customHeight="1" x14ac:dyDescent="0.2">
      <c r="A76" s="315"/>
    </row>
    <row r="77" spans="1:1" ht="20.100000000000001" customHeight="1" x14ac:dyDescent="0.2">
      <c r="A77" s="315"/>
    </row>
    <row r="78" spans="1:1" ht="20.100000000000001" customHeight="1" x14ac:dyDescent="0.2">
      <c r="A78" s="315"/>
    </row>
    <row r="79" spans="1:1" ht="20.100000000000001" customHeight="1" x14ac:dyDescent="0.2">
      <c r="A79" s="315"/>
    </row>
    <row r="80" spans="1:1" ht="20.100000000000001" customHeight="1" x14ac:dyDescent="0.2">
      <c r="A80" s="315"/>
    </row>
    <row r="81" spans="1:1" ht="20.100000000000001" customHeight="1" x14ac:dyDescent="0.2">
      <c r="A81" s="315"/>
    </row>
    <row r="82" spans="1:1" ht="20.100000000000001" customHeight="1" x14ac:dyDescent="0.2">
      <c r="A82" s="37"/>
    </row>
    <row r="83" spans="1:1" ht="20.100000000000001" customHeight="1" x14ac:dyDescent="0.2">
      <c r="A83" s="37"/>
    </row>
  </sheetData>
  <sortState ref="A4:A46">
    <sortCondition ref="A4:A46"/>
  </sortState>
  <conditionalFormatting sqref="A4:A41">
    <cfRule type="expression" dxfId="8" priority="3">
      <formula>MOD(ROW(),2)=0</formula>
    </cfRule>
  </conditionalFormatting>
  <conditionalFormatting sqref="A42:A47">
    <cfRule type="expression" dxfId="7" priority="2">
      <formula>MOD(ROW(),2)=0</formula>
    </cfRule>
  </conditionalFormatting>
  <conditionalFormatting sqref="A49:A68">
    <cfRule type="expression" dxfId="6" priority="1">
      <formula>MOD(ROW(),2)=0</formula>
    </cfRule>
  </conditionalFormatting>
  <hyperlinks>
    <hyperlink ref="A2" location="TOC!A1" display="Return to Table of Contents"/>
  </hyperlinks>
  <pageMargins left="0.5" right="0.25" top="0.5" bottom="0.25" header="0.3" footer="0.3"/>
  <pageSetup scale="55" orientation="portrait" r:id="rId1"/>
  <headerFooter>
    <oddHeader>&amp;L2020-21 &amp;"Arial,Italic"Survey of Dental Education&amp;"Arial,Regular" 
Report 3 - Finances</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6"/>
  <sheetViews>
    <sheetView workbookViewId="0">
      <pane ySplit="3" topLeftCell="A4" activePane="bottomLeft" state="frozen"/>
      <selection activeCell="A63" sqref="A63"/>
      <selection pane="bottomLeft"/>
    </sheetView>
  </sheetViews>
  <sheetFormatPr defaultColWidth="9.140625" defaultRowHeight="12.75" x14ac:dyDescent="0.2"/>
  <cols>
    <col min="1" max="1" width="11.140625" style="224" customWidth="1"/>
    <col min="2" max="2" width="16.85546875" style="224" customWidth="1"/>
    <col min="3" max="3" width="25.42578125" style="224" customWidth="1"/>
    <col min="4" max="9" width="16.140625" style="224" customWidth="1"/>
    <col min="10" max="16384" width="9.140625" style="224"/>
  </cols>
  <sheetData>
    <row r="1" spans="1:9" ht="15" x14ac:dyDescent="0.2">
      <c r="A1" s="112" t="s">
        <v>699</v>
      </c>
      <c r="B1" s="314"/>
      <c r="C1" s="314"/>
      <c r="D1" s="314"/>
      <c r="E1" s="314"/>
      <c r="F1" s="314"/>
      <c r="G1" s="314"/>
      <c r="H1" s="314"/>
      <c r="I1" s="314"/>
    </row>
    <row r="2" spans="1:9" ht="23.25" customHeight="1" x14ac:dyDescent="0.2">
      <c r="A2" s="393" t="s">
        <v>1</v>
      </c>
      <c r="B2" s="393"/>
    </row>
    <row r="3" spans="1:9" ht="53.25" customHeight="1" x14ac:dyDescent="0.2">
      <c r="A3" s="306" t="s">
        <v>172</v>
      </c>
      <c r="B3" s="306" t="s">
        <v>173</v>
      </c>
      <c r="C3" s="306" t="s">
        <v>174</v>
      </c>
      <c r="D3" s="306" t="s">
        <v>440</v>
      </c>
      <c r="E3" s="306" t="s">
        <v>441</v>
      </c>
      <c r="F3" s="306" t="s">
        <v>162</v>
      </c>
      <c r="G3" s="306" t="s">
        <v>442</v>
      </c>
      <c r="H3" s="306" t="s">
        <v>443</v>
      </c>
      <c r="I3" s="306" t="s">
        <v>352</v>
      </c>
    </row>
    <row r="4" spans="1:9" ht="18" customHeight="1" x14ac:dyDescent="0.2">
      <c r="A4" s="231">
        <v>1</v>
      </c>
      <c r="B4" s="232">
        <v>3404</v>
      </c>
      <c r="C4" s="233" t="s">
        <v>186</v>
      </c>
      <c r="D4" s="292">
        <v>10422694</v>
      </c>
      <c r="E4" s="292">
        <v>0</v>
      </c>
      <c r="F4" s="292">
        <v>10422694</v>
      </c>
      <c r="G4" s="300">
        <v>28169</v>
      </c>
      <c r="H4" s="300">
        <v>30476</v>
      </c>
      <c r="I4" s="307">
        <v>27.1</v>
      </c>
    </row>
    <row r="5" spans="1:9" ht="18" customHeight="1" x14ac:dyDescent="0.2">
      <c r="A5" s="231">
        <v>2</v>
      </c>
      <c r="B5" s="232">
        <v>7382</v>
      </c>
      <c r="C5" s="233" t="s">
        <v>186</v>
      </c>
      <c r="D5" s="292">
        <v>4803210</v>
      </c>
      <c r="E5" s="292">
        <v>11084982</v>
      </c>
      <c r="F5" s="292">
        <v>15888192</v>
      </c>
      <c r="G5" s="300">
        <v>27299</v>
      </c>
      <c r="H5" s="300">
        <v>30263</v>
      </c>
      <c r="I5" s="307">
        <v>16.399999999999999</v>
      </c>
    </row>
    <row r="6" spans="1:9" ht="18" customHeight="1" x14ac:dyDescent="0.2">
      <c r="A6" s="231">
        <v>3</v>
      </c>
      <c r="B6" s="232">
        <v>8534</v>
      </c>
      <c r="C6" s="233" t="s">
        <v>180</v>
      </c>
      <c r="D6" s="292">
        <v>3068403</v>
      </c>
      <c r="E6" s="292">
        <v>561036</v>
      </c>
      <c r="F6" s="292">
        <v>3629439</v>
      </c>
      <c r="G6" s="300">
        <v>9028</v>
      </c>
      <c r="H6" s="300">
        <v>9028</v>
      </c>
      <c r="I6" s="307">
        <v>10.4</v>
      </c>
    </row>
    <row r="7" spans="1:9" ht="18" customHeight="1" x14ac:dyDescent="0.2">
      <c r="A7" s="231">
        <v>4</v>
      </c>
      <c r="B7" s="232">
        <v>3459</v>
      </c>
      <c r="C7" s="233" t="s">
        <v>186</v>
      </c>
      <c r="D7" s="292">
        <v>6098802</v>
      </c>
      <c r="E7" s="292">
        <v>978665</v>
      </c>
      <c r="F7" s="292">
        <v>7077467</v>
      </c>
      <c r="G7" s="300">
        <v>10779</v>
      </c>
      <c r="H7" s="300">
        <v>9940</v>
      </c>
      <c r="I7" s="307">
        <v>9.6</v>
      </c>
    </row>
    <row r="8" spans="1:9" ht="18" customHeight="1" x14ac:dyDescent="0.2">
      <c r="A8" s="231">
        <v>5</v>
      </c>
      <c r="B8" s="232">
        <v>2306</v>
      </c>
      <c r="C8" s="233" t="s">
        <v>186</v>
      </c>
      <c r="D8" s="292">
        <v>7243672</v>
      </c>
      <c r="E8" s="292">
        <v>92561</v>
      </c>
      <c r="F8" s="292">
        <v>7336233</v>
      </c>
      <c r="G8" s="300">
        <v>12439</v>
      </c>
      <c r="H8" s="300">
        <v>14702</v>
      </c>
      <c r="I8" s="307">
        <v>8.4</v>
      </c>
    </row>
    <row r="9" spans="1:9" ht="18" customHeight="1" x14ac:dyDescent="0.2">
      <c r="A9" s="231">
        <v>6</v>
      </c>
      <c r="B9" s="232">
        <v>6655</v>
      </c>
      <c r="C9" s="233" t="s">
        <v>180</v>
      </c>
      <c r="D9" s="292">
        <v>2239632</v>
      </c>
      <c r="E9" s="292">
        <v>1026227</v>
      </c>
      <c r="F9" s="292">
        <v>3265859</v>
      </c>
      <c r="G9" s="300">
        <v>7560</v>
      </c>
      <c r="H9" s="300">
        <v>7560</v>
      </c>
      <c r="I9" s="307">
        <v>7.5</v>
      </c>
    </row>
    <row r="10" spans="1:9" ht="18" customHeight="1" x14ac:dyDescent="0.2">
      <c r="A10" s="231">
        <v>7</v>
      </c>
      <c r="B10" s="232">
        <v>8878</v>
      </c>
      <c r="C10" s="233" t="s">
        <v>180</v>
      </c>
      <c r="D10" s="292">
        <v>3885609</v>
      </c>
      <c r="E10" s="292">
        <v>0</v>
      </c>
      <c r="F10" s="292">
        <v>3885609</v>
      </c>
      <c r="G10" s="300">
        <v>6010</v>
      </c>
      <c r="H10" s="300">
        <v>5978</v>
      </c>
      <c r="I10" s="307">
        <v>7.1</v>
      </c>
    </row>
    <row r="11" spans="1:9" ht="18" customHeight="1" x14ac:dyDescent="0.2">
      <c r="A11" s="231">
        <v>8</v>
      </c>
      <c r="B11" s="232">
        <v>2886</v>
      </c>
      <c r="C11" s="233" t="s">
        <v>180</v>
      </c>
      <c r="D11" s="292">
        <v>5450402</v>
      </c>
      <c r="E11" s="292">
        <v>0</v>
      </c>
      <c r="F11" s="292">
        <v>5450402</v>
      </c>
      <c r="G11" s="300">
        <v>9835</v>
      </c>
      <c r="H11" s="300">
        <v>10264</v>
      </c>
      <c r="I11" s="307">
        <v>7.1</v>
      </c>
    </row>
    <row r="12" spans="1:9" ht="18" customHeight="1" x14ac:dyDescent="0.2">
      <c r="A12" s="231">
        <v>9</v>
      </c>
      <c r="B12" s="232">
        <v>5505</v>
      </c>
      <c r="C12" s="233" t="s">
        <v>186</v>
      </c>
      <c r="D12" s="292">
        <v>3452100</v>
      </c>
      <c r="E12" s="292">
        <v>253400</v>
      </c>
      <c r="F12" s="292">
        <v>3705500</v>
      </c>
      <c r="G12" s="300">
        <v>6031</v>
      </c>
      <c r="H12" s="300">
        <v>6478</v>
      </c>
      <c r="I12" s="307">
        <v>5.4</v>
      </c>
    </row>
    <row r="13" spans="1:9" ht="18" customHeight="1" x14ac:dyDescent="0.2">
      <c r="A13" s="231">
        <v>10</v>
      </c>
      <c r="B13" s="232">
        <v>4729</v>
      </c>
      <c r="C13" s="233" t="s">
        <v>186</v>
      </c>
      <c r="D13" s="292">
        <v>3992374</v>
      </c>
      <c r="E13" s="292">
        <v>0</v>
      </c>
      <c r="F13" s="292">
        <v>3992374</v>
      </c>
      <c r="G13" s="300">
        <v>6276</v>
      </c>
      <c r="H13" s="300">
        <v>6848</v>
      </c>
      <c r="I13" s="307">
        <v>5.2</v>
      </c>
    </row>
    <row r="14" spans="1:9" ht="18" customHeight="1" x14ac:dyDescent="0.2">
      <c r="A14" s="231">
        <v>11</v>
      </c>
      <c r="B14" s="232">
        <v>3483</v>
      </c>
      <c r="C14" s="233" t="s">
        <v>186</v>
      </c>
      <c r="D14" s="292">
        <v>0</v>
      </c>
      <c r="E14" s="292">
        <v>2905921</v>
      </c>
      <c r="F14" s="292">
        <v>2905921</v>
      </c>
      <c r="G14" s="300">
        <v>4732</v>
      </c>
      <c r="H14" s="300">
        <v>4748</v>
      </c>
      <c r="I14" s="307">
        <v>5.2</v>
      </c>
    </row>
    <row r="15" spans="1:9" ht="18" customHeight="1" x14ac:dyDescent="0.2">
      <c r="A15" s="231">
        <v>12</v>
      </c>
      <c r="B15" s="232">
        <v>5595</v>
      </c>
      <c r="C15" s="233" t="s">
        <v>186</v>
      </c>
      <c r="D15" s="292">
        <v>1180274</v>
      </c>
      <c r="E15" s="292">
        <v>0</v>
      </c>
      <c r="F15" s="292">
        <v>1180274</v>
      </c>
      <c r="G15" s="300">
        <v>4221</v>
      </c>
      <c r="H15" s="300">
        <v>4798</v>
      </c>
      <c r="I15" s="307">
        <v>4.9000000000000004</v>
      </c>
    </row>
    <row r="16" spans="1:9" ht="18" customHeight="1" x14ac:dyDescent="0.2">
      <c r="A16" s="231">
        <v>13</v>
      </c>
      <c r="B16" s="232">
        <v>9219</v>
      </c>
      <c r="C16" s="233" t="s">
        <v>186</v>
      </c>
      <c r="D16" s="292">
        <v>1551783</v>
      </c>
      <c r="E16" s="292">
        <v>0</v>
      </c>
      <c r="F16" s="292">
        <v>1551783</v>
      </c>
      <c r="G16" s="300">
        <v>4469</v>
      </c>
      <c r="H16" s="300">
        <v>4263</v>
      </c>
      <c r="I16" s="307">
        <v>4.4000000000000004</v>
      </c>
    </row>
    <row r="17" spans="1:9" ht="18" customHeight="1" x14ac:dyDescent="0.2">
      <c r="A17" s="231">
        <v>14</v>
      </c>
      <c r="B17" s="232">
        <v>1348</v>
      </c>
      <c r="C17" s="233" t="s">
        <v>186</v>
      </c>
      <c r="D17" s="292">
        <v>2207212</v>
      </c>
      <c r="E17" s="292">
        <v>0</v>
      </c>
      <c r="F17" s="292">
        <v>2207212</v>
      </c>
      <c r="G17" s="300">
        <v>4382</v>
      </c>
      <c r="H17" s="300">
        <v>4788</v>
      </c>
      <c r="I17" s="307">
        <v>4.2</v>
      </c>
    </row>
    <row r="18" spans="1:9" ht="18" customHeight="1" x14ac:dyDescent="0.2">
      <c r="A18" s="231">
        <v>15</v>
      </c>
      <c r="B18" s="232">
        <v>6937</v>
      </c>
      <c r="C18" s="233" t="s">
        <v>180</v>
      </c>
      <c r="D18" s="292">
        <v>1699000</v>
      </c>
      <c r="E18" s="292">
        <v>0</v>
      </c>
      <c r="F18" s="292">
        <v>1699000</v>
      </c>
      <c r="G18" s="300">
        <v>6517</v>
      </c>
      <c r="H18" s="300">
        <v>7585</v>
      </c>
      <c r="I18" s="307">
        <v>3.9</v>
      </c>
    </row>
    <row r="19" spans="1:9" ht="18" customHeight="1" x14ac:dyDescent="0.2">
      <c r="A19" s="231">
        <v>16</v>
      </c>
      <c r="B19" s="232">
        <v>4980</v>
      </c>
      <c r="C19" s="233" t="s">
        <v>180</v>
      </c>
      <c r="D19" s="292">
        <v>8136009</v>
      </c>
      <c r="E19" s="292">
        <v>0</v>
      </c>
      <c r="F19" s="292">
        <v>8136009</v>
      </c>
      <c r="G19" s="300">
        <v>4414</v>
      </c>
      <c r="H19" s="300">
        <v>4480</v>
      </c>
      <c r="I19" s="307">
        <v>3.8</v>
      </c>
    </row>
    <row r="20" spans="1:9" ht="18" customHeight="1" x14ac:dyDescent="0.2">
      <c r="A20" s="231">
        <v>17</v>
      </c>
      <c r="B20" s="232">
        <v>8858</v>
      </c>
      <c r="C20" s="233" t="s">
        <v>186</v>
      </c>
      <c r="D20" s="300">
        <v>2561875</v>
      </c>
      <c r="E20" s="292">
        <v>0</v>
      </c>
      <c r="F20" s="292">
        <v>2561875</v>
      </c>
      <c r="G20" s="300">
        <v>3901</v>
      </c>
      <c r="H20" s="300">
        <v>4166</v>
      </c>
      <c r="I20" s="307">
        <v>3.5</v>
      </c>
    </row>
    <row r="21" spans="1:9" ht="18" customHeight="1" x14ac:dyDescent="0.2">
      <c r="A21" s="231">
        <v>18</v>
      </c>
      <c r="B21" s="232">
        <v>7502</v>
      </c>
      <c r="C21" s="233" t="s">
        <v>180</v>
      </c>
      <c r="D21" s="292">
        <v>0</v>
      </c>
      <c r="E21" s="292">
        <v>721725</v>
      </c>
      <c r="F21" s="292">
        <v>721725</v>
      </c>
      <c r="G21" s="300">
        <v>2472</v>
      </c>
      <c r="H21" s="300">
        <v>2532</v>
      </c>
      <c r="I21" s="307">
        <v>2.7</v>
      </c>
    </row>
    <row r="22" spans="1:9" ht="18" customHeight="1" x14ac:dyDescent="0.2">
      <c r="A22" s="231">
        <v>19</v>
      </c>
      <c r="B22" s="232">
        <v>8166</v>
      </c>
      <c r="C22" s="233" t="s">
        <v>180</v>
      </c>
      <c r="D22" s="292">
        <v>1994077</v>
      </c>
      <c r="E22" s="292">
        <v>0</v>
      </c>
      <c r="F22" s="292">
        <v>1994077</v>
      </c>
      <c r="G22" s="300">
        <v>3907</v>
      </c>
      <c r="H22" s="300">
        <v>4471</v>
      </c>
      <c r="I22" s="307">
        <v>2.6</v>
      </c>
    </row>
    <row r="23" spans="1:9" ht="18" customHeight="1" x14ac:dyDescent="0.2">
      <c r="A23" s="231">
        <v>20</v>
      </c>
      <c r="B23" s="232">
        <v>1781</v>
      </c>
      <c r="C23" s="233" t="s">
        <v>186</v>
      </c>
      <c r="D23" s="292">
        <v>1230554</v>
      </c>
      <c r="E23" s="292">
        <v>0</v>
      </c>
      <c r="F23" s="292">
        <v>1230554</v>
      </c>
      <c r="G23" s="300">
        <v>3176</v>
      </c>
      <c r="H23" s="300">
        <v>3506</v>
      </c>
      <c r="I23" s="307">
        <v>2.4</v>
      </c>
    </row>
    <row r="24" spans="1:9" ht="18" customHeight="1" x14ac:dyDescent="0.2">
      <c r="A24" s="231">
        <v>21</v>
      </c>
      <c r="B24" s="232">
        <v>8242</v>
      </c>
      <c r="C24" s="233" t="s">
        <v>186</v>
      </c>
      <c r="D24" s="292">
        <v>3012298</v>
      </c>
      <c r="E24" s="292">
        <v>0</v>
      </c>
      <c r="F24" s="292">
        <v>3012298</v>
      </c>
      <c r="G24" s="300">
        <v>5412</v>
      </c>
      <c r="H24" s="300">
        <v>5760</v>
      </c>
      <c r="I24" s="307">
        <v>2.4</v>
      </c>
    </row>
    <row r="25" spans="1:9" ht="18" customHeight="1" x14ac:dyDescent="0.2">
      <c r="A25" s="231">
        <v>22</v>
      </c>
      <c r="B25" s="232">
        <v>4500</v>
      </c>
      <c r="C25" s="233" t="s">
        <v>186</v>
      </c>
      <c r="D25" s="292">
        <v>955500</v>
      </c>
      <c r="E25" s="292">
        <v>0</v>
      </c>
      <c r="F25" s="292">
        <v>955500</v>
      </c>
      <c r="G25" s="300">
        <v>2400</v>
      </c>
      <c r="H25" s="300">
        <v>2562</v>
      </c>
      <c r="I25" s="307">
        <v>2.4</v>
      </c>
    </row>
    <row r="26" spans="1:9" ht="18" customHeight="1" x14ac:dyDescent="0.2">
      <c r="A26" s="231">
        <v>23</v>
      </c>
      <c r="B26" s="232">
        <v>3935</v>
      </c>
      <c r="C26" s="233" t="s">
        <v>186</v>
      </c>
      <c r="D26" s="292">
        <v>658318</v>
      </c>
      <c r="E26" s="292">
        <v>909952</v>
      </c>
      <c r="F26" s="292">
        <v>1568270</v>
      </c>
      <c r="G26" s="300">
        <v>4216</v>
      </c>
      <c r="H26" s="300">
        <v>5193</v>
      </c>
      <c r="I26" s="307">
        <v>2.2999999999999998</v>
      </c>
    </row>
    <row r="27" spans="1:9" ht="18" customHeight="1" x14ac:dyDescent="0.2">
      <c r="A27" s="231">
        <v>24</v>
      </c>
      <c r="B27" s="232">
        <v>8090</v>
      </c>
      <c r="C27" s="233" t="s">
        <v>186</v>
      </c>
      <c r="D27" s="292">
        <v>716688</v>
      </c>
      <c r="E27" s="292">
        <v>0</v>
      </c>
      <c r="F27" s="292">
        <v>716688</v>
      </c>
      <c r="G27" s="300">
        <v>2405</v>
      </c>
      <c r="H27" s="300">
        <v>2438</v>
      </c>
      <c r="I27" s="307">
        <v>2.2999999999999998</v>
      </c>
    </row>
    <row r="28" spans="1:9" ht="18" customHeight="1" x14ac:dyDescent="0.2">
      <c r="A28" s="231">
        <v>25</v>
      </c>
      <c r="B28" s="232">
        <v>1561</v>
      </c>
      <c r="C28" s="233" t="s">
        <v>180</v>
      </c>
      <c r="D28" s="292">
        <v>2201815</v>
      </c>
      <c r="E28" s="292">
        <v>0</v>
      </c>
      <c r="F28" s="292">
        <v>2201815</v>
      </c>
      <c r="G28" s="300">
        <v>2760</v>
      </c>
      <c r="H28" s="300">
        <v>3088</v>
      </c>
      <c r="I28" s="307">
        <v>2.1</v>
      </c>
    </row>
    <row r="29" spans="1:9" ht="18" customHeight="1" x14ac:dyDescent="0.2">
      <c r="A29" s="231">
        <v>26</v>
      </c>
      <c r="B29" s="232">
        <v>1016</v>
      </c>
      <c r="C29" s="233" t="s">
        <v>186</v>
      </c>
      <c r="D29" s="292">
        <v>0</v>
      </c>
      <c r="E29" s="292">
        <v>1300937</v>
      </c>
      <c r="F29" s="292">
        <v>1300937</v>
      </c>
      <c r="G29" s="300">
        <v>2602</v>
      </c>
      <c r="H29" s="300">
        <v>2644</v>
      </c>
      <c r="I29" s="307">
        <v>2.1</v>
      </c>
    </row>
    <row r="30" spans="1:9" ht="18" customHeight="1" x14ac:dyDescent="0.2">
      <c r="A30" s="231">
        <v>27</v>
      </c>
      <c r="B30" s="232">
        <v>9306</v>
      </c>
      <c r="C30" s="233" t="s">
        <v>186</v>
      </c>
      <c r="D30" s="292">
        <v>996151</v>
      </c>
      <c r="E30" s="292">
        <v>1216842</v>
      </c>
      <c r="F30" s="292">
        <v>2212993</v>
      </c>
      <c r="G30" s="300">
        <v>3902</v>
      </c>
      <c r="H30" s="300">
        <v>3966</v>
      </c>
      <c r="I30" s="307">
        <v>2</v>
      </c>
    </row>
    <row r="31" spans="1:9" ht="18" customHeight="1" x14ac:dyDescent="0.2">
      <c r="A31" s="231">
        <v>28</v>
      </c>
      <c r="B31" s="232">
        <v>8931</v>
      </c>
      <c r="C31" s="233" t="s">
        <v>186</v>
      </c>
      <c r="D31" s="292">
        <v>1369038</v>
      </c>
      <c r="E31" s="292">
        <v>93819</v>
      </c>
      <c r="F31" s="292">
        <v>1462857</v>
      </c>
      <c r="G31" s="300">
        <v>2222</v>
      </c>
      <c r="H31" s="300">
        <v>2272</v>
      </c>
      <c r="I31" s="307">
        <v>1.7</v>
      </c>
    </row>
    <row r="32" spans="1:9" ht="18" customHeight="1" x14ac:dyDescent="0.2">
      <c r="A32" s="231">
        <v>29</v>
      </c>
      <c r="B32" s="232">
        <v>4478</v>
      </c>
      <c r="C32" s="233" t="s">
        <v>180</v>
      </c>
      <c r="D32" s="292">
        <v>2097289</v>
      </c>
      <c r="E32" s="292">
        <v>0</v>
      </c>
      <c r="F32" s="292">
        <v>2097289</v>
      </c>
      <c r="G32" s="300">
        <v>2456</v>
      </c>
      <c r="H32" s="300">
        <v>2586</v>
      </c>
      <c r="I32" s="307">
        <v>1.7</v>
      </c>
    </row>
    <row r="33" spans="1:9" ht="18" customHeight="1" x14ac:dyDescent="0.2">
      <c r="A33" s="231">
        <v>30</v>
      </c>
      <c r="B33" s="232">
        <v>7707</v>
      </c>
      <c r="C33" s="233" t="s">
        <v>186</v>
      </c>
      <c r="D33" s="292">
        <v>1196433</v>
      </c>
      <c r="E33" s="292">
        <v>0</v>
      </c>
      <c r="F33" s="292">
        <v>1196433</v>
      </c>
      <c r="G33" s="300">
        <v>2657</v>
      </c>
      <c r="H33" s="300">
        <v>3116</v>
      </c>
      <c r="I33" s="307">
        <v>1.4</v>
      </c>
    </row>
    <row r="34" spans="1:9" ht="18" customHeight="1" x14ac:dyDescent="0.2">
      <c r="A34" s="231">
        <v>31</v>
      </c>
      <c r="B34" s="232">
        <v>3043</v>
      </c>
      <c r="C34" s="233" t="s">
        <v>186</v>
      </c>
      <c r="D34" s="292">
        <v>695819</v>
      </c>
      <c r="E34" s="292">
        <v>0</v>
      </c>
      <c r="F34" s="292">
        <v>695819</v>
      </c>
      <c r="G34" s="300">
        <v>1678</v>
      </c>
      <c r="H34" s="300">
        <v>1971</v>
      </c>
      <c r="I34" s="307">
        <v>1.3</v>
      </c>
    </row>
    <row r="35" spans="1:9" ht="18" customHeight="1" x14ac:dyDescent="0.2">
      <c r="A35" s="231">
        <v>32</v>
      </c>
      <c r="B35" s="232">
        <v>6182</v>
      </c>
      <c r="C35" s="233" t="s">
        <v>180</v>
      </c>
      <c r="D35" s="292">
        <v>0</v>
      </c>
      <c r="E35" s="292">
        <v>167030</v>
      </c>
      <c r="F35" s="292">
        <v>167030</v>
      </c>
      <c r="G35" s="300">
        <v>903</v>
      </c>
      <c r="H35" s="300">
        <v>903</v>
      </c>
      <c r="I35" s="307">
        <v>1</v>
      </c>
    </row>
    <row r="36" spans="1:9" ht="18" customHeight="1" x14ac:dyDescent="0.2">
      <c r="A36" s="231">
        <v>33</v>
      </c>
      <c r="B36" s="232">
        <v>4388</v>
      </c>
      <c r="C36" s="233" t="s">
        <v>180</v>
      </c>
      <c r="D36" s="292">
        <v>923525</v>
      </c>
      <c r="E36" s="292">
        <v>0</v>
      </c>
      <c r="F36" s="292">
        <v>923525</v>
      </c>
      <c r="G36" s="300">
        <v>1082</v>
      </c>
      <c r="H36" s="300">
        <v>1147</v>
      </c>
      <c r="I36" s="307">
        <v>0.9</v>
      </c>
    </row>
    <row r="37" spans="1:9" ht="18" customHeight="1" x14ac:dyDescent="0.2">
      <c r="A37" s="231">
        <v>34</v>
      </c>
      <c r="B37" s="232">
        <v>1409</v>
      </c>
      <c r="C37" s="233" t="s">
        <v>180</v>
      </c>
      <c r="D37" s="292">
        <v>310020</v>
      </c>
      <c r="E37" s="292">
        <v>0</v>
      </c>
      <c r="F37" s="292">
        <v>310020</v>
      </c>
      <c r="G37" s="300">
        <v>727</v>
      </c>
      <c r="H37" s="300">
        <v>773</v>
      </c>
      <c r="I37" s="293">
        <v>0.9</v>
      </c>
    </row>
    <row r="38" spans="1:9" ht="18" customHeight="1" x14ac:dyDescent="0.2">
      <c r="A38" s="231">
        <v>35</v>
      </c>
      <c r="B38" s="232">
        <v>2460</v>
      </c>
      <c r="C38" s="233" t="s">
        <v>186</v>
      </c>
      <c r="D38" s="300">
        <v>217572</v>
      </c>
      <c r="E38" s="292">
        <v>0</v>
      </c>
      <c r="F38" s="292">
        <v>217572</v>
      </c>
      <c r="G38" s="300">
        <v>772</v>
      </c>
      <c r="H38" s="300">
        <v>718</v>
      </c>
      <c r="I38" s="293">
        <v>0.9</v>
      </c>
    </row>
    <row r="39" spans="1:9" ht="18" customHeight="1" x14ac:dyDescent="0.2">
      <c r="A39" s="231">
        <v>36</v>
      </c>
      <c r="B39" s="232">
        <v>2969</v>
      </c>
      <c r="C39" s="233" t="s">
        <v>186</v>
      </c>
      <c r="D39" s="300">
        <v>643225</v>
      </c>
      <c r="E39" s="292">
        <v>0</v>
      </c>
      <c r="F39" s="292">
        <v>643225</v>
      </c>
      <c r="G39" s="300">
        <v>874</v>
      </c>
      <c r="H39" s="300">
        <v>935</v>
      </c>
      <c r="I39" s="293">
        <v>0.8</v>
      </c>
    </row>
    <row r="40" spans="1:9" ht="18" customHeight="1" x14ac:dyDescent="0.2">
      <c r="A40" s="231">
        <v>37</v>
      </c>
      <c r="B40" s="232">
        <v>8017</v>
      </c>
      <c r="C40" s="233" t="s">
        <v>180</v>
      </c>
      <c r="D40" s="292">
        <v>116005</v>
      </c>
      <c r="E40" s="292">
        <v>0</v>
      </c>
      <c r="F40" s="292">
        <v>116005</v>
      </c>
      <c r="G40" s="300">
        <v>284</v>
      </c>
      <c r="H40" s="300">
        <v>284</v>
      </c>
      <c r="I40" s="293">
        <v>0.8</v>
      </c>
    </row>
    <row r="41" spans="1:9" ht="18" customHeight="1" x14ac:dyDescent="0.2">
      <c r="A41" s="231">
        <v>38</v>
      </c>
      <c r="B41" s="232">
        <v>6226</v>
      </c>
      <c r="C41" s="233" t="s">
        <v>186</v>
      </c>
      <c r="D41" s="292">
        <v>405515</v>
      </c>
      <c r="E41" s="292">
        <v>0</v>
      </c>
      <c r="F41" s="292">
        <v>405515</v>
      </c>
      <c r="G41" s="300">
        <v>771</v>
      </c>
      <c r="H41" s="300">
        <v>774</v>
      </c>
      <c r="I41" s="293">
        <v>0.6</v>
      </c>
    </row>
    <row r="42" spans="1:9" ht="18" customHeight="1" x14ac:dyDescent="0.2">
      <c r="A42" s="231">
        <v>39</v>
      </c>
      <c r="B42" s="232">
        <v>9635</v>
      </c>
      <c r="C42" s="233" t="s">
        <v>186</v>
      </c>
      <c r="D42" s="292">
        <v>357589</v>
      </c>
      <c r="E42" s="292">
        <v>0</v>
      </c>
      <c r="F42" s="292">
        <v>357589</v>
      </c>
      <c r="G42" s="300">
        <v>568</v>
      </c>
      <c r="H42" s="300">
        <v>564</v>
      </c>
      <c r="I42" s="293">
        <v>0.5</v>
      </c>
    </row>
    <row r="43" spans="1:9" ht="18" customHeight="1" x14ac:dyDescent="0.2">
      <c r="A43" s="231">
        <v>40</v>
      </c>
      <c r="B43" s="232">
        <v>6683</v>
      </c>
      <c r="C43" s="233" t="s">
        <v>180</v>
      </c>
      <c r="D43" s="292">
        <v>586590</v>
      </c>
      <c r="E43" s="292">
        <v>0</v>
      </c>
      <c r="F43" s="292">
        <v>586590</v>
      </c>
      <c r="G43" s="292">
        <v>553</v>
      </c>
      <c r="H43" s="292">
        <v>568</v>
      </c>
      <c r="I43" s="293">
        <v>0.5</v>
      </c>
    </row>
    <row r="44" spans="1:9" ht="18" customHeight="1" x14ac:dyDescent="0.2">
      <c r="A44" s="231">
        <v>41</v>
      </c>
      <c r="B44" s="232">
        <v>2474</v>
      </c>
      <c r="C44" s="233" t="s">
        <v>186</v>
      </c>
      <c r="D44" s="292">
        <v>0</v>
      </c>
      <c r="E44" s="292">
        <v>200969</v>
      </c>
      <c r="F44" s="292">
        <v>200969</v>
      </c>
      <c r="G44" s="292">
        <v>411</v>
      </c>
      <c r="H44" s="292">
        <v>454</v>
      </c>
      <c r="I44" s="293">
        <v>0.5</v>
      </c>
    </row>
    <row r="45" spans="1:9" ht="18" customHeight="1" x14ac:dyDescent="0.2">
      <c r="A45" s="231">
        <v>42</v>
      </c>
      <c r="B45" s="232">
        <v>4019</v>
      </c>
      <c r="C45" s="233" t="s">
        <v>180</v>
      </c>
      <c r="D45" s="292">
        <v>0</v>
      </c>
      <c r="E45" s="292">
        <v>131210</v>
      </c>
      <c r="F45" s="292">
        <v>131210</v>
      </c>
      <c r="G45" s="292">
        <v>404</v>
      </c>
      <c r="H45" s="292">
        <v>418</v>
      </c>
      <c r="I45" s="293">
        <v>0.4</v>
      </c>
    </row>
    <row r="46" spans="1:9" ht="18" customHeight="1" x14ac:dyDescent="0.2">
      <c r="A46" s="231">
        <v>43</v>
      </c>
      <c r="B46" s="232">
        <v>7692</v>
      </c>
      <c r="C46" s="233" t="s">
        <v>186</v>
      </c>
      <c r="D46" s="292">
        <v>46184</v>
      </c>
      <c r="E46" s="292">
        <v>100199</v>
      </c>
      <c r="F46" s="292">
        <v>146383</v>
      </c>
      <c r="G46" s="292">
        <v>559</v>
      </c>
      <c r="H46" s="292">
        <v>610</v>
      </c>
      <c r="I46" s="293">
        <v>0.3</v>
      </c>
    </row>
    <row r="47" spans="1:9" ht="18" customHeight="1" x14ac:dyDescent="0.2">
      <c r="A47" s="231">
        <v>44</v>
      </c>
      <c r="B47" s="232">
        <v>1367</v>
      </c>
      <c r="C47" s="233" t="s">
        <v>186</v>
      </c>
      <c r="D47" s="292">
        <v>156854</v>
      </c>
      <c r="E47" s="292">
        <v>0</v>
      </c>
      <c r="F47" s="292">
        <v>156854</v>
      </c>
      <c r="G47" s="292">
        <v>344</v>
      </c>
      <c r="H47" s="292">
        <v>359</v>
      </c>
      <c r="I47" s="293">
        <v>0.3</v>
      </c>
    </row>
    <row r="48" spans="1:9" ht="18" customHeight="1" x14ac:dyDescent="0.2">
      <c r="A48" s="231">
        <v>45</v>
      </c>
      <c r="B48" s="232">
        <v>1449</v>
      </c>
      <c r="C48" s="233" t="s">
        <v>186</v>
      </c>
      <c r="D48" s="292">
        <v>142402</v>
      </c>
      <c r="E48" s="292">
        <v>0</v>
      </c>
      <c r="F48" s="292">
        <v>142402</v>
      </c>
      <c r="G48" s="292">
        <v>271</v>
      </c>
      <c r="H48" s="292">
        <v>264</v>
      </c>
      <c r="I48" s="293">
        <v>0.3</v>
      </c>
    </row>
    <row r="49" spans="1:9" ht="18" customHeight="1" x14ac:dyDescent="0.2">
      <c r="A49" s="231">
        <v>46</v>
      </c>
      <c r="B49" s="232">
        <v>5065</v>
      </c>
      <c r="C49" s="233" t="s">
        <v>186</v>
      </c>
      <c r="D49" s="292">
        <v>288062</v>
      </c>
      <c r="E49" s="292">
        <v>0</v>
      </c>
      <c r="F49" s="292">
        <v>288062</v>
      </c>
      <c r="G49" s="292">
        <v>438</v>
      </c>
      <c r="H49" s="292">
        <v>427</v>
      </c>
      <c r="I49" s="293">
        <v>0.3</v>
      </c>
    </row>
    <row r="50" spans="1:9" ht="18" customHeight="1" x14ac:dyDescent="0.2">
      <c r="A50" s="231">
        <v>47</v>
      </c>
      <c r="B50" s="232">
        <v>8416</v>
      </c>
      <c r="C50" s="233" t="s">
        <v>186</v>
      </c>
      <c r="D50" s="292">
        <v>63859</v>
      </c>
      <c r="E50" s="292">
        <v>0</v>
      </c>
      <c r="F50" s="292">
        <v>63859</v>
      </c>
      <c r="G50" s="292">
        <v>302</v>
      </c>
      <c r="H50" s="292">
        <v>294</v>
      </c>
      <c r="I50" s="293">
        <v>0.2</v>
      </c>
    </row>
    <row r="51" spans="1:9" ht="18" customHeight="1" x14ac:dyDescent="0.2">
      <c r="A51" s="231">
        <v>48</v>
      </c>
      <c r="B51" s="232">
        <v>4824</v>
      </c>
      <c r="C51" s="233" t="s">
        <v>186</v>
      </c>
      <c r="D51" s="292">
        <v>83977</v>
      </c>
      <c r="E51" s="292">
        <v>0</v>
      </c>
      <c r="F51" s="292">
        <v>83977</v>
      </c>
      <c r="G51" s="292">
        <v>155</v>
      </c>
      <c r="H51" s="292">
        <v>157</v>
      </c>
      <c r="I51" s="293">
        <v>0.1</v>
      </c>
    </row>
    <row r="52" spans="1:9" ht="18" customHeight="1" x14ac:dyDescent="0.2">
      <c r="A52" s="231">
        <v>49</v>
      </c>
      <c r="B52" s="232">
        <v>7471</v>
      </c>
      <c r="C52" s="233" t="s">
        <v>180</v>
      </c>
      <c r="D52" s="292">
        <v>37742</v>
      </c>
      <c r="E52" s="292">
        <v>0</v>
      </c>
      <c r="F52" s="292">
        <v>37742</v>
      </c>
      <c r="G52" s="292">
        <v>93</v>
      </c>
      <c r="H52" s="292">
        <v>105</v>
      </c>
      <c r="I52" s="293">
        <v>0.1</v>
      </c>
    </row>
    <row r="53" spans="1:9" ht="18" customHeight="1" x14ac:dyDescent="0.2">
      <c r="A53" s="231">
        <v>50</v>
      </c>
      <c r="B53" s="232">
        <v>9328</v>
      </c>
      <c r="C53" s="233" t="s">
        <v>180</v>
      </c>
      <c r="D53" s="292">
        <v>32300</v>
      </c>
      <c r="E53" s="292">
        <v>0</v>
      </c>
      <c r="F53" s="292">
        <v>32300</v>
      </c>
      <c r="G53" s="300">
        <v>49</v>
      </c>
      <c r="H53" s="300">
        <v>53</v>
      </c>
      <c r="I53" s="293">
        <v>0.1</v>
      </c>
    </row>
    <row r="54" spans="1:9" ht="18" customHeight="1" x14ac:dyDescent="0.2">
      <c r="A54" s="231">
        <v>51</v>
      </c>
      <c r="B54" s="232">
        <v>4969</v>
      </c>
      <c r="C54" s="233" t="s">
        <v>186</v>
      </c>
      <c r="D54" s="292">
        <v>33212</v>
      </c>
      <c r="E54" s="292">
        <v>0</v>
      </c>
      <c r="F54" s="292">
        <v>33212</v>
      </c>
      <c r="G54" s="300">
        <v>74</v>
      </c>
      <c r="H54" s="300">
        <v>74</v>
      </c>
      <c r="I54" s="293" t="s">
        <v>658</v>
      </c>
    </row>
    <row r="55" spans="1:9" ht="18" customHeight="1" x14ac:dyDescent="0.2">
      <c r="A55" s="231">
        <v>52</v>
      </c>
      <c r="B55" s="232">
        <v>7066</v>
      </c>
      <c r="C55" s="233" t="s">
        <v>180</v>
      </c>
      <c r="D55" s="292">
        <v>5300</v>
      </c>
      <c r="E55" s="292">
        <v>0</v>
      </c>
      <c r="F55" s="292">
        <v>5300</v>
      </c>
      <c r="G55" s="300">
        <v>10</v>
      </c>
      <c r="H55" s="300">
        <v>10</v>
      </c>
      <c r="I55" s="293" t="s">
        <v>658</v>
      </c>
    </row>
    <row r="56" spans="1:9" ht="18" customHeight="1" x14ac:dyDescent="0.2">
      <c r="A56" s="231">
        <v>53</v>
      </c>
      <c r="B56" s="232">
        <v>3861</v>
      </c>
      <c r="C56" s="233" t="s">
        <v>180</v>
      </c>
      <c r="D56" s="292">
        <v>0</v>
      </c>
      <c r="E56" s="292">
        <v>0</v>
      </c>
      <c r="F56" s="292">
        <v>0</v>
      </c>
      <c r="G56" s="292">
        <v>0</v>
      </c>
      <c r="H56" s="292">
        <v>0</v>
      </c>
      <c r="I56" s="293">
        <v>0</v>
      </c>
    </row>
    <row r="57" spans="1:9" ht="18" customHeight="1" x14ac:dyDescent="0.2">
      <c r="A57" s="231">
        <v>54</v>
      </c>
      <c r="B57" s="232">
        <v>7315</v>
      </c>
      <c r="C57" s="233" t="s">
        <v>180</v>
      </c>
      <c r="D57" s="292">
        <v>0</v>
      </c>
      <c r="E57" s="292">
        <v>0</v>
      </c>
      <c r="F57" s="292">
        <v>0</v>
      </c>
      <c r="G57" s="292">
        <v>0</v>
      </c>
      <c r="H57" s="292">
        <v>0</v>
      </c>
      <c r="I57" s="293">
        <v>0</v>
      </c>
    </row>
    <row r="58" spans="1:9" ht="18" customHeight="1" x14ac:dyDescent="0.2">
      <c r="A58" s="231">
        <v>55</v>
      </c>
      <c r="B58" s="232">
        <v>5961</v>
      </c>
      <c r="C58" s="233" t="s">
        <v>180</v>
      </c>
      <c r="D58" s="292">
        <v>0</v>
      </c>
      <c r="E58" s="294">
        <v>0</v>
      </c>
      <c r="F58" s="292">
        <v>0</v>
      </c>
      <c r="G58" s="292">
        <v>0</v>
      </c>
      <c r="H58" s="294">
        <v>0</v>
      </c>
      <c r="I58" s="293">
        <v>0</v>
      </c>
    </row>
    <row r="59" spans="1:9" ht="18" customHeight="1" x14ac:dyDescent="0.2">
      <c r="A59" s="231">
        <v>56</v>
      </c>
      <c r="B59" s="232">
        <v>8381</v>
      </c>
      <c r="C59" s="233" t="s">
        <v>186</v>
      </c>
      <c r="D59" s="300">
        <v>0</v>
      </c>
      <c r="E59" s="292">
        <v>0</v>
      </c>
      <c r="F59" s="292">
        <v>0</v>
      </c>
      <c r="G59" s="300">
        <v>0</v>
      </c>
      <c r="H59" s="292">
        <v>0</v>
      </c>
      <c r="I59" s="293">
        <v>0</v>
      </c>
    </row>
    <row r="60" spans="1:9" ht="18" customHeight="1" x14ac:dyDescent="0.2">
      <c r="A60" s="231">
        <v>57</v>
      </c>
      <c r="B60" s="232">
        <v>7378</v>
      </c>
      <c r="C60" s="233" t="s">
        <v>186</v>
      </c>
      <c r="D60" s="292">
        <v>0</v>
      </c>
      <c r="E60" s="292">
        <v>0</v>
      </c>
      <c r="F60" s="292">
        <v>0</v>
      </c>
      <c r="G60" s="292">
        <v>0</v>
      </c>
      <c r="H60" s="292">
        <v>0</v>
      </c>
      <c r="I60" s="293">
        <v>0</v>
      </c>
    </row>
    <row r="61" spans="1:9" ht="18" customHeight="1" x14ac:dyDescent="0.2">
      <c r="A61" s="231">
        <v>58</v>
      </c>
      <c r="B61" s="232">
        <v>9228</v>
      </c>
      <c r="C61" s="233" t="s">
        <v>186</v>
      </c>
      <c r="D61" s="292">
        <v>0</v>
      </c>
      <c r="E61" s="292">
        <v>0</v>
      </c>
      <c r="F61" s="292">
        <v>0</v>
      </c>
      <c r="G61" s="292">
        <v>0</v>
      </c>
      <c r="H61" s="292">
        <v>0</v>
      </c>
      <c r="I61" s="293">
        <v>0</v>
      </c>
    </row>
    <row r="62" spans="1:9" ht="18" customHeight="1" x14ac:dyDescent="0.2">
      <c r="A62" s="231">
        <v>59</v>
      </c>
      <c r="B62" s="232">
        <v>1654</v>
      </c>
      <c r="C62" s="233" t="s">
        <v>186</v>
      </c>
      <c r="D62" s="300">
        <v>0</v>
      </c>
      <c r="E62" s="292">
        <v>0</v>
      </c>
      <c r="F62" s="300">
        <v>0</v>
      </c>
      <c r="G62" s="300">
        <v>0</v>
      </c>
      <c r="H62" s="292">
        <v>0</v>
      </c>
      <c r="I62" s="302">
        <v>0</v>
      </c>
    </row>
    <row r="63" spans="1:9" ht="18" customHeight="1" x14ac:dyDescent="0.2">
      <c r="A63" s="231">
        <v>60</v>
      </c>
      <c r="B63" s="232">
        <v>6397</v>
      </c>
      <c r="C63" s="233" t="s">
        <v>193</v>
      </c>
      <c r="D63" s="300">
        <v>0</v>
      </c>
      <c r="E63" s="292">
        <v>0</v>
      </c>
      <c r="F63" s="300">
        <v>0</v>
      </c>
      <c r="G63" s="300">
        <v>0</v>
      </c>
      <c r="H63" s="292">
        <v>0</v>
      </c>
      <c r="I63" s="302">
        <v>0</v>
      </c>
    </row>
    <row r="64" spans="1:9" ht="18" customHeight="1" x14ac:dyDescent="0.2">
      <c r="A64" s="231">
        <v>61</v>
      </c>
      <c r="B64" s="232">
        <v>3309</v>
      </c>
      <c r="C64" s="233" t="s">
        <v>193</v>
      </c>
      <c r="D64" s="300">
        <v>0</v>
      </c>
      <c r="E64" s="292">
        <v>0</v>
      </c>
      <c r="F64" s="292">
        <v>0</v>
      </c>
      <c r="G64" s="300">
        <v>0</v>
      </c>
      <c r="H64" s="292">
        <v>0</v>
      </c>
      <c r="I64" s="293">
        <v>0</v>
      </c>
    </row>
    <row r="65" spans="1:9" ht="18" customHeight="1" x14ac:dyDescent="0.2">
      <c r="A65" s="231">
        <v>62</v>
      </c>
      <c r="B65" s="232">
        <v>7650</v>
      </c>
      <c r="C65" s="233" t="s">
        <v>180</v>
      </c>
      <c r="D65" s="300">
        <v>0</v>
      </c>
      <c r="E65" s="292">
        <v>0</v>
      </c>
      <c r="F65" s="292">
        <v>0</v>
      </c>
      <c r="G65" s="300">
        <v>0</v>
      </c>
      <c r="H65" s="292">
        <v>0</v>
      </c>
      <c r="I65" s="293">
        <v>0</v>
      </c>
    </row>
    <row r="66" spans="1:9" ht="18" customHeight="1" x14ac:dyDescent="0.2">
      <c r="A66" s="231">
        <v>63</v>
      </c>
      <c r="B66" s="232">
        <v>7096</v>
      </c>
      <c r="C66" s="233" t="s">
        <v>186</v>
      </c>
      <c r="D66" s="292">
        <v>0</v>
      </c>
      <c r="E66" s="292">
        <v>0</v>
      </c>
      <c r="F66" s="292">
        <v>0</v>
      </c>
      <c r="G66" s="292">
        <v>0</v>
      </c>
      <c r="H66" s="292">
        <v>0</v>
      </c>
      <c r="I66" s="293">
        <v>0</v>
      </c>
    </row>
    <row r="67" spans="1:9" ht="18" customHeight="1" x14ac:dyDescent="0.2">
      <c r="A67" s="231">
        <v>64</v>
      </c>
      <c r="B67" s="232">
        <v>3334</v>
      </c>
      <c r="C67" s="233" t="s">
        <v>193</v>
      </c>
      <c r="D67" s="292">
        <v>0</v>
      </c>
      <c r="E67" s="292">
        <v>0</v>
      </c>
      <c r="F67" s="292">
        <v>0</v>
      </c>
      <c r="G67" s="292">
        <v>0</v>
      </c>
      <c r="H67" s="292">
        <v>0</v>
      </c>
      <c r="I67" s="293">
        <v>0</v>
      </c>
    </row>
    <row r="68" spans="1:9" ht="18" customHeight="1" x14ac:dyDescent="0.2">
      <c r="A68" s="231">
        <v>65</v>
      </c>
      <c r="B68" s="232">
        <v>9432</v>
      </c>
      <c r="C68" s="233" t="s">
        <v>180</v>
      </c>
      <c r="D68" s="292">
        <v>0</v>
      </c>
      <c r="E68" s="292">
        <v>0</v>
      </c>
      <c r="F68" s="292">
        <v>0</v>
      </c>
      <c r="G68" s="292">
        <v>0</v>
      </c>
      <c r="H68" s="292">
        <v>0</v>
      </c>
      <c r="I68" s="293">
        <v>0</v>
      </c>
    </row>
    <row r="69" spans="1:9" ht="18" customHeight="1" x14ac:dyDescent="0.2">
      <c r="A69" s="231">
        <v>66</v>
      </c>
      <c r="B69" s="232">
        <v>8685</v>
      </c>
      <c r="C69" s="233" t="s">
        <v>186</v>
      </c>
      <c r="D69" s="292">
        <v>0</v>
      </c>
      <c r="E69" s="300">
        <v>0</v>
      </c>
      <c r="F69" s="300">
        <v>0</v>
      </c>
      <c r="G69" s="292">
        <v>0</v>
      </c>
      <c r="H69" s="300">
        <v>0</v>
      </c>
      <c r="I69" s="302">
        <v>0</v>
      </c>
    </row>
    <row r="70" spans="1:9" ht="20.100000000000001" customHeight="1" x14ac:dyDescent="0.2">
      <c r="A70" s="200"/>
      <c r="B70" s="416" t="s">
        <v>668</v>
      </c>
      <c r="C70" s="416" t="s">
        <v>5</v>
      </c>
      <c r="D70" s="244">
        <v>1947108</v>
      </c>
      <c r="E70" s="244">
        <v>1359092</v>
      </c>
      <c r="F70" s="244">
        <v>2140624</v>
      </c>
      <c r="G70" s="244">
        <v>4025</v>
      </c>
      <c r="H70" s="244">
        <v>4210</v>
      </c>
      <c r="I70" s="310">
        <v>2.8</v>
      </c>
    </row>
    <row r="71" spans="1:9" ht="20.100000000000001" customHeight="1" x14ac:dyDescent="0.2">
      <c r="A71" s="200"/>
      <c r="B71" s="296" t="s">
        <v>251</v>
      </c>
      <c r="C71" s="204"/>
      <c r="D71" s="244">
        <v>5300</v>
      </c>
      <c r="E71" s="298">
        <v>92561</v>
      </c>
      <c r="F71" s="244">
        <v>5300</v>
      </c>
      <c r="G71" s="311">
        <v>10</v>
      </c>
      <c r="H71" s="311">
        <v>10</v>
      </c>
      <c r="I71" s="312" t="s">
        <v>658</v>
      </c>
    </row>
    <row r="72" spans="1:9" ht="20.100000000000001" customHeight="1" x14ac:dyDescent="0.2">
      <c r="A72" s="200"/>
      <c r="B72" s="296" t="s">
        <v>252</v>
      </c>
      <c r="C72" s="204"/>
      <c r="D72" s="244">
        <v>10422694</v>
      </c>
      <c r="E72" s="244">
        <v>11084982</v>
      </c>
      <c r="F72" s="244">
        <v>15888192</v>
      </c>
      <c r="G72" s="244">
        <v>28169</v>
      </c>
      <c r="H72" s="244">
        <v>30476</v>
      </c>
      <c r="I72" s="310">
        <v>27.1</v>
      </c>
    </row>
    <row r="74" spans="1:9" x14ac:dyDescent="0.2">
      <c r="A74" s="385" t="s">
        <v>700</v>
      </c>
    </row>
    <row r="75" spans="1:9" x14ac:dyDescent="0.2">
      <c r="A75" s="299" t="s">
        <v>771</v>
      </c>
      <c r="B75" s="299"/>
      <c r="C75" s="299"/>
    </row>
    <row r="76" spans="1:9" x14ac:dyDescent="0.2">
      <c r="A76" s="257" t="s">
        <v>663</v>
      </c>
      <c r="B76" s="125"/>
      <c r="C76" s="125"/>
    </row>
  </sheetData>
  <autoFilter ref="A3:I3"/>
  <mergeCells count="2">
    <mergeCell ref="A2:B2"/>
    <mergeCell ref="B70:C70"/>
  </mergeCells>
  <conditionalFormatting sqref="A4:I69">
    <cfRule type="expression" dxfId="5" priority="1">
      <formula>MOD(ROW(),2)=0</formula>
    </cfRule>
  </conditionalFormatting>
  <pageMargins left="0.5" right="0.25" top="0.5" bottom="0.25" header="0.3" footer="0.3"/>
  <pageSetup scale="56" orientation="portrait" r:id="rId1"/>
  <headerFooter>
    <oddHeader>&amp;L2020-21 &amp;"Arial,Italic"Survey of Dental Education&amp;"Arial,Regular" 
Report 3 - Finances</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90"/>
  <sheetViews>
    <sheetView workbookViewId="0">
      <pane ySplit="2" topLeftCell="A3" activePane="bottomLeft" state="frozen"/>
      <selection pane="bottomLeft"/>
    </sheetView>
  </sheetViews>
  <sheetFormatPr defaultColWidth="9.140625" defaultRowHeight="14.25" x14ac:dyDescent="0.2"/>
  <cols>
    <col min="1" max="1" width="125.85546875" style="37" customWidth="1"/>
    <col min="2" max="16384" width="9.140625" style="224"/>
  </cols>
  <sheetData>
    <row r="1" spans="1:1" ht="15" x14ac:dyDescent="0.25">
      <c r="A1" s="36" t="s">
        <v>444</v>
      </c>
    </row>
    <row r="2" spans="1:1" ht="19.5" customHeight="1" x14ac:dyDescent="0.2">
      <c r="A2" s="271" t="s">
        <v>1</v>
      </c>
    </row>
    <row r="3" spans="1:1" ht="24.95" customHeight="1" x14ac:dyDescent="0.2">
      <c r="A3" s="227" t="s">
        <v>440</v>
      </c>
    </row>
    <row r="4" spans="1:1" ht="20.100000000000001" customHeight="1" x14ac:dyDescent="0.2">
      <c r="A4" s="316" t="s">
        <v>445</v>
      </c>
    </row>
    <row r="5" spans="1:1" ht="20.100000000000001" customHeight="1" x14ac:dyDescent="0.2">
      <c r="A5" s="316" t="s">
        <v>446</v>
      </c>
    </row>
    <row r="6" spans="1:1" ht="20.100000000000001" customHeight="1" x14ac:dyDescent="0.2">
      <c r="A6" s="316" t="s">
        <v>447</v>
      </c>
    </row>
    <row r="7" spans="1:1" ht="20.100000000000001" customHeight="1" x14ac:dyDescent="0.2">
      <c r="A7" s="316" t="s">
        <v>448</v>
      </c>
    </row>
    <row r="8" spans="1:1" ht="20.100000000000001" customHeight="1" x14ac:dyDescent="0.2">
      <c r="A8" s="316" t="s">
        <v>449</v>
      </c>
    </row>
    <row r="9" spans="1:1" ht="20.100000000000001" customHeight="1" x14ac:dyDescent="0.2">
      <c r="A9" s="316" t="s">
        <v>450</v>
      </c>
    </row>
    <row r="10" spans="1:1" ht="20.100000000000001" customHeight="1" x14ac:dyDescent="0.2">
      <c r="A10" s="316" t="s">
        <v>451</v>
      </c>
    </row>
    <row r="11" spans="1:1" ht="20.100000000000001" customHeight="1" x14ac:dyDescent="0.2">
      <c r="A11" s="316" t="s">
        <v>452</v>
      </c>
    </row>
    <row r="12" spans="1:1" ht="20.100000000000001" customHeight="1" x14ac:dyDescent="0.2">
      <c r="A12" s="316" t="s">
        <v>453</v>
      </c>
    </row>
    <row r="13" spans="1:1" ht="20.100000000000001" customHeight="1" x14ac:dyDescent="0.2">
      <c r="A13" s="316" t="s">
        <v>701</v>
      </c>
    </row>
    <row r="14" spans="1:1" ht="20.100000000000001" customHeight="1" x14ac:dyDescent="0.2">
      <c r="A14" s="316" t="s">
        <v>454</v>
      </c>
    </row>
    <row r="15" spans="1:1" ht="20.100000000000001" customHeight="1" x14ac:dyDescent="0.2">
      <c r="A15" s="316" t="s">
        <v>455</v>
      </c>
    </row>
    <row r="16" spans="1:1" ht="20.100000000000001" customHeight="1" x14ac:dyDescent="0.2">
      <c r="A16" s="316" t="s">
        <v>456</v>
      </c>
    </row>
    <row r="17" spans="1:1" ht="20.100000000000001" customHeight="1" x14ac:dyDescent="0.2">
      <c r="A17" s="316" t="s">
        <v>457</v>
      </c>
    </row>
    <row r="18" spans="1:1" ht="20.100000000000001" customHeight="1" x14ac:dyDescent="0.2">
      <c r="A18" s="316" t="s">
        <v>458</v>
      </c>
    </row>
    <row r="19" spans="1:1" ht="20.100000000000001" customHeight="1" x14ac:dyDescent="0.2">
      <c r="A19" s="316" t="s">
        <v>459</v>
      </c>
    </row>
    <row r="20" spans="1:1" ht="20.100000000000001" customHeight="1" x14ac:dyDescent="0.2">
      <c r="A20" s="316" t="s">
        <v>460</v>
      </c>
    </row>
    <row r="21" spans="1:1" ht="20.100000000000001" customHeight="1" x14ac:dyDescent="0.2">
      <c r="A21" s="316" t="s">
        <v>461</v>
      </c>
    </row>
    <row r="22" spans="1:1" ht="20.100000000000001" customHeight="1" x14ac:dyDescent="0.2">
      <c r="A22" s="316" t="s">
        <v>462</v>
      </c>
    </row>
    <row r="23" spans="1:1" ht="20.100000000000001" customHeight="1" x14ac:dyDescent="0.2">
      <c r="A23" s="316" t="s">
        <v>463</v>
      </c>
    </row>
    <row r="24" spans="1:1" ht="20.100000000000001" customHeight="1" x14ac:dyDescent="0.2">
      <c r="A24" s="316" t="s">
        <v>464</v>
      </c>
    </row>
    <row r="25" spans="1:1" ht="20.100000000000001" customHeight="1" x14ac:dyDescent="0.2">
      <c r="A25" s="316" t="s">
        <v>465</v>
      </c>
    </row>
    <row r="26" spans="1:1" ht="20.100000000000001" customHeight="1" x14ac:dyDescent="0.2">
      <c r="A26" s="316" t="s">
        <v>466</v>
      </c>
    </row>
    <row r="27" spans="1:1" ht="20.100000000000001" customHeight="1" x14ac:dyDescent="0.2">
      <c r="A27" s="316" t="s">
        <v>467</v>
      </c>
    </row>
    <row r="28" spans="1:1" ht="20.100000000000001" customHeight="1" x14ac:dyDescent="0.2">
      <c r="A28" s="316" t="s">
        <v>468</v>
      </c>
    </row>
    <row r="29" spans="1:1" ht="20.100000000000001" customHeight="1" x14ac:dyDescent="0.2">
      <c r="A29" s="316" t="s">
        <v>469</v>
      </c>
    </row>
    <row r="30" spans="1:1" ht="20.100000000000001" customHeight="1" x14ac:dyDescent="0.2">
      <c r="A30" s="316" t="s">
        <v>470</v>
      </c>
    </row>
    <row r="31" spans="1:1" ht="20.100000000000001" customHeight="1" x14ac:dyDescent="0.2">
      <c r="A31" s="316" t="s">
        <v>471</v>
      </c>
    </row>
    <row r="32" spans="1:1" ht="20.100000000000001" customHeight="1" x14ac:dyDescent="0.2">
      <c r="A32" s="316" t="s">
        <v>472</v>
      </c>
    </row>
    <row r="33" spans="1:1" ht="20.100000000000001" customHeight="1" x14ac:dyDescent="0.2">
      <c r="A33" s="316" t="s">
        <v>473</v>
      </c>
    </row>
    <row r="34" spans="1:1" ht="20.100000000000001" customHeight="1" x14ac:dyDescent="0.2">
      <c r="A34" s="316" t="s">
        <v>474</v>
      </c>
    </row>
    <row r="35" spans="1:1" ht="20.100000000000001" customHeight="1" x14ac:dyDescent="0.2">
      <c r="A35" s="316" t="s">
        <v>475</v>
      </c>
    </row>
    <row r="36" spans="1:1" ht="20.100000000000001" customHeight="1" x14ac:dyDescent="0.2">
      <c r="A36" s="316" t="s">
        <v>476</v>
      </c>
    </row>
    <row r="37" spans="1:1" ht="20.100000000000001" customHeight="1" x14ac:dyDescent="0.2">
      <c r="A37" s="316" t="s">
        <v>477</v>
      </c>
    </row>
    <row r="38" spans="1:1" ht="20.100000000000001" customHeight="1" x14ac:dyDescent="0.2">
      <c r="A38" s="316" t="s">
        <v>478</v>
      </c>
    </row>
    <row r="39" spans="1:1" ht="20.100000000000001" customHeight="1" x14ac:dyDescent="0.2">
      <c r="A39" s="316" t="s">
        <v>479</v>
      </c>
    </row>
    <row r="40" spans="1:1" ht="20.100000000000001" customHeight="1" x14ac:dyDescent="0.2">
      <c r="A40" s="316" t="s">
        <v>480</v>
      </c>
    </row>
    <row r="41" spans="1:1" ht="20.100000000000001" customHeight="1" x14ac:dyDescent="0.2">
      <c r="A41" s="316" t="s">
        <v>481</v>
      </c>
    </row>
    <row r="42" spans="1:1" ht="20.100000000000001" customHeight="1" x14ac:dyDescent="0.2">
      <c r="A42" s="316" t="s">
        <v>482</v>
      </c>
    </row>
    <row r="43" spans="1:1" ht="20.100000000000001" customHeight="1" x14ac:dyDescent="0.2">
      <c r="A43" s="316" t="s">
        <v>483</v>
      </c>
    </row>
    <row r="44" spans="1:1" ht="20.100000000000001" customHeight="1" x14ac:dyDescent="0.2">
      <c r="A44" s="316" t="s">
        <v>484</v>
      </c>
    </row>
    <row r="45" spans="1:1" ht="20.100000000000001" customHeight="1" x14ac:dyDescent="0.2">
      <c r="A45" s="316" t="s">
        <v>485</v>
      </c>
    </row>
    <row r="46" spans="1:1" x14ac:dyDescent="0.2">
      <c r="A46" s="318"/>
    </row>
    <row r="47" spans="1:1" ht="24.95" customHeight="1" x14ac:dyDescent="0.2">
      <c r="A47" s="227" t="s">
        <v>441</v>
      </c>
    </row>
    <row r="48" spans="1:1" ht="20.100000000000001" customHeight="1" x14ac:dyDescent="0.2">
      <c r="A48" s="316" t="s">
        <v>486</v>
      </c>
    </row>
    <row r="49" spans="1:1" ht="20.100000000000001" customHeight="1" x14ac:dyDescent="0.2">
      <c r="A49" s="316" t="s">
        <v>487</v>
      </c>
    </row>
    <row r="50" spans="1:1" ht="20.100000000000001" customHeight="1" x14ac:dyDescent="0.2">
      <c r="A50" s="316" t="s">
        <v>488</v>
      </c>
    </row>
    <row r="51" spans="1:1" ht="20.100000000000001" customHeight="1" x14ac:dyDescent="0.2">
      <c r="A51" s="316" t="s">
        <v>702</v>
      </c>
    </row>
    <row r="52" spans="1:1" ht="20.100000000000001" customHeight="1" x14ac:dyDescent="0.2">
      <c r="A52" s="316" t="s">
        <v>489</v>
      </c>
    </row>
    <row r="53" spans="1:1" ht="20.100000000000001" customHeight="1" x14ac:dyDescent="0.2">
      <c r="A53" s="316" t="s">
        <v>490</v>
      </c>
    </row>
    <row r="54" spans="1:1" ht="20.100000000000001" customHeight="1" x14ac:dyDescent="0.2">
      <c r="A54" s="316" t="s">
        <v>491</v>
      </c>
    </row>
    <row r="55" spans="1:1" ht="20.100000000000001" customHeight="1" x14ac:dyDescent="0.2">
      <c r="A55" s="316" t="s">
        <v>703</v>
      </c>
    </row>
    <row r="56" spans="1:1" ht="20.100000000000001" customHeight="1" x14ac:dyDescent="0.2">
      <c r="A56" s="316" t="s">
        <v>492</v>
      </c>
    </row>
    <row r="57" spans="1:1" ht="20.100000000000001" customHeight="1" x14ac:dyDescent="0.2">
      <c r="A57" s="316" t="s">
        <v>493</v>
      </c>
    </row>
    <row r="58" spans="1:1" ht="20.100000000000001" customHeight="1" x14ac:dyDescent="0.2">
      <c r="A58" s="316" t="s">
        <v>494</v>
      </c>
    </row>
    <row r="59" spans="1:1" ht="20.100000000000001" customHeight="1" x14ac:dyDescent="0.2">
      <c r="A59" s="316" t="s">
        <v>704</v>
      </c>
    </row>
    <row r="60" spans="1:1" ht="20.100000000000001" customHeight="1" x14ac:dyDescent="0.2">
      <c r="A60" s="316" t="s">
        <v>495</v>
      </c>
    </row>
    <row r="61" spans="1:1" ht="20.100000000000001" customHeight="1" x14ac:dyDescent="0.2">
      <c r="A61" s="316" t="s">
        <v>496</v>
      </c>
    </row>
    <row r="62" spans="1:1" x14ac:dyDescent="0.2">
      <c r="A62" s="315"/>
    </row>
    <row r="63" spans="1:1" ht="12.75" x14ac:dyDescent="0.2">
      <c r="A63" s="299" t="s">
        <v>771</v>
      </c>
    </row>
    <row r="64" spans="1:1" ht="12.75" x14ac:dyDescent="0.2">
      <c r="A64" s="257" t="s">
        <v>663</v>
      </c>
    </row>
    <row r="65" spans="1:1" x14ac:dyDescent="0.2">
      <c r="A65" s="315"/>
    </row>
    <row r="66" spans="1:1" x14ac:dyDescent="0.2">
      <c r="A66" s="315"/>
    </row>
    <row r="67" spans="1:1" x14ac:dyDescent="0.2">
      <c r="A67" s="315"/>
    </row>
    <row r="68" spans="1:1" x14ac:dyDescent="0.2">
      <c r="A68" s="315"/>
    </row>
    <row r="69" spans="1:1" x14ac:dyDescent="0.2">
      <c r="A69" s="315"/>
    </row>
    <row r="70" spans="1:1" x14ac:dyDescent="0.2">
      <c r="A70" s="315"/>
    </row>
    <row r="71" spans="1:1" x14ac:dyDescent="0.2">
      <c r="A71" s="315"/>
    </row>
    <row r="72" spans="1:1" x14ac:dyDescent="0.2">
      <c r="A72" s="315"/>
    </row>
    <row r="73" spans="1:1" x14ac:dyDescent="0.2">
      <c r="A73" s="315"/>
    </row>
    <row r="74" spans="1:1" x14ac:dyDescent="0.2">
      <c r="A74" s="315"/>
    </row>
    <row r="75" spans="1:1" x14ac:dyDescent="0.2">
      <c r="A75" s="315"/>
    </row>
    <row r="76" spans="1:1" x14ac:dyDescent="0.2">
      <c r="A76" s="315"/>
    </row>
    <row r="77" spans="1:1" x14ac:dyDescent="0.2">
      <c r="A77" s="315"/>
    </row>
    <row r="78" spans="1:1" x14ac:dyDescent="0.2">
      <c r="A78" s="315"/>
    </row>
    <row r="79" spans="1:1" x14ac:dyDescent="0.2">
      <c r="A79" s="315"/>
    </row>
    <row r="80" spans="1:1" x14ac:dyDescent="0.2">
      <c r="A80" s="315"/>
    </row>
    <row r="81" spans="1:1" x14ac:dyDescent="0.2">
      <c r="A81" s="315"/>
    </row>
    <row r="82" spans="1:1" x14ac:dyDescent="0.2">
      <c r="A82" s="315"/>
    </row>
    <row r="83" spans="1:1" x14ac:dyDescent="0.2">
      <c r="A83" s="315"/>
    </row>
    <row r="84" spans="1:1" x14ac:dyDescent="0.2">
      <c r="A84" s="315"/>
    </row>
    <row r="85" spans="1:1" x14ac:dyDescent="0.2">
      <c r="A85" s="315"/>
    </row>
    <row r="86" spans="1:1" x14ac:dyDescent="0.2">
      <c r="A86" s="315"/>
    </row>
    <row r="87" spans="1:1" x14ac:dyDescent="0.2">
      <c r="A87" s="315"/>
    </row>
    <row r="88" spans="1:1" x14ac:dyDescent="0.2">
      <c r="A88" s="315"/>
    </row>
    <row r="89" spans="1:1" x14ac:dyDescent="0.2">
      <c r="A89" s="315"/>
    </row>
    <row r="90" spans="1:1" x14ac:dyDescent="0.2">
      <c r="A90" s="315"/>
    </row>
  </sheetData>
  <conditionalFormatting sqref="A4:A41">
    <cfRule type="expression" dxfId="4" priority="3">
      <formula>MOD(ROW(),2)=0</formula>
    </cfRule>
  </conditionalFormatting>
  <conditionalFormatting sqref="A42:A45">
    <cfRule type="expression" dxfId="3" priority="2">
      <formula>MOD(ROW(),2)=0</formula>
    </cfRule>
  </conditionalFormatting>
  <conditionalFormatting sqref="A48:A61">
    <cfRule type="expression" dxfId="2" priority="1">
      <formula>MOD(ROW(),2)=0</formula>
    </cfRule>
  </conditionalFormatting>
  <hyperlinks>
    <hyperlink ref="A2" location="TOC!A1" display="Return to Table of Contents"/>
  </hyperlinks>
  <pageMargins left="0.25" right="0.25" top="0.75" bottom="0.75" header="0.3" footer="0.3"/>
  <pageSetup scale="58" orientation="portrait" r:id="rId1"/>
  <headerFooter>
    <oddHeader>&amp;L2020-21 &amp;"Arial,Italic"Survey of Dental Education&amp;"Arial,Regular" 
Report 3 - Finances</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6"/>
  <sheetViews>
    <sheetView workbookViewId="0">
      <pane ySplit="3" topLeftCell="A4" activePane="bottomLeft" state="frozen"/>
      <selection activeCell="A63" sqref="A63"/>
      <selection pane="bottomLeft"/>
    </sheetView>
  </sheetViews>
  <sheetFormatPr defaultColWidth="9.140625" defaultRowHeight="12.75" x14ac:dyDescent="0.2"/>
  <cols>
    <col min="1" max="1" width="11.140625" style="224" customWidth="1"/>
    <col min="2" max="2" width="16.85546875" style="224" customWidth="1"/>
    <col min="3" max="3" width="25.42578125" style="224" customWidth="1"/>
    <col min="4" max="9" width="16.140625" style="224" customWidth="1"/>
    <col min="10" max="16384" width="9.140625" style="224"/>
  </cols>
  <sheetData>
    <row r="1" spans="1:9" ht="15" x14ac:dyDescent="0.2">
      <c r="A1" s="112" t="s">
        <v>706</v>
      </c>
      <c r="B1" s="314"/>
      <c r="C1" s="314"/>
      <c r="D1" s="314"/>
      <c r="E1" s="314"/>
      <c r="F1" s="314"/>
      <c r="G1" s="314"/>
      <c r="H1" s="314"/>
      <c r="I1" s="314"/>
    </row>
    <row r="2" spans="1:9" ht="21" customHeight="1" x14ac:dyDescent="0.2">
      <c r="A2" s="393" t="s">
        <v>1</v>
      </c>
      <c r="B2" s="393"/>
    </row>
    <row r="3" spans="1:9" ht="54" x14ac:dyDescent="0.2">
      <c r="A3" s="306" t="s">
        <v>172</v>
      </c>
      <c r="B3" s="306" t="s">
        <v>173</v>
      </c>
      <c r="C3" s="306" t="s">
        <v>174</v>
      </c>
      <c r="D3" s="306" t="s">
        <v>497</v>
      </c>
      <c r="E3" s="306" t="s">
        <v>707</v>
      </c>
      <c r="F3" s="306" t="s">
        <v>708</v>
      </c>
      <c r="G3" s="306" t="s">
        <v>709</v>
      </c>
      <c r="H3" s="306" t="s">
        <v>710</v>
      </c>
      <c r="I3" s="306" t="s">
        <v>711</v>
      </c>
    </row>
    <row r="4" spans="1:9" ht="18" customHeight="1" x14ac:dyDescent="0.2">
      <c r="A4" s="231">
        <v>1</v>
      </c>
      <c r="B4" s="232">
        <v>3404</v>
      </c>
      <c r="C4" s="233" t="s">
        <v>186</v>
      </c>
      <c r="D4" s="292">
        <v>19464402</v>
      </c>
      <c r="E4" s="292">
        <v>18440</v>
      </c>
      <c r="F4" s="292">
        <v>19482842</v>
      </c>
      <c r="G4" s="300">
        <v>52656</v>
      </c>
      <c r="H4" s="300">
        <v>56967</v>
      </c>
      <c r="I4" s="307">
        <v>50.7</v>
      </c>
    </row>
    <row r="5" spans="1:9" ht="18" customHeight="1" x14ac:dyDescent="0.2">
      <c r="A5" s="231">
        <v>2</v>
      </c>
      <c r="B5" s="232">
        <v>4388</v>
      </c>
      <c r="C5" s="233" t="s">
        <v>180</v>
      </c>
      <c r="D5" s="292">
        <v>51427030</v>
      </c>
      <c r="E5" s="292">
        <v>755636</v>
      </c>
      <c r="F5" s="292">
        <v>52182666</v>
      </c>
      <c r="G5" s="300">
        <v>61140</v>
      </c>
      <c r="H5" s="300">
        <v>64823</v>
      </c>
      <c r="I5" s="307">
        <v>49.1</v>
      </c>
    </row>
    <row r="6" spans="1:9" ht="18" customHeight="1" x14ac:dyDescent="0.2">
      <c r="A6" s="231">
        <v>3</v>
      </c>
      <c r="B6" s="232">
        <v>6655</v>
      </c>
      <c r="C6" s="233" t="s">
        <v>180</v>
      </c>
      <c r="D6" s="292">
        <v>20271078</v>
      </c>
      <c r="E6" s="292">
        <v>1026227</v>
      </c>
      <c r="F6" s="292">
        <v>21297305</v>
      </c>
      <c r="G6" s="300">
        <v>49299</v>
      </c>
      <c r="H6" s="300">
        <v>49299</v>
      </c>
      <c r="I6" s="307">
        <v>48.8</v>
      </c>
    </row>
    <row r="7" spans="1:9" ht="18" customHeight="1" x14ac:dyDescent="0.2">
      <c r="A7" s="231">
        <v>4</v>
      </c>
      <c r="B7" s="232">
        <v>6182</v>
      </c>
      <c r="C7" s="233" t="s">
        <v>180</v>
      </c>
      <c r="D7" s="292">
        <v>2622810</v>
      </c>
      <c r="E7" s="292">
        <v>5200584</v>
      </c>
      <c r="F7" s="292">
        <v>7823394</v>
      </c>
      <c r="G7" s="300">
        <v>42289</v>
      </c>
      <c r="H7" s="300">
        <v>42289</v>
      </c>
      <c r="I7" s="307">
        <v>45</v>
      </c>
    </row>
    <row r="8" spans="1:9" ht="18" customHeight="1" x14ac:dyDescent="0.2">
      <c r="A8" s="231">
        <v>5</v>
      </c>
      <c r="B8" s="232">
        <v>1016</v>
      </c>
      <c r="C8" s="233" t="s">
        <v>186</v>
      </c>
      <c r="D8" s="292">
        <v>5728265</v>
      </c>
      <c r="E8" s="292">
        <v>21971388</v>
      </c>
      <c r="F8" s="292">
        <v>27699653</v>
      </c>
      <c r="G8" s="300">
        <v>55399</v>
      </c>
      <c r="H8" s="300">
        <v>56300</v>
      </c>
      <c r="I8" s="307">
        <v>44.7</v>
      </c>
    </row>
    <row r="9" spans="1:9" ht="18" customHeight="1" x14ac:dyDescent="0.2">
      <c r="A9" s="231">
        <v>6</v>
      </c>
      <c r="B9" s="232">
        <v>8878</v>
      </c>
      <c r="C9" s="233" t="s">
        <v>180</v>
      </c>
      <c r="D9" s="292">
        <v>23907290</v>
      </c>
      <c r="E9" s="292">
        <v>0</v>
      </c>
      <c r="F9" s="292">
        <v>23907290</v>
      </c>
      <c r="G9" s="300">
        <v>36980</v>
      </c>
      <c r="H9" s="300">
        <v>36780</v>
      </c>
      <c r="I9" s="307">
        <v>43.9</v>
      </c>
    </row>
    <row r="10" spans="1:9" ht="18" customHeight="1" x14ac:dyDescent="0.2">
      <c r="A10" s="231">
        <v>7</v>
      </c>
      <c r="B10" s="232">
        <v>9328</v>
      </c>
      <c r="C10" s="233" t="s">
        <v>180</v>
      </c>
      <c r="D10" s="292">
        <v>22410800</v>
      </c>
      <c r="E10" s="292">
        <v>0</v>
      </c>
      <c r="F10" s="292">
        <v>22410800</v>
      </c>
      <c r="G10" s="300">
        <v>34199</v>
      </c>
      <c r="H10" s="300">
        <v>37043</v>
      </c>
      <c r="I10" s="307">
        <v>43.4</v>
      </c>
    </row>
    <row r="11" spans="1:9" ht="18" customHeight="1" x14ac:dyDescent="0.2">
      <c r="A11" s="231">
        <v>8</v>
      </c>
      <c r="B11" s="232">
        <v>2886</v>
      </c>
      <c r="C11" s="233" t="s">
        <v>180</v>
      </c>
      <c r="D11" s="292">
        <v>32388943</v>
      </c>
      <c r="E11" s="292">
        <v>0</v>
      </c>
      <c r="F11" s="292">
        <v>32388943</v>
      </c>
      <c r="G11" s="300">
        <v>58443</v>
      </c>
      <c r="H11" s="300">
        <v>60996</v>
      </c>
      <c r="I11" s="307">
        <v>41.9</v>
      </c>
    </row>
    <row r="12" spans="1:9" ht="18" customHeight="1" x14ac:dyDescent="0.2">
      <c r="A12" s="231">
        <v>9</v>
      </c>
      <c r="B12" s="232">
        <v>8534</v>
      </c>
      <c r="C12" s="233" t="s">
        <v>180</v>
      </c>
      <c r="D12" s="292">
        <v>9616530</v>
      </c>
      <c r="E12" s="292">
        <v>4891669</v>
      </c>
      <c r="F12" s="292">
        <v>14508199</v>
      </c>
      <c r="G12" s="300">
        <v>36090</v>
      </c>
      <c r="H12" s="300">
        <v>36090</v>
      </c>
      <c r="I12" s="307">
        <v>41.5</v>
      </c>
    </row>
    <row r="13" spans="1:9" ht="18" customHeight="1" x14ac:dyDescent="0.2">
      <c r="A13" s="231">
        <v>10</v>
      </c>
      <c r="B13" s="232">
        <v>3334</v>
      </c>
      <c r="C13" s="233" t="s">
        <v>193</v>
      </c>
      <c r="D13" s="292">
        <v>2722965</v>
      </c>
      <c r="E13" s="292">
        <v>12828540</v>
      </c>
      <c r="F13" s="292">
        <v>15551505</v>
      </c>
      <c r="G13" s="300">
        <v>34659</v>
      </c>
      <c r="H13" s="300">
        <v>36251</v>
      </c>
      <c r="I13" s="307">
        <v>39.6</v>
      </c>
    </row>
    <row r="14" spans="1:9" ht="18" customHeight="1" x14ac:dyDescent="0.2">
      <c r="A14" s="231">
        <v>11</v>
      </c>
      <c r="B14" s="232">
        <v>7382</v>
      </c>
      <c r="C14" s="233" t="s">
        <v>186</v>
      </c>
      <c r="D14" s="292">
        <v>26659476</v>
      </c>
      <c r="E14" s="292">
        <v>11084982</v>
      </c>
      <c r="F14" s="292">
        <v>37744459</v>
      </c>
      <c r="G14" s="300">
        <v>64853</v>
      </c>
      <c r="H14" s="300">
        <v>71894</v>
      </c>
      <c r="I14" s="307">
        <v>38.9</v>
      </c>
    </row>
    <row r="15" spans="1:9" ht="18" customHeight="1" x14ac:dyDescent="0.2">
      <c r="A15" s="231">
        <v>12</v>
      </c>
      <c r="B15" s="232">
        <v>6683</v>
      </c>
      <c r="C15" s="233" t="s">
        <v>180</v>
      </c>
      <c r="D15" s="292">
        <v>43749902</v>
      </c>
      <c r="E15" s="292">
        <v>0</v>
      </c>
      <c r="F15" s="292">
        <v>43749902</v>
      </c>
      <c r="G15" s="300">
        <v>41270</v>
      </c>
      <c r="H15" s="300">
        <v>42393</v>
      </c>
      <c r="I15" s="307">
        <v>37.4</v>
      </c>
    </row>
    <row r="16" spans="1:9" ht="18" customHeight="1" x14ac:dyDescent="0.2">
      <c r="A16" s="231">
        <v>13</v>
      </c>
      <c r="B16" s="232">
        <v>7066</v>
      </c>
      <c r="C16" s="233" t="s">
        <v>180</v>
      </c>
      <c r="D16" s="292">
        <v>15856700</v>
      </c>
      <c r="E16" s="292">
        <v>0</v>
      </c>
      <c r="F16" s="292">
        <v>15856700</v>
      </c>
      <c r="G16" s="300">
        <v>30032</v>
      </c>
      <c r="H16" s="300">
        <v>30032</v>
      </c>
      <c r="I16" s="307">
        <v>36.700000000000003</v>
      </c>
    </row>
    <row r="17" spans="1:9" ht="18" customHeight="1" x14ac:dyDescent="0.2">
      <c r="A17" s="231">
        <v>14</v>
      </c>
      <c r="B17" s="232">
        <v>8166</v>
      </c>
      <c r="C17" s="233" t="s">
        <v>180</v>
      </c>
      <c r="D17" s="292">
        <v>27614207</v>
      </c>
      <c r="E17" s="292">
        <v>0</v>
      </c>
      <c r="F17" s="292">
        <v>27614207</v>
      </c>
      <c r="G17" s="300">
        <v>54103</v>
      </c>
      <c r="H17" s="300">
        <v>61915</v>
      </c>
      <c r="I17" s="307">
        <v>36.5</v>
      </c>
    </row>
    <row r="18" spans="1:9" ht="18" customHeight="1" x14ac:dyDescent="0.2">
      <c r="A18" s="231">
        <v>15</v>
      </c>
      <c r="B18" s="232">
        <v>3459</v>
      </c>
      <c r="C18" s="233" t="s">
        <v>186</v>
      </c>
      <c r="D18" s="292">
        <v>23839608</v>
      </c>
      <c r="E18" s="292">
        <v>2105197</v>
      </c>
      <c r="F18" s="292">
        <v>25944805</v>
      </c>
      <c r="G18" s="300">
        <v>39514</v>
      </c>
      <c r="H18" s="300">
        <v>36439</v>
      </c>
      <c r="I18" s="307">
        <v>35.200000000000003</v>
      </c>
    </row>
    <row r="19" spans="1:9" ht="18" customHeight="1" x14ac:dyDescent="0.2">
      <c r="A19" s="231">
        <v>16</v>
      </c>
      <c r="B19" s="232">
        <v>7650</v>
      </c>
      <c r="C19" s="233" t="s">
        <v>180</v>
      </c>
      <c r="D19" s="292">
        <v>11648663</v>
      </c>
      <c r="E19" s="292">
        <v>0</v>
      </c>
      <c r="F19" s="292">
        <v>11648663</v>
      </c>
      <c r="G19" s="300">
        <v>44803</v>
      </c>
      <c r="H19" s="300">
        <v>46042</v>
      </c>
      <c r="I19" s="307">
        <v>35.200000000000003</v>
      </c>
    </row>
    <row r="20" spans="1:9" ht="18" customHeight="1" x14ac:dyDescent="0.2">
      <c r="A20" s="231">
        <v>17</v>
      </c>
      <c r="B20" s="232">
        <v>6397</v>
      </c>
      <c r="C20" s="233" t="s">
        <v>193</v>
      </c>
      <c r="D20" s="300">
        <v>21481020</v>
      </c>
      <c r="E20" s="292">
        <v>0</v>
      </c>
      <c r="F20" s="292">
        <v>21481020</v>
      </c>
      <c r="G20" s="300">
        <v>32013</v>
      </c>
      <c r="H20" s="300">
        <v>33775</v>
      </c>
      <c r="I20" s="307">
        <v>35</v>
      </c>
    </row>
    <row r="21" spans="1:9" ht="18" customHeight="1" x14ac:dyDescent="0.2">
      <c r="A21" s="231">
        <v>18</v>
      </c>
      <c r="B21" s="232">
        <v>4980</v>
      </c>
      <c r="C21" s="233" t="s">
        <v>180</v>
      </c>
      <c r="D21" s="292">
        <v>74022624</v>
      </c>
      <c r="E21" s="292">
        <v>0</v>
      </c>
      <c r="F21" s="292">
        <v>74022624</v>
      </c>
      <c r="G21" s="300">
        <v>40160</v>
      </c>
      <c r="H21" s="300">
        <v>40761</v>
      </c>
      <c r="I21" s="307">
        <v>34.700000000000003</v>
      </c>
    </row>
    <row r="22" spans="1:9" ht="18" customHeight="1" x14ac:dyDescent="0.2">
      <c r="A22" s="231">
        <v>19</v>
      </c>
      <c r="B22" s="232">
        <v>1348</v>
      </c>
      <c r="C22" s="233" t="s">
        <v>186</v>
      </c>
      <c r="D22" s="292">
        <v>14307525</v>
      </c>
      <c r="E22" s="292">
        <v>4071485</v>
      </c>
      <c r="F22" s="292">
        <v>18379010</v>
      </c>
      <c r="G22" s="300">
        <v>36488</v>
      </c>
      <c r="H22" s="300">
        <v>39868</v>
      </c>
      <c r="I22" s="307">
        <v>34.6</v>
      </c>
    </row>
    <row r="23" spans="1:9" ht="18" customHeight="1" x14ac:dyDescent="0.2">
      <c r="A23" s="231">
        <v>20</v>
      </c>
      <c r="B23" s="232">
        <v>4019</v>
      </c>
      <c r="C23" s="233" t="s">
        <v>180</v>
      </c>
      <c r="D23" s="292">
        <v>3756407</v>
      </c>
      <c r="E23" s="292">
        <v>8375137</v>
      </c>
      <c r="F23" s="292">
        <v>12131544</v>
      </c>
      <c r="G23" s="300">
        <v>37385</v>
      </c>
      <c r="H23" s="300">
        <v>38635</v>
      </c>
      <c r="I23" s="307">
        <v>34.5</v>
      </c>
    </row>
    <row r="24" spans="1:9" ht="18" customHeight="1" x14ac:dyDescent="0.2">
      <c r="A24" s="231">
        <v>21</v>
      </c>
      <c r="B24" s="232">
        <v>1367</v>
      </c>
      <c r="C24" s="233" t="s">
        <v>186</v>
      </c>
      <c r="D24" s="292">
        <v>3259788</v>
      </c>
      <c r="E24" s="292">
        <v>13663162</v>
      </c>
      <c r="F24" s="292">
        <v>16922950</v>
      </c>
      <c r="G24" s="300">
        <v>37152</v>
      </c>
      <c r="H24" s="300">
        <v>38725</v>
      </c>
      <c r="I24" s="307">
        <v>33.799999999999997</v>
      </c>
    </row>
    <row r="25" spans="1:9" ht="18" customHeight="1" x14ac:dyDescent="0.2">
      <c r="A25" s="231">
        <v>22</v>
      </c>
      <c r="B25" s="232">
        <v>2306</v>
      </c>
      <c r="C25" s="233" t="s">
        <v>186</v>
      </c>
      <c r="D25" s="292">
        <v>19509409</v>
      </c>
      <c r="E25" s="292">
        <v>9619196</v>
      </c>
      <c r="F25" s="292">
        <v>29128605</v>
      </c>
      <c r="G25" s="300">
        <v>49387</v>
      </c>
      <c r="H25" s="300">
        <v>58374</v>
      </c>
      <c r="I25" s="307">
        <v>33.5</v>
      </c>
    </row>
    <row r="26" spans="1:9" ht="18" customHeight="1" x14ac:dyDescent="0.2">
      <c r="A26" s="231">
        <v>23</v>
      </c>
      <c r="B26" s="232">
        <v>8931</v>
      </c>
      <c r="C26" s="233" t="s">
        <v>186</v>
      </c>
      <c r="D26" s="292">
        <v>14372763</v>
      </c>
      <c r="E26" s="292">
        <v>14264090</v>
      </c>
      <c r="F26" s="292">
        <v>28636853</v>
      </c>
      <c r="G26" s="300">
        <v>43495</v>
      </c>
      <c r="H26" s="300">
        <v>44467</v>
      </c>
      <c r="I26" s="307">
        <v>33.299999999999997</v>
      </c>
    </row>
    <row r="27" spans="1:9" ht="18" customHeight="1" x14ac:dyDescent="0.2">
      <c r="A27" s="231">
        <v>24</v>
      </c>
      <c r="B27" s="232">
        <v>4729</v>
      </c>
      <c r="C27" s="233" t="s">
        <v>186</v>
      </c>
      <c r="D27" s="292">
        <v>13543591</v>
      </c>
      <c r="E27" s="292">
        <v>11745713</v>
      </c>
      <c r="F27" s="292">
        <v>25289304</v>
      </c>
      <c r="G27" s="300">
        <v>39757</v>
      </c>
      <c r="H27" s="300">
        <v>43378</v>
      </c>
      <c r="I27" s="307">
        <v>33.200000000000003</v>
      </c>
    </row>
    <row r="28" spans="1:9" ht="18" customHeight="1" x14ac:dyDescent="0.2">
      <c r="A28" s="231">
        <v>25</v>
      </c>
      <c r="B28" s="232">
        <v>5065</v>
      </c>
      <c r="C28" s="233" t="s">
        <v>186</v>
      </c>
      <c r="D28" s="292">
        <v>35044023</v>
      </c>
      <c r="E28" s="292">
        <v>0</v>
      </c>
      <c r="F28" s="292">
        <v>35044023</v>
      </c>
      <c r="G28" s="300">
        <v>53266</v>
      </c>
      <c r="H28" s="300">
        <v>51994</v>
      </c>
      <c r="I28" s="307">
        <v>33.200000000000003</v>
      </c>
    </row>
    <row r="29" spans="1:9" ht="18" customHeight="1" x14ac:dyDescent="0.2">
      <c r="A29" s="231">
        <v>26</v>
      </c>
      <c r="B29" s="232">
        <v>6937</v>
      </c>
      <c r="C29" s="233" t="s">
        <v>180</v>
      </c>
      <c r="D29" s="292">
        <v>14337200</v>
      </c>
      <c r="E29" s="292">
        <v>0</v>
      </c>
      <c r="F29" s="292">
        <v>14337200</v>
      </c>
      <c r="G29" s="300">
        <v>54995</v>
      </c>
      <c r="H29" s="300">
        <v>64005</v>
      </c>
      <c r="I29" s="307">
        <v>33.200000000000003</v>
      </c>
    </row>
    <row r="30" spans="1:9" ht="18" customHeight="1" x14ac:dyDescent="0.2">
      <c r="A30" s="231">
        <v>27</v>
      </c>
      <c r="B30" s="232">
        <v>1561</v>
      </c>
      <c r="C30" s="233" t="s">
        <v>180</v>
      </c>
      <c r="D30" s="292">
        <v>33645817</v>
      </c>
      <c r="E30" s="292">
        <v>0</v>
      </c>
      <c r="F30" s="292">
        <v>33645817</v>
      </c>
      <c r="G30" s="300">
        <v>42179</v>
      </c>
      <c r="H30" s="300">
        <v>47189</v>
      </c>
      <c r="I30" s="307">
        <v>32.200000000000003</v>
      </c>
    </row>
    <row r="31" spans="1:9" ht="18" customHeight="1" x14ac:dyDescent="0.2">
      <c r="A31" s="231">
        <v>28</v>
      </c>
      <c r="B31" s="232">
        <v>7707</v>
      </c>
      <c r="C31" s="233" t="s">
        <v>186</v>
      </c>
      <c r="D31" s="292">
        <v>13135297</v>
      </c>
      <c r="E31" s="292">
        <v>12428780</v>
      </c>
      <c r="F31" s="292">
        <v>25564077</v>
      </c>
      <c r="G31" s="300">
        <v>56771</v>
      </c>
      <c r="H31" s="300">
        <v>66573</v>
      </c>
      <c r="I31" s="307">
        <v>30.8</v>
      </c>
    </row>
    <row r="32" spans="1:9" ht="18" customHeight="1" x14ac:dyDescent="0.2">
      <c r="A32" s="231">
        <v>29</v>
      </c>
      <c r="B32" s="232">
        <v>5505</v>
      </c>
      <c r="C32" s="233" t="s">
        <v>186</v>
      </c>
      <c r="D32" s="292">
        <v>9403200</v>
      </c>
      <c r="E32" s="292">
        <v>11525700</v>
      </c>
      <c r="F32" s="292">
        <v>20928900</v>
      </c>
      <c r="G32" s="300">
        <v>34064</v>
      </c>
      <c r="H32" s="300">
        <v>36589</v>
      </c>
      <c r="I32" s="307">
        <v>30.5</v>
      </c>
    </row>
    <row r="33" spans="1:9" ht="18" customHeight="1" x14ac:dyDescent="0.2">
      <c r="A33" s="231">
        <v>30</v>
      </c>
      <c r="B33" s="232">
        <v>1781</v>
      </c>
      <c r="C33" s="233" t="s">
        <v>186</v>
      </c>
      <c r="D33" s="292">
        <v>5952347</v>
      </c>
      <c r="E33" s="292">
        <v>9655358</v>
      </c>
      <c r="F33" s="292">
        <v>15607705</v>
      </c>
      <c r="G33" s="300">
        <v>40288</v>
      </c>
      <c r="H33" s="300">
        <v>44466</v>
      </c>
      <c r="I33" s="307">
        <v>30.2</v>
      </c>
    </row>
    <row r="34" spans="1:9" ht="18" customHeight="1" x14ac:dyDescent="0.2">
      <c r="A34" s="231">
        <v>31</v>
      </c>
      <c r="B34" s="232">
        <v>3935</v>
      </c>
      <c r="C34" s="233" t="s">
        <v>186</v>
      </c>
      <c r="D34" s="292">
        <v>15328494</v>
      </c>
      <c r="E34" s="292">
        <v>4107200</v>
      </c>
      <c r="F34" s="292">
        <v>19435694</v>
      </c>
      <c r="G34" s="300">
        <v>52246</v>
      </c>
      <c r="H34" s="300">
        <v>64357</v>
      </c>
      <c r="I34" s="307">
        <v>28.9</v>
      </c>
    </row>
    <row r="35" spans="1:9" ht="18" customHeight="1" x14ac:dyDescent="0.2">
      <c r="A35" s="231">
        <v>32</v>
      </c>
      <c r="B35" s="232">
        <v>7378</v>
      </c>
      <c r="C35" s="233" t="s">
        <v>186</v>
      </c>
      <c r="D35" s="292">
        <v>6788487</v>
      </c>
      <c r="E35" s="292">
        <v>11239467</v>
      </c>
      <c r="F35" s="292">
        <v>18027954</v>
      </c>
      <c r="G35" s="300">
        <v>32796</v>
      </c>
      <c r="H35" s="300">
        <v>37637</v>
      </c>
      <c r="I35" s="307">
        <v>28.9</v>
      </c>
    </row>
    <row r="36" spans="1:9" ht="18" customHeight="1" x14ac:dyDescent="0.2">
      <c r="A36" s="231">
        <v>33</v>
      </c>
      <c r="B36" s="232">
        <v>8381</v>
      </c>
      <c r="C36" s="233" t="s">
        <v>186</v>
      </c>
      <c r="D36" s="292">
        <v>3258800</v>
      </c>
      <c r="E36" s="292">
        <v>3803200</v>
      </c>
      <c r="F36" s="292">
        <v>7062000</v>
      </c>
      <c r="G36" s="300">
        <v>31541</v>
      </c>
      <c r="H36" s="300">
        <v>32247</v>
      </c>
      <c r="I36" s="307">
        <v>28.6</v>
      </c>
    </row>
    <row r="37" spans="1:9" ht="18" customHeight="1" x14ac:dyDescent="0.2">
      <c r="A37" s="231">
        <v>34</v>
      </c>
      <c r="B37" s="232">
        <v>7315</v>
      </c>
      <c r="C37" s="233" t="s">
        <v>180</v>
      </c>
      <c r="D37" s="292">
        <v>15902603</v>
      </c>
      <c r="E37" s="292">
        <v>0</v>
      </c>
      <c r="F37" s="292">
        <v>15902603</v>
      </c>
      <c r="G37" s="300">
        <v>25803</v>
      </c>
      <c r="H37" s="300">
        <v>24617</v>
      </c>
      <c r="I37" s="293">
        <v>28.6</v>
      </c>
    </row>
    <row r="38" spans="1:9" ht="18" customHeight="1" x14ac:dyDescent="0.2">
      <c r="A38" s="231">
        <v>35</v>
      </c>
      <c r="B38" s="232">
        <v>9432</v>
      </c>
      <c r="C38" s="233" t="s">
        <v>180</v>
      </c>
      <c r="D38" s="300">
        <v>14364200</v>
      </c>
      <c r="E38" s="292">
        <v>0</v>
      </c>
      <c r="F38" s="292">
        <v>14364200</v>
      </c>
      <c r="G38" s="300">
        <v>25068</v>
      </c>
      <c r="H38" s="300">
        <v>25068</v>
      </c>
      <c r="I38" s="293">
        <v>28.5</v>
      </c>
    </row>
    <row r="39" spans="1:9" ht="18" customHeight="1" x14ac:dyDescent="0.2">
      <c r="A39" s="231">
        <v>36</v>
      </c>
      <c r="B39" s="232">
        <v>1449</v>
      </c>
      <c r="C39" s="233" t="s">
        <v>186</v>
      </c>
      <c r="D39" s="300">
        <v>5040034</v>
      </c>
      <c r="E39" s="292">
        <v>8067972</v>
      </c>
      <c r="F39" s="292">
        <v>13108006</v>
      </c>
      <c r="G39" s="300">
        <v>24972</v>
      </c>
      <c r="H39" s="300">
        <v>24274</v>
      </c>
      <c r="I39" s="293">
        <v>27.7</v>
      </c>
    </row>
    <row r="40" spans="1:9" ht="18" customHeight="1" x14ac:dyDescent="0.2">
      <c r="A40" s="231">
        <v>37</v>
      </c>
      <c r="B40" s="232">
        <v>7471</v>
      </c>
      <c r="C40" s="233" t="s">
        <v>180</v>
      </c>
      <c r="D40" s="292">
        <v>11328369</v>
      </c>
      <c r="E40" s="292">
        <v>0</v>
      </c>
      <c r="F40" s="292">
        <v>11328369</v>
      </c>
      <c r="G40" s="300">
        <v>27916</v>
      </c>
      <c r="H40" s="300">
        <v>31381</v>
      </c>
      <c r="I40" s="293">
        <v>27.6</v>
      </c>
    </row>
    <row r="41" spans="1:9" ht="18" customHeight="1" x14ac:dyDescent="0.2">
      <c r="A41" s="231">
        <v>38</v>
      </c>
      <c r="B41" s="232">
        <v>8858</v>
      </c>
      <c r="C41" s="233" t="s">
        <v>186</v>
      </c>
      <c r="D41" s="292">
        <v>11257865</v>
      </c>
      <c r="E41" s="292">
        <v>8688727</v>
      </c>
      <c r="F41" s="292">
        <v>19946592</v>
      </c>
      <c r="G41" s="300">
        <v>30374</v>
      </c>
      <c r="H41" s="300">
        <v>32433</v>
      </c>
      <c r="I41" s="293">
        <v>27.5</v>
      </c>
    </row>
    <row r="42" spans="1:9" ht="18" customHeight="1" x14ac:dyDescent="0.2">
      <c r="A42" s="231">
        <v>39</v>
      </c>
      <c r="B42" s="232">
        <v>9228</v>
      </c>
      <c r="C42" s="233" t="s">
        <v>186</v>
      </c>
      <c r="D42" s="292">
        <v>7343781</v>
      </c>
      <c r="E42" s="292">
        <v>2906890</v>
      </c>
      <c r="F42" s="292">
        <v>10250671</v>
      </c>
      <c r="G42" s="300">
        <v>30167</v>
      </c>
      <c r="H42" s="300">
        <v>33174</v>
      </c>
      <c r="I42" s="293">
        <v>27</v>
      </c>
    </row>
    <row r="43" spans="1:9" ht="18" customHeight="1" x14ac:dyDescent="0.2">
      <c r="A43" s="231">
        <v>40</v>
      </c>
      <c r="B43" s="232">
        <v>3483</v>
      </c>
      <c r="C43" s="233" t="s">
        <v>186</v>
      </c>
      <c r="D43" s="292">
        <v>3505702</v>
      </c>
      <c r="E43" s="292">
        <v>11621910</v>
      </c>
      <c r="F43" s="292">
        <v>15127612</v>
      </c>
      <c r="G43" s="292">
        <v>24634</v>
      </c>
      <c r="H43" s="292">
        <v>24718</v>
      </c>
      <c r="I43" s="293">
        <v>27</v>
      </c>
    </row>
    <row r="44" spans="1:9" ht="18" customHeight="1" x14ac:dyDescent="0.2">
      <c r="A44" s="231">
        <v>41</v>
      </c>
      <c r="B44" s="232">
        <v>7096</v>
      </c>
      <c r="C44" s="233" t="s">
        <v>186</v>
      </c>
      <c r="D44" s="292">
        <v>8850237</v>
      </c>
      <c r="E44" s="292">
        <v>11230300</v>
      </c>
      <c r="F44" s="292">
        <v>20080537</v>
      </c>
      <c r="G44" s="292">
        <v>38991</v>
      </c>
      <c r="H44" s="292">
        <v>40322</v>
      </c>
      <c r="I44" s="293">
        <v>26.5</v>
      </c>
    </row>
    <row r="45" spans="1:9" ht="18" customHeight="1" x14ac:dyDescent="0.2">
      <c r="A45" s="231">
        <v>42</v>
      </c>
      <c r="B45" s="232">
        <v>9219</v>
      </c>
      <c r="C45" s="233" t="s">
        <v>186</v>
      </c>
      <c r="D45" s="292">
        <v>6731578</v>
      </c>
      <c r="E45" s="292">
        <v>2434972</v>
      </c>
      <c r="F45" s="292">
        <v>9166550</v>
      </c>
      <c r="G45" s="292">
        <v>26401</v>
      </c>
      <c r="H45" s="292">
        <v>25183</v>
      </c>
      <c r="I45" s="293">
        <v>25.9</v>
      </c>
    </row>
    <row r="46" spans="1:9" ht="18" customHeight="1" x14ac:dyDescent="0.2">
      <c r="A46" s="231">
        <v>43</v>
      </c>
      <c r="B46" s="232">
        <v>1409</v>
      </c>
      <c r="C46" s="233" t="s">
        <v>180</v>
      </c>
      <c r="D46" s="292">
        <v>8135406</v>
      </c>
      <c r="E46" s="292">
        <v>1140385</v>
      </c>
      <c r="F46" s="292">
        <v>9275791</v>
      </c>
      <c r="G46" s="292">
        <v>21764</v>
      </c>
      <c r="H46" s="292">
        <v>23132</v>
      </c>
      <c r="I46" s="293">
        <v>25.9</v>
      </c>
    </row>
    <row r="47" spans="1:9" ht="18" customHeight="1" x14ac:dyDescent="0.2">
      <c r="A47" s="231">
        <v>44</v>
      </c>
      <c r="B47" s="232">
        <v>4500</v>
      </c>
      <c r="C47" s="233" t="s">
        <v>186</v>
      </c>
      <c r="D47" s="292">
        <v>10052012</v>
      </c>
      <c r="E47" s="292">
        <v>125137</v>
      </c>
      <c r="F47" s="292">
        <v>10177149</v>
      </c>
      <c r="G47" s="292">
        <v>25558</v>
      </c>
      <c r="H47" s="292">
        <v>27285</v>
      </c>
      <c r="I47" s="293">
        <v>25.3</v>
      </c>
    </row>
    <row r="48" spans="1:9" ht="18" customHeight="1" x14ac:dyDescent="0.2">
      <c r="A48" s="231">
        <v>45</v>
      </c>
      <c r="B48" s="232">
        <v>8685</v>
      </c>
      <c r="C48" s="233" t="s">
        <v>186</v>
      </c>
      <c r="D48" s="292">
        <v>5873789</v>
      </c>
      <c r="E48" s="292">
        <v>634493</v>
      </c>
      <c r="F48" s="292">
        <v>6508282</v>
      </c>
      <c r="G48" s="292">
        <v>33722</v>
      </c>
      <c r="H48" s="292">
        <v>33722</v>
      </c>
      <c r="I48" s="293">
        <v>24.7</v>
      </c>
    </row>
    <row r="49" spans="1:9" ht="18" customHeight="1" x14ac:dyDescent="0.2">
      <c r="A49" s="231">
        <v>46</v>
      </c>
      <c r="B49" s="232">
        <v>2474</v>
      </c>
      <c r="C49" s="233" t="s">
        <v>186</v>
      </c>
      <c r="D49" s="292">
        <v>5409875</v>
      </c>
      <c r="E49" s="292">
        <v>4833973</v>
      </c>
      <c r="F49" s="292">
        <v>10243848</v>
      </c>
      <c r="G49" s="292">
        <v>20940</v>
      </c>
      <c r="H49" s="292">
        <v>23124</v>
      </c>
      <c r="I49" s="293">
        <v>24.5</v>
      </c>
    </row>
    <row r="50" spans="1:9" ht="18" customHeight="1" x14ac:dyDescent="0.2">
      <c r="A50" s="231">
        <v>47</v>
      </c>
      <c r="B50" s="232">
        <v>7502</v>
      </c>
      <c r="C50" s="233" t="s">
        <v>180</v>
      </c>
      <c r="D50" s="292">
        <v>2299682</v>
      </c>
      <c r="E50" s="292">
        <v>4201972</v>
      </c>
      <c r="F50" s="292">
        <v>6501654</v>
      </c>
      <c r="G50" s="292">
        <v>22266</v>
      </c>
      <c r="H50" s="292">
        <v>22813</v>
      </c>
      <c r="I50" s="293">
        <v>24.5</v>
      </c>
    </row>
    <row r="51" spans="1:9" ht="18" customHeight="1" x14ac:dyDescent="0.2">
      <c r="A51" s="231">
        <v>48</v>
      </c>
      <c r="B51" s="232">
        <v>3861</v>
      </c>
      <c r="C51" s="233" t="s">
        <v>180</v>
      </c>
      <c r="D51" s="292">
        <v>1058521</v>
      </c>
      <c r="E51" s="292">
        <v>2606914</v>
      </c>
      <c r="F51" s="292">
        <v>3665435</v>
      </c>
      <c r="G51" s="292">
        <v>14488</v>
      </c>
      <c r="H51" s="292">
        <v>14488</v>
      </c>
      <c r="I51" s="293">
        <v>24.3</v>
      </c>
    </row>
    <row r="52" spans="1:9" ht="18" customHeight="1" x14ac:dyDescent="0.2">
      <c r="A52" s="231">
        <v>49</v>
      </c>
      <c r="B52" s="232">
        <v>3043</v>
      </c>
      <c r="C52" s="233" t="s">
        <v>186</v>
      </c>
      <c r="D52" s="292">
        <v>12845357</v>
      </c>
      <c r="E52" s="292">
        <v>0</v>
      </c>
      <c r="F52" s="292">
        <v>12845357</v>
      </c>
      <c r="G52" s="292">
        <v>30983</v>
      </c>
      <c r="H52" s="292">
        <v>36389</v>
      </c>
      <c r="I52" s="293">
        <v>23.3</v>
      </c>
    </row>
    <row r="53" spans="1:9" ht="18" customHeight="1" x14ac:dyDescent="0.2">
      <c r="A53" s="231">
        <v>50</v>
      </c>
      <c r="B53" s="232">
        <v>9635</v>
      </c>
      <c r="C53" s="233" t="s">
        <v>186</v>
      </c>
      <c r="D53" s="292">
        <v>12742799</v>
      </c>
      <c r="E53" s="292">
        <v>3654492</v>
      </c>
      <c r="F53" s="292">
        <v>16397291</v>
      </c>
      <c r="G53" s="300">
        <v>26044</v>
      </c>
      <c r="H53" s="300">
        <v>25863</v>
      </c>
      <c r="I53" s="293">
        <v>23.3</v>
      </c>
    </row>
    <row r="54" spans="1:9" ht="18" customHeight="1" x14ac:dyDescent="0.2">
      <c r="A54" s="231">
        <v>51</v>
      </c>
      <c r="B54" s="232">
        <v>2969</v>
      </c>
      <c r="C54" s="233" t="s">
        <v>186</v>
      </c>
      <c r="D54" s="292">
        <v>8134386</v>
      </c>
      <c r="E54" s="292">
        <v>10431589</v>
      </c>
      <c r="F54" s="292">
        <v>18565975</v>
      </c>
      <c r="G54" s="300">
        <v>25219</v>
      </c>
      <c r="H54" s="300">
        <v>26985</v>
      </c>
      <c r="I54" s="293">
        <v>23</v>
      </c>
    </row>
    <row r="55" spans="1:9" ht="18" customHeight="1" x14ac:dyDescent="0.2">
      <c r="A55" s="231">
        <v>52</v>
      </c>
      <c r="B55" s="232">
        <v>8090</v>
      </c>
      <c r="C55" s="233" t="s">
        <v>186</v>
      </c>
      <c r="D55" s="292">
        <v>3647207</v>
      </c>
      <c r="E55" s="292">
        <v>3349370</v>
      </c>
      <c r="F55" s="292">
        <v>6996577</v>
      </c>
      <c r="G55" s="300">
        <v>23478</v>
      </c>
      <c r="H55" s="300">
        <v>23798</v>
      </c>
      <c r="I55" s="293">
        <v>22.1</v>
      </c>
    </row>
    <row r="56" spans="1:9" ht="18" customHeight="1" x14ac:dyDescent="0.2">
      <c r="A56" s="231">
        <v>53</v>
      </c>
      <c r="B56" s="232">
        <v>9306</v>
      </c>
      <c r="C56" s="233" t="s">
        <v>186</v>
      </c>
      <c r="D56" s="292">
        <v>15470270</v>
      </c>
      <c r="E56" s="292">
        <v>9238298</v>
      </c>
      <c r="F56" s="292">
        <v>24708568</v>
      </c>
      <c r="G56" s="292">
        <v>43570</v>
      </c>
      <c r="H56" s="292">
        <v>44281</v>
      </c>
      <c r="I56" s="293">
        <v>22.1</v>
      </c>
    </row>
    <row r="57" spans="1:9" ht="18" customHeight="1" x14ac:dyDescent="0.2">
      <c r="A57" s="231">
        <v>54</v>
      </c>
      <c r="B57" s="232">
        <v>1654</v>
      </c>
      <c r="C57" s="233" t="s">
        <v>186</v>
      </c>
      <c r="D57" s="292">
        <v>4578656</v>
      </c>
      <c r="E57" s="292">
        <v>4441866</v>
      </c>
      <c r="F57" s="292">
        <v>9020522</v>
      </c>
      <c r="G57" s="292">
        <v>36169</v>
      </c>
      <c r="H57" s="292">
        <v>39220</v>
      </c>
      <c r="I57" s="293">
        <v>21.8</v>
      </c>
    </row>
    <row r="58" spans="1:9" ht="18" customHeight="1" x14ac:dyDescent="0.2">
      <c r="A58" s="231">
        <v>55</v>
      </c>
      <c r="B58" s="232">
        <v>4824</v>
      </c>
      <c r="C58" s="233" t="s">
        <v>186</v>
      </c>
      <c r="D58" s="292">
        <v>9967187</v>
      </c>
      <c r="E58" s="294">
        <v>8949393</v>
      </c>
      <c r="F58" s="292">
        <v>18916580</v>
      </c>
      <c r="G58" s="292">
        <v>34921</v>
      </c>
      <c r="H58" s="294">
        <v>35292</v>
      </c>
      <c r="I58" s="293">
        <v>21.7</v>
      </c>
    </row>
    <row r="59" spans="1:9" ht="18" customHeight="1" x14ac:dyDescent="0.2">
      <c r="A59" s="231">
        <v>56</v>
      </c>
      <c r="B59" s="232">
        <v>8416</v>
      </c>
      <c r="C59" s="233" t="s">
        <v>186</v>
      </c>
      <c r="D59" s="300">
        <v>2235074</v>
      </c>
      <c r="E59" s="292">
        <v>3338731</v>
      </c>
      <c r="F59" s="292">
        <v>5573805</v>
      </c>
      <c r="G59" s="300">
        <v>26379</v>
      </c>
      <c r="H59" s="292">
        <v>25686</v>
      </c>
      <c r="I59" s="293">
        <v>21.2</v>
      </c>
    </row>
    <row r="60" spans="1:9" ht="18" customHeight="1" x14ac:dyDescent="0.2">
      <c r="A60" s="231">
        <v>57</v>
      </c>
      <c r="B60" s="232">
        <v>7692</v>
      </c>
      <c r="C60" s="233" t="s">
        <v>186</v>
      </c>
      <c r="D60" s="292">
        <v>5914350</v>
      </c>
      <c r="E60" s="292">
        <v>2754094</v>
      </c>
      <c r="F60" s="292">
        <v>8668444</v>
      </c>
      <c r="G60" s="292">
        <v>33124</v>
      </c>
      <c r="H60" s="292">
        <v>36119</v>
      </c>
      <c r="I60" s="293">
        <v>19.600000000000001</v>
      </c>
    </row>
    <row r="61" spans="1:9" ht="18" customHeight="1" x14ac:dyDescent="0.2">
      <c r="A61" s="231">
        <v>58</v>
      </c>
      <c r="B61" s="232">
        <v>6226</v>
      </c>
      <c r="C61" s="233" t="s">
        <v>186</v>
      </c>
      <c r="D61" s="292">
        <v>6934378</v>
      </c>
      <c r="E61" s="292">
        <v>6920494</v>
      </c>
      <c r="F61" s="292">
        <v>13854872</v>
      </c>
      <c r="G61" s="292">
        <v>26325</v>
      </c>
      <c r="H61" s="292">
        <v>26441</v>
      </c>
      <c r="I61" s="293">
        <v>19.2</v>
      </c>
    </row>
    <row r="62" spans="1:9" ht="18" customHeight="1" x14ac:dyDescent="0.2">
      <c r="A62" s="231">
        <v>59</v>
      </c>
      <c r="B62" s="232">
        <v>3309</v>
      </c>
      <c r="C62" s="233" t="s">
        <v>193</v>
      </c>
      <c r="D62" s="300">
        <v>4649494</v>
      </c>
      <c r="E62" s="292">
        <v>3612113</v>
      </c>
      <c r="F62" s="300">
        <v>8261607</v>
      </c>
      <c r="G62" s="300">
        <v>18412</v>
      </c>
      <c r="H62" s="292">
        <v>18905</v>
      </c>
      <c r="I62" s="302">
        <v>19.100000000000001</v>
      </c>
    </row>
    <row r="63" spans="1:9" ht="18" customHeight="1" x14ac:dyDescent="0.2">
      <c r="A63" s="231">
        <v>60</v>
      </c>
      <c r="B63" s="232">
        <v>5595</v>
      </c>
      <c r="C63" s="233" t="s">
        <v>186</v>
      </c>
      <c r="D63" s="300">
        <v>4523329</v>
      </c>
      <c r="E63" s="292">
        <v>0</v>
      </c>
      <c r="F63" s="300">
        <v>4523329</v>
      </c>
      <c r="G63" s="300">
        <v>16178</v>
      </c>
      <c r="H63" s="292">
        <v>18388</v>
      </c>
      <c r="I63" s="302">
        <v>18.899999999999999</v>
      </c>
    </row>
    <row r="64" spans="1:9" ht="18" customHeight="1" x14ac:dyDescent="0.2">
      <c r="A64" s="231">
        <v>61</v>
      </c>
      <c r="B64" s="232">
        <v>8017</v>
      </c>
      <c r="C64" s="233" t="s">
        <v>180</v>
      </c>
      <c r="D64" s="300">
        <v>2909221</v>
      </c>
      <c r="E64" s="292">
        <v>0</v>
      </c>
      <c r="F64" s="292">
        <v>2909221</v>
      </c>
      <c r="G64" s="300">
        <v>7130</v>
      </c>
      <c r="H64" s="292">
        <v>7130</v>
      </c>
      <c r="I64" s="293">
        <v>18.899999999999999</v>
      </c>
    </row>
    <row r="65" spans="1:9" ht="18" customHeight="1" x14ac:dyDescent="0.2">
      <c r="A65" s="231">
        <v>62</v>
      </c>
      <c r="B65" s="232">
        <v>8242</v>
      </c>
      <c r="C65" s="233" t="s">
        <v>186</v>
      </c>
      <c r="D65" s="300">
        <v>18405123</v>
      </c>
      <c r="E65" s="292">
        <v>5124809</v>
      </c>
      <c r="F65" s="292">
        <v>23529932</v>
      </c>
      <c r="G65" s="300">
        <v>42274</v>
      </c>
      <c r="H65" s="292">
        <v>44990</v>
      </c>
      <c r="I65" s="293">
        <v>18.5</v>
      </c>
    </row>
    <row r="66" spans="1:9" ht="18" customHeight="1" x14ac:dyDescent="0.2">
      <c r="A66" s="231">
        <v>63</v>
      </c>
      <c r="B66" s="232">
        <v>4478</v>
      </c>
      <c r="C66" s="233" t="s">
        <v>180</v>
      </c>
      <c r="D66" s="292">
        <v>21870180</v>
      </c>
      <c r="E66" s="292">
        <v>0</v>
      </c>
      <c r="F66" s="292">
        <v>21870180</v>
      </c>
      <c r="G66" s="292">
        <v>25615</v>
      </c>
      <c r="H66" s="292">
        <v>26967</v>
      </c>
      <c r="I66" s="293">
        <v>17.399999999999999</v>
      </c>
    </row>
    <row r="67" spans="1:9" ht="18" customHeight="1" x14ac:dyDescent="0.2">
      <c r="A67" s="231">
        <v>64</v>
      </c>
      <c r="B67" s="232">
        <v>4969</v>
      </c>
      <c r="C67" s="233" t="s">
        <v>186</v>
      </c>
      <c r="D67" s="292">
        <v>6870911</v>
      </c>
      <c r="E67" s="292">
        <v>5487769</v>
      </c>
      <c r="F67" s="292">
        <v>12358680</v>
      </c>
      <c r="G67" s="292">
        <v>27488</v>
      </c>
      <c r="H67" s="292">
        <v>27464</v>
      </c>
      <c r="I67" s="293">
        <v>16.2</v>
      </c>
    </row>
    <row r="68" spans="1:9" ht="18" customHeight="1" x14ac:dyDescent="0.2">
      <c r="A68" s="231">
        <v>65</v>
      </c>
      <c r="B68" s="232">
        <v>2460</v>
      </c>
      <c r="C68" s="233" t="s">
        <v>186</v>
      </c>
      <c r="D68" s="292">
        <v>3091067</v>
      </c>
      <c r="E68" s="292">
        <v>0</v>
      </c>
      <c r="F68" s="292">
        <v>3091067</v>
      </c>
      <c r="G68" s="292">
        <v>10969</v>
      </c>
      <c r="H68" s="292">
        <v>10202</v>
      </c>
      <c r="I68" s="293">
        <v>12.1</v>
      </c>
    </row>
    <row r="69" spans="1:9" ht="18" customHeight="1" x14ac:dyDescent="0.2">
      <c r="A69" s="231">
        <v>66</v>
      </c>
      <c r="B69" s="232">
        <v>5961</v>
      </c>
      <c r="C69" s="233" t="s">
        <v>180</v>
      </c>
      <c r="D69" s="292">
        <v>1576548</v>
      </c>
      <c r="E69" s="300">
        <v>0</v>
      </c>
      <c r="F69" s="300">
        <v>1576548</v>
      </c>
      <c r="G69" s="292">
        <v>4391</v>
      </c>
      <c r="H69" s="300">
        <v>4637</v>
      </c>
      <c r="I69" s="302">
        <v>11</v>
      </c>
    </row>
    <row r="70" spans="1:9" ht="20.100000000000001" customHeight="1" x14ac:dyDescent="0.2">
      <c r="A70" s="200"/>
      <c r="B70" s="416" t="s">
        <v>350</v>
      </c>
      <c r="C70" s="416" t="s">
        <v>5</v>
      </c>
      <c r="D70" s="244">
        <v>13705980</v>
      </c>
      <c r="E70" s="244">
        <v>6670618</v>
      </c>
      <c r="F70" s="244">
        <v>18254128</v>
      </c>
      <c r="G70" s="244">
        <v>36117</v>
      </c>
      <c r="H70" s="244">
        <v>37726</v>
      </c>
      <c r="I70" s="310">
        <v>30.4</v>
      </c>
    </row>
    <row r="71" spans="1:9" ht="20.100000000000001" customHeight="1" x14ac:dyDescent="0.2">
      <c r="A71" s="200"/>
      <c r="B71" s="296" t="s">
        <v>251</v>
      </c>
      <c r="C71" s="204"/>
      <c r="D71" s="244">
        <v>1058521</v>
      </c>
      <c r="E71" s="244">
        <v>18440</v>
      </c>
      <c r="F71" s="244">
        <v>1576548</v>
      </c>
      <c r="G71" s="319">
        <v>4391</v>
      </c>
      <c r="H71" s="319">
        <v>4637</v>
      </c>
      <c r="I71" s="312">
        <v>11</v>
      </c>
    </row>
    <row r="72" spans="1:9" ht="20.100000000000001" customHeight="1" x14ac:dyDescent="0.2">
      <c r="A72" s="200"/>
      <c r="B72" s="296" t="s">
        <v>252</v>
      </c>
      <c r="C72" s="204"/>
      <c r="D72" s="244">
        <v>74022624</v>
      </c>
      <c r="E72" s="244">
        <v>21971388</v>
      </c>
      <c r="F72" s="244">
        <v>74022624</v>
      </c>
      <c r="G72" s="244">
        <v>64853</v>
      </c>
      <c r="H72" s="244">
        <v>71894</v>
      </c>
      <c r="I72" s="310">
        <v>50.7</v>
      </c>
    </row>
    <row r="74" spans="1:9" ht="30.75" customHeight="1" x14ac:dyDescent="0.2">
      <c r="A74" s="419" t="s">
        <v>705</v>
      </c>
      <c r="B74" s="419"/>
      <c r="C74" s="419"/>
      <c r="D74" s="419"/>
      <c r="E74" s="419"/>
      <c r="F74" s="419"/>
      <c r="G74" s="419"/>
      <c r="H74" s="419"/>
      <c r="I74" s="419"/>
    </row>
    <row r="75" spans="1:9" x14ac:dyDescent="0.2">
      <c r="A75" s="299" t="s">
        <v>772</v>
      </c>
      <c r="B75" s="299"/>
      <c r="C75" s="299"/>
    </row>
    <row r="76" spans="1:9" x14ac:dyDescent="0.2">
      <c r="A76" s="257" t="s">
        <v>663</v>
      </c>
      <c r="B76" s="125"/>
      <c r="C76" s="125"/>
    </row>
  </sheetData>
  <autoFilter ref="A3:I3"/>
  <mergeCells count="3">
    <mergeCell ref="A2:B2"/>
    <mergeCell ref="B70:C70"/>
    <mergeCell ref="A74:I74"/>
  </mergeCells>
  <conditionalFormatting sqref="A4:I69">
    <cfRule type="expression" dxfId="1" priority="1">
      <formula>MOD(ROW(),2)=0</formula>
    </cfRule>
  </conditionalFormatting>
  <hyperlinks>
    <hyperlink ref="A2:B2" location="TOC!A1" display="Return to Table of Contents"/>
  </hyperlinks>
  <pageMargins left="0.25" right="0.25" top="0.75" bottom="0.75" header="0.3" footer="0.3"/>
  <pageSetup scale="51" orientation="portrait" r:id="rId1"/>
  <headerFooter>
    <oddHeader>&amp;L2020-21 &amp;"Arial,Italic"Survey of Dental Education&amp;"Arial,Regular" 
Report 3 - Finances</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5"/>
  <sheetViews>
    <sheetView workbookViewId="0">
      <pane ySplit="3" topLeftCell="A4" activePane="bottomLeft" state="frozen"/>
      <selection activeCell="A63" sqref="A63"/>
      <selection pane="bottomLeft"/>
    </sheetView>
  </sheetViews>
  <sheetFormatPr defaultColWidth="9.140625" defaultRowHeight="12.75" x14ac:dyDescent="0.2"/>
  <cols>
    <col min="1" max="1" width="11.140625" style="224" customWidth="1"/>
    <col min="2" max="2" width="16.85546875" style="224" customWidth="1"/>
    <col min="3" max="3" width="25.42578125" style="224" customWidth="1"/>
    <col min="4" max="9" width="16.140625" style="224" customWidth="1"/>
    <col min="10" max="16384" width="9.140625" style="224"/>
  </cols>
  <sheetData>
    <row r="1" spans="1:9" ht="15" x14ac:dyDescent="0.2">
      <c r="A1" s="112" t="s">
        <v>498</v>
      </c>
      <c r="B1" s="314"/>
      <c r="C1" s="314"/>
      <c r="D1" s="314"/>
      <c r="E1" s="314"/>
      <c r="F1" s="314"/>
      <c r="G1" s="314"/>
      <c r="H1" s="314"/>
      <c r="I1" s="314"/>
    </row>
    <row r="2" spans="1:9" ht="19.5" customHeight="1" x14ac:dyDescent="0.2">
      <c r="A2" s="393" t="s">
        <v>1</v>
      </c>
      <c r="B2" s="393"/>
    </row>
    <row r="3" spans="1:9" ht="54" x14ac:dyDescent="0.2">
      <c r="A3" s="306" t="s">
        <v>172</v>
      </c>
      <c r="B3" s="306" t="s">
        <v>173</v>
      </c>
      <c r="C3" s="306" t="s">
        <v>174</v>
      </c>
      <c r="D3" s="306" t="s">
        <v>499</v>
      </c>
      <c r="E3" s="306" t="s">
        <v>500</v>
      </c>
      <c r="F3" s="306" t="s">
        <v>501</v>
      </c>
      <c r="G3" s="306" t="s">
        <v>502</v>
      </c>
      <c r="H3" s="306" t="s">
        <v>503</v>
      </c>
      <c r="I3" s="306" t="s">
        <v>352</v>
      </c>
    </row>
    <row r="4" spans="1:9" ht="18" customHeight="1" x14ac:dyDescent="0.2">
      <c r="A4" s="231">
        <v>1</v>
      </c>
      <c r="B4" s="232">
        <v>5961</v>
      </c>
      <c r="C4" s="233" t="s">
        <v>180</v>
      </c>
      <c r="D4" s="292">
        <v>2187240</v>
      </c>
      <c r="E4" s="292">
        <v>0</v>
      </c>
      <c r="F4" s="247">
        <v>2187240</v>
      </c>
      <c r="G4" s="245">
        <v>6093</v>
      </c>
      <c r="H4" s="245">
        <v>6433</v>
      </c>
      <c r="I4" s="307">
        <v>15.3</v>
      </c>
    </row>
    <row r="5" spans="1:9" ht="18" customHeight="1" x14ac:dyDescent="0.2">
      <c r="A5" s="231">
        <v>2</v>
      </c>
      <c r="B5" s="232">
        <v>1449</v>
      </c>
      <c r="C5" s="233" t="s">
        <v>186</v>
      </c>
      <c r="D5" s="292">
        <v>6524797</v>
      </c>
      <c r="E5" s="292">
        <v>0</v>
      </c>
      <c r="F5" s="247">
        <v>6524797</v>
      </c>
      <c r="G5" s="245">
        <v>12431</v>
      </c>
      <c r="H5" s="245">
        <v>12083</v>
      </c>
      <c r="I5" s="307">
        <v>13.8</v>
      </c>
    </row>
    <row r="6" spans="1:9" ht="18" customHeight="1" x14ac:dyDescent="0.2">
      <c r="A6" s="231">
        <v>3</v>
      </c>
      <c r="B6" s="232">
        <v>6226</v>
      </c>
      <c r="C6" s="233" t="s">
        <v>186</v>
      </c>
      <c r="D6" s="292">
        <v>4513984</v>
      </c>
      <c r="E6" s="292">
        <v>660477</v>
      </c>
      <c r="F6" s="247">
        <v>5174461</v>
      </c>
      <c r="G6" s="245">
        <v>9832</v>
      </c>
      <c r="H6" s="245">
        <v>9875</v>
      </c>
      <c r="I6" s="307">
        <v>7.2</v>
      </c>
    </row>
    <row r="7" spans="1:9" ht="18" customHeight="1" x14ac:dyDescent="0.2">
      <c r="A7" s="231">
        <v>4</v>
      </c>
      <c r="B7" s="232">
        <v>5065</v>
      </c>
      <c r="C7" s="233" t="s">
        <v>186</v>
      </c>
      <c r="D7" s="292">
        <v>4565117</v>
      </c>
      <c r="E7" s="292">
        <v>1685150</v>
      </c>
      <c r="F7" s="247">
        <v>6250267</v>
      </c>
      <c r="G7" s="245">
        <v>9500</v>
      </c>
      <c r="H7" s="245">
        <v>9273</v>
      </c>
      <c r="I7" s="307">
        <v>5.9</v>
      </c>
    </row>
    <row r="8" spans="1:9" ht="18" customHeight="1" x14ac:dyDescent="0.2">
      <c r="A8" s="231">
        <v>5</v>
      </c>
      <c r="B8" s="232">
        <v>7096</v>
      </c>
      <c r="C8" s="233" t="s">
        <v>186</v>
      </c>
      <c r="D8" s="247">
        <v>4334782</v>
      </c>
      <c r="E8" s="292">
        <v>0</v>
      </c>
      <c r="F8" s="247">
        <v>4334782</v>
      </c>
      <c r="G8" s="245">
        <v>8417</v>
      </c>
      <c r="H8" s="245">
        <v>8704</v>
      </c>
      <c r="I8" s="307">
        <v>5.7</v>
      </c>
    </row>
    <row r="9" spans="1:9" ht="18" customHeight="1" x14ac:dyDescent="0.2">
      <c r="A9" s="231">
        <v>6</v>
      </c>
      <c r="B9" s="232">
        <v>7692</v>
      </c>
      <c r="C9" s="233" t="s">
        <v>186</v>
      </c>
      <c r="D9" s="292">
        <v>2320997</v>
      </c>
      <c r="E9" s="292">
        <v>93116</v>
      </c>
      <c r="F9" s="247">
        <v>2414113</v>
      </c>
      <c r="G9" s="245">
        <v>9225</v>
      </c>
      <c r="H9" s="245">
        <v>10059</v>
      </c>
      <c r="I9" s="307">
        <v>5.5</v>
      </c>
    </row>
    <row r="10" spans="1:9" ht="18" customHeight="1" x14ac:dyDescent="0.2">
      <c r="A10" s="231">
        <v>7</v>
      </c>
      <c r="B10" s="232">
        <v>6683</v>
      </c>
      <c r="C10" s="233" t="s">
        <v>180</v>
      </c>
      <c r="D10" s="292">
        <v>3592787</v>
      </c>
      <c r="E10" s="292">
        <v>2715549</v>
      </c>
      <c r="F10" s="247">
        <v>6308336</v>
      </c>
      <c r="G10" s="245">
        <v>5951</v>
      </c>
      <c r="H10" s="245">
        <v>6113</v>
      </c>
      <c r="I10" s="307">
        <v>5.4</v>
      </c>
    </row>
    <row r="11" spans="1:9" ht="18" customHeight="1" x14ac:dyDescent="0.2">
      <c r="A11" s="231">
        <v>8</v>
      </c>
      <c r="B11" s="232">
        <v>9306</v>
      </c>
      <c r="C11" s="233" t="s">
        <v>186</v>
      </c>
      <c r="D11" s="292">
        <v>5847407</v>
      </c>
      <c r="E11" s="292">
        <v>0</v>
      </c>
      <c r="F11" s="247">
        <v>5847407</v>
      </c>
      <c r="G11" s="245">
        <v>10311</v>
      </c>
      <c r="H11" s="245">
        <v>10479</v>
      </c>
      <c r="I11" s="307">
        <v>5.2</v>
      </c>
    </row>
    <row r="12" spans="1:9" ht="18" customHeight="1" x14ac:dyDescent="0.2">
      <c r="A12" s="231">
        <v>9</v>
      </c>
      <c r="B12" s="232">
        <v>6937</v>
      </c>
      <c r="C12" s="233" t="s">
        <v>180</v>
      </c>
      <c r="D12" s="292">
        <v>2145500</v>
      </c>
      <c r="E12" s="292">
        <v>0</v>
      </c>
      <c r="F12" s="247">
        <v>2145500</v>
      </c>
      <c r="G12" s="245">
        <v>8230</v>
      </c>
      <c r="H12" s="245">
        <v>9578</v>
      </c>
      <c r="I12" s="307">
        <v>5</v>
      </c>
    </row>
    <row r="13" spans="1:9" ht="18" customHeight="1" x14ac:dyDescent="0.2">
      <c r="A13" s="231">
        <v>10</v>
      </c>
      <c r="B13" s="232">
        <v>3043</v>
      </c>
      <c r="C13" s="233" t="s">
        <v>186</v>
      </c>
      <c r="D13" s="292">
        <v>666012</v>
      </c>
      <c r="E13" s="237">
        <v>2022989</v>
      </c>
      <c r="F13" s="247">
        <v>2689001</v>
      </c>
      <c r="G13" s="245">
        <v>6486</v>
      </c>
      <c r="H13" s="245">
        <v>7618</v>
      </c>
      <c r="I13" s="307">
        <v>4.9000000000000004</v>
      </c>
    </row>
    <row r="14" spans="1:9" ht="18" customHeight="1" x14ac:dyDescent="0.2">
      <c r="A14" s="231">
        <v>11</v>
      </c>
      <c r="B14" s="232">
        <v>8878</v>
      </c>
      <c r="C14" s="233" t="s">
        <v>180</v>
      </c>
      <c r="D14" s="247">
        <v>2277974</v>
      </c>
      <c r="E14" s="292">
        <v>290070</v>
      </c>
      <c r="F14" s="247">
        <v>2568044</v>
      </c>
      <c r="G14" s="245">
        <v>3972</v>
      </c>
      <c r="H14" s="245">
        <v>3951</v>
      </c>
      <c r="I14" s="307">
        <v>4.7</v>
      </c>
    </row>
    <row r="15" spans="1:9" ht="18" customHeight="1" x14ac:dyDescent="0.2">
      <c r="A15" s="231">
        <v>12</v>
      </c>
      <c r="B15" s="232">
        <v>9228</v>
      </c>
      <c r="C15" s="233" t="s">
        <v>186</v>
      </c>
      <c r="D15" s="292">
        <v>937411</v>
      </c>
      <c r="E15" s="292">
        <v>833537</v>
      </c>
      <c r="F15" s="247">
        <v>1770948</v>
      </c>
      <c r="G15" s="245">
        <v>5212</v>
      </c>
      <c r="H15" s="245">
        <v>5731</v>
      </c>
      <c r="I15" s="307">
        <v>4.7</v>
      </c>
    </row>
    <row r="16" spans="1:9" ht="18" customHeight="1" x14ac:dyDescent="0.2">
      <c r="A16" s="231">
        <v>13</v>
      </c>
      <c r="B16" s="232">
        <v>4969</v>
      </c>
      <c r="C16" s="233" t="s">
        <v>186</v>
      </c>
      <c r="D16" s="292">
        <v>3543079</v>
      </c>
      <c r="E16" s="292">
        <v>0</v>
      </c>
      <c r="F16" s="247">
        <v>3543079</v>
      </c>
      <c r="G16" s="245">
        <v>7881</v>
      </c>
      <c r="H16" s="245">
        <v>7874</v>
      </c>
      <c r="I16" s="307">
        <v>4.7</v>
      </c>
    </row>
    <row r="17" spans="1:9" ht="18" customHeight="1" x14ac:dyDescent="0.2">
      <c r="A17" s="231">
        <v>14</v>
      </c>
      <c r="B17" s="232">
        <v>7650</v>
      </c>
      <c r="C17" s="233" t="s">
        <v>180</v>
      </c>
      <c r="D17" s="247">
        <v>771843</v>
      </c>
      <c r="E17" s="292">
        <v>707805</v>
      </c>
      <c r="F17" s="247">
        <v>1479648</v>
      </c>
      <c r="G17" s="245">
        <v>5691</v>
      </c>
      <c r="H17" s="245">
        <v>5848</v>
      </c>
      <c r="I17" s="307">
        <v>4.5</v>
      </c>
    </row>
    <row r="18" spans="1:9" ht="18" customHeight="1" x14ac:dyDescent="0.2">
      <c r="A18" s="231">
        <v>15</v>
      </c>
      <c r="B18" s="232">
        <v>1561</v>
      </c>
      <c r="C18" s="233" t="s">
        <v>180</v>
      </c>
      <c r="D18" s="292">
        <v>4237153</v>
      </c>
      <c r="E18" s="292">
        <v>0</v>
      </c>
      <c r="F18" s="247">
        <v>4237153</v>
      </c>
      <c r="G18" s="245">
        <v>5312</v>
      </c>
      <c r="H18" s="245">
        <v>5943</v>
      </c>
      <c r="I18" s="307">
        <v>4.0999999999999996</v>
      </c>
    </row>
    <row r="19" spans="1:9" ht="18" customHeight="1" x14ac:dyDescent="0.2">
      <c r="A19" s="231">
        <v>16</v>
      </c>
      <c r="B19" s="232">
        <v>8090</v>
      </c>
      <c r="C19" s="233" t="s">
        <v>186</v>
      </c>
      <c r="D19" s="292">
        <v>1093068</v>
      </c>
      <c r="E19" s="292">
        <v>176564</v>
      </c>
      <c r="F19" s="292">
        <v>1269632</v>
      </c>
      <c r="G19" s="300">
        <v>4261</v>
      </c>
      <c r="H19" s="300">
        <v>4318</v>
      </c>
      <c r="I19" s="307">
        <v>4</v>
      </c>
    </row>
    <row r="20" spans="1:9" ht="18" customHeight="1" x14ac:dyDescent="0.2">
      <c r="A20" s="231">
        <v>17</v>
      </c>
      <c r="B20" s="232">
        <v>3459</v>
      </c>
      <c r="C20" s="233" t="s">
        <v>186</v>
      </c>
      <c r="D20" s="292">
        <v>2709022</v>
      </c>
      <c r="E20" s="292">
        <v>163456</v>
      </c>
      <c r="F20" s="292">
        <v>2872478</v>
      </c>
      <c r="G20" s="300">
        <v>4375</v>
      </c>
      <c r="H20" s="300">
        <v>4034</v>
      </c>
      <c r="I20" s="307">
        <v>3.9</v>
      </c>
    </row>
    <row r="21" spans="1:9" ht="18" customHeight="1" x14ac:dyDescent="0.2">
      <c r="A21" s="231">
        <v>18</v>
      </c>
      <c r="B21" s="232">
        <v>8931</v>
      </c>
      <c r="C21" s="233" t="s">
        <v>186</v>
      </c>
      <c r="D21" s="292">
        <v>355627</v>
      </c>
      <c r="E21" s="292">
        <v>2939015</v>
      </c>
      <c r="F21" s="292">
        <v>3294642</v>
      </c>
      <c r="G21" s="300">
        <v>5004</v>
      </c>
      <c r="H21" s="300">
        <v>5116</v>
      </c>
      <c r="I21" s="307">
        <v>3.8</v>
      </c>
    </row>
    <row r="22" spans="1:9" ht="18" customHeight="1" x14ac:dyDescent="0.2">
      <c r="A22" s="231">
        <v>19</v>
      </c>
      <c r="B22" s="232">
        <v>8416</v>
      </c>
      <c r="C22" s="233" t="s">
        <v>186</v>
      </c>
      <c r="D22" s="292">
        <v>12790</v>
      </c>
      <c r="E22" s="292">
        <v>950704</v>
      </c>
      <c r="F22" s="292">
        <v>963494</v>
      </c>
      <c r="G22" s="300">
        <v>4560</v>
      </c>
      <c r="H22" s="300">
        <v>4440</v>
      </c>
      <c r="I22" s="307">
        <v>3.7</v>
      </c>
    </row>
    <row r="23" spans="1:9" ht="18" customHeight="1" x14ac:dyDescent="0.2">
      <c r="A23" s="231">
        <v>20</v>
      </c>
      <c r="B23" s="232">
        <v>3309</v>
      </c>
      <c r="C23" s="233" t="s">
        <v>193</v>
      </c>
      <c r="D23" s="292">
        <v>1391762</v>
      </c>
      <c r="E23" s="292">
        <v>100000</v>
      </c>
      <c r="F23" s="292">
        <v>1491762</v>
      </c>
      <c r="G23" s="300">
        <v>3325</v>
      </c>
      <c r="H23" s="300">
        <v>3414</v>
      </c>
      <c r="I23" s="307">
        <v>3.5</v>
      </c>
    </row>
    <row r="24" spans="1:9" ht="18" customHeight="1" x14ac:dyDescent="0.2">
      <c r="A24" s="231">
        <v>21</v>
      </c>
      <c r="B24" s="232">
        <v>4729</v>
      </c>
      <c r="C24" s="233" t="s">
        <v>186</v>
      </c>
      <c r="D24" s="292">
        <v>1103038</v>
      </c>
      <c r="E24" s="292">
        <v>1487311</v>
      </c>
      <c r="F24" s="292">
        <v>2590349</v>
      </c>
      <c r="G24" s="300">
        <v>4072</v>
      </c>
      <c r="H24" s="300">
        <v>4443</v>
      </c>
      <c r="I24" s="307">
        <v>3.4</v>
      </c>
    </row>
    <row r="25" spans="1:9" ht="18" customHeight="1" x14ac:dyDescent="0.2">
      <c r="A25" s="231">
        <v>22</v>
      </c>
      <c r="B25" s="232">
        <v>8166</v>
      </c>
      <c r="C25" s="233" t="s">
        <v>180</v>
      </c>
      <c r="D25" s="292">
        <v>2513620</v>
      </c>
      <c r="E25" s="292">
        <v>0</v>
      </c>
      <c r="F25" s="292">
        <v>2513620</v>
      </c>
      <c r="G25" s="300">
        <v>4925</v>
      </c>
      <c r="H25" s="300">
        <v>5636</v>
      </c>
      <c r="I25" s="307">
        <v>3.3</v>
      </c>
    </row>
    <row r="26" spans="1:9" ht="18" customHeight="1" x14ac:dyDescent="0.2">
      <c r="A26" s="231">
        <v>23</v>
      </c>
      <c r="B26" s="232">
        <v>5595</v>
      </c>
      <c r="C26" s="233" t="s">
        <v>186</v>
      </c>
      <c r="D26" s="292">
        <v>0</v>
      </c>
      <c r="E26" s="292">
        <v>778000</v>
      </c>
      <c r="F26" s="292">
        <v>778000</v>
      </c>
      <c r="G26" s="300">
        <v>2783</v>
      </c>
      <c r="H26" s="300">
        <v>3163</v>
      </c>
      <c r="I26" s="307">
        <v>3.3</v>
      </c>
    </row>
    <row r="27" spans="1:9" ht="18" customHeight="1" x14ac:dyDescent="0.2">
      <c r="A27" s="231">
        <v>24</v>
      </c>
      <c r="B27" s="232">
        <v>2474</v>
      </c>
      <c r="C27" s="233" t="s">
        <v>186</v>
      </c>
      <c r="D27" s="292">
        <v>0</v>
      </c>
      <c r="E27" s="292">
        <v>1325175</v>
      </c>
      <c r="F27" s="292">
        <v>1325175</v>
      </c>
      <c r="G27" s="300">
        <v>2709</v>
      </c>
      <c r="H27" s="300">
        <v>2991</v>
      </c>
      <c r="I27" s="307">
        <v>3.2</v>
      </c>
    </row>
    <row r="28" spans="1:9" ht="18" customHeight="1" x14ac:dyDescent="0.2">
      <c r="A28" s="231">
        <v>25</v>
      </c>
      <c r="B28" s="232">
        <v>8534</v>
      </c>
      <c r="C28" s="233" t="s">
        <v>180</v>
      </c>
      <c r="D28" s="292">
        <v>804310</v>
      </c>
      <c r="E28" s="292">
        <v>301885</v>
      </c>
      <c r="F28" s="292">
        <v>1106195</v>
      </c>
      <c r="G28" s="300">
        <v>2752</v>
      </c>
      <c r="H28" s="300">
        <v>2752</v>
      </c>
      <c r="I28" s="307">
        <v>3.2</v>
      </c>
    </row>
    <row r="29" spans="1:9" ht="18" customHeight="1" x14ac:dyDescent="0.2">
      <c r="A29" s="231">
        <v>26</v>
      </c>
      <c r="B29" s="232">
        <v>8242</v>
      </c>
      <c r="C29" s="233" t="s">
        <v>186</v>
      </c>
      <c r="D29" s="292">
        <v>3516285</v>
      </c>
      <c r="E29" s="292">
        <v>258860</v>
      </c>
      <c r="F29" s="292">
        <v>3775145</v>
      </c>
      <c r="G29" s="300">
        <v>6783</v>
      </c>
      <c r="H29" s="300">
        <v>7218</v>
      </c>
      <c r="I29" s="307">
        <v>3</v>
      </c>
    </row>
    <row r="30" spans="1:9" ht="18" customHeight="1" x14ac:dyDescent="0.2">
      <c r="A30" s="231">
        <v>27</v>
      </c>
      <c r="B30" s="232">
        <v>8858</v>
      </c>
      <c r="C30" s="233" t="s">
        <v>186</v>
      </c>
      <c r="D30" s="292">
        <v>348608</v>
      </c>
      <c r="E30" s="292">
        <v>1752499</v>
      </c>
      <c r="F30" s="292">
        <v>2101107</v>
      </c>
      <c r="G30" s="300">
        <v>3199</v>
      </c>
      <c r="H30" s="300">
        <v>3416</v>
      </c>
      <c r="I30" s="307">
        <v>2.9</v>
      </c>
    </row>
    <row r="31" spans="1:9" ht="18" customHeight="1" x14ac:dyDescent="0.2">
      <c r="A31" s="231">
        <v>28</v>
      </c>
      <c r="B31" s="232">
        <v>5505</v>
      </c>
      <c r="C31" s="233" t="s">
        <v>186</v>
      </c>
      <c r="D31" s="292">
        <v>1959000</v>
      </c>
      <c r="E31" s="292">
        <v>0</v>
      </c>
      <c r="F31" s="292">
        <v>1959000</v>
      </c>
      <c r="G31" s="300">
        <v>3188</v>
      </c>
      <c r="H31" s="300">
        <v>3425</v>
      </c>
      <c r="I31" s="307">
        <v>2.9</v>
      </c>
    </row>
    <row r="32" spans="1:9" ht="18" customHeight="1" x14ac:dyDescent="0.2">
      <c r="A32" s="231">
        <v>29</v>
      </c>
      <c r="B32" s="232">
        <v>4478</v>
      </c>
      <c r="C32" s="233" t="s">
        <v>180</v>
      </c>
      <c r="D32" s="292">
        <v>3506873</v>
      </c>
      <c r="E32" s="292">
        <v>0</v>
      </c>
      <c r="F32" s="292">
        <v>3506873</v>
      </c>
      <c r="G32" s="300">
        <v>4107</v>
      </c>
      <c r="H32" s="300">
        <v>4324</v>
      </c>
      <c r="I32" s="307">
        <v>2.8</v>
      </c>
    </row>
    <row r="33" spans="1:9" ht="18" customHeight="1" x14ac:dyDescent="0.2">
      <c r="A33" s="231">
        <v>30</v>
      </c>
      <c r="B33" s="232">
        <v>3334</v>
      </c>
      <c r="C33" s="233" t="s">
        <v>193</v>
      </c>
      <c r="D33" s="292">
        <v>1047977</v>
      </c>
      <c r="E33" s="292">
        <v>0</v>
      </c>
      <c r="F33" s="292">
        <v>1047977</v>
      </c>
      <c r="G33" s="300">
        <v>2336</v>
      </c>
      <c r="H33" s="300">
        <v>2443</v>
      </c>
      <c r="I33" s="307">
        <v>2.7</v>
      </c>
    </row>
    <row r="34" spans="1:9" ht="18" customHeight="1" x14ac:dyDescent="0.2">
      <c r="A34" s="231">
        <v>31</v>
      </c>
      <c r="B34" s="232">
        <v>4500</v>
      </c>
      <c r="C34" s="233" t="s">
        <v>186</v>
      </c>
      <c r="D34" s="292">
        <v>896384</v>
      </c>
      <c r="E34" s="292">
        <v>0</v>
      </c>
      <c r="F34" s="292">
        <v>896384</v>
      </c>
      <c r="G34" s="300">
        <v>2251</v>
      </c>
      <c r="H34" s="300">
        <v>2403</v>
      </c>
      <c r="I34" s="307">
        <v>2.2000000000000002</v>
      </c>
    </row>
    <row r="35" spans="1:9" ht="18" customHeight="1" x14ac:dyDescent="0.2">
      <c r="A35" s="231">
        <v>32</v>
      </c>
      <c r="B35" s="232">
        <v>4388</v>
      </c>
      <c r="C35" s="233" t="s">
        <v>180</v>
      </c>
      <c r="D35" s="292">
        <v>2258440</v>
      </c>
      <c r="E35" s="292">
        <v>0</v>
      </c>
      <c r="F35" s="292">
        <v>2258440</v>
      </c>
      <c r="G35" s="300">
        <v>2646</v>
      </c>
      <c r="H35" s="300">
        <v>2806</v>
      </c>
      <c r="I35" s="307">
        <v>2.1</v>
      </c>
    </row>
    <row r="36" spans="1:9" ht="18" customHeight="1" x14ac:dyDescent="0.2">
      <c r="A36" s="231">
        <v>33</v>
      </c>
      <c r="B36" s="232">
        <v>1348</v>
      </c>
      <c r="C36" s="233" t="s">
        <v>186</v>
      </c>
      <c r="D36" s="292">
        <v>566156</v>
      </c>
      <c r="E36" s="292">
        <v>532500</v>
      </c>
      <c r="F36" s="292">
        <v>1098656</v>
      </c>
      <c r="G36" s="300">
        <v>2181</v>
      </c>
      <c r="H36" s="300">
        <v>2383</v>
      </c>
      <c r="I36" s="307">
        <v>2.1</v>
      </c>
    </row>
    <row r="37" spans="1:9" ht="18" customHeight="1" x14ac:dyDescent="0.2">
      <c r="A37" s="231">
        <v>34</v>
      </c>
      <c r="B37" s="232">
        <v>9635</v>
      </c>
      <c r="C37" s="233" t="s">
        <v>186</v>
      </c>
      <c r="D37" s="292">
        <v>601505</v>
      </c>
      <c r="E37" s="292">
        <v>848267</v>
      </c>
      <c r="F37" s="292">
        <v>1449772</v>
      </c>
      <c r="G37" s="300">
        <v>2303</v>
      </c>
      <c r="H37" s="300">
        <v>2287</v>
      </c>
      <c r="I37" s="307">
        <v>2.1</v>
      </c>
    </row>
    <row r="38" spans="1:9" ht="18" customHeight="1" x14ac:dyDescent="0.2">
      <c r="A38" s="231">
        <v>35</v>
      </c>
      <c r="B38" s="232">
        <v>2969</v>
      </c>
      <c r="C38" s="233" t="s">
        <v>186</v>
      </c>
      <c r="D38" s="300">
        <v>1488625</v>
      </c>
      <c r="E38" s="292">
        <v>0</v>
      </c>
      <c r="F38" s="292">
        <v>1488625</v>
      </c>
      <c r="G38" s="300">
        <v>2022</v>
      </c>
      <c r="H38" s="300">
        <v>2164</v>
      </c>
      <c r="I38" s="307">
        <v>1.8</v>
      </c>
    </row>
    <row r="39" spans="1:9" ht="18" customHeight="1" x14ac:dyDescent="0.2">
      <c r="A39" s="231">
        <v>36</v>
      </c>
      <c r="B39" s="232">
        <v>3935</v>
      </c>
      <c r="C39" s="233" t="s">
        <v>186</v>
      </c>
      <c r="D39" s="300">
        <v>1236321</v>
      </c>
      <c r="E39" s="292">
        <v>0</v>
      </c>
      <c r="F39" s="292">
        <v>1236321</v>
      </c>
      <c r="G39" s="300">
        <v>3323</v>
      </c>
      <c r="H39" s="300">
        <v>4094</v>
      </c>
      <c r="I39" s="307">
        <v>1.8</v>
      </c>
    </row>
    <row r="40" spans="1:9" ht="18" customHeight="1" x14ac:dyDescent="0.2">
      <c r="A40" s="231">
        <v>37</v>
      </c>
      <c r="B40" s="232">
        <v>7707</v>
      </c>
      <c r="C40" s="233" t="s">
        <v>186</v>
      </c>
      <c r="D40" s="292">
        <v>1390368</v>
      </c>
      <c r="E40" s="292">
        <v>0</v>
      </c>
      <c r="F40" s="292">
        <v>1390368</v>
      </c>
      <c r="G40" s="300">
        <v>3088</v>
      </c>
      <c r="H40" s="300">
        <v>3621</v>
      </c>
      <c r="I40" s="307">
        <v>1.7</v>
      </c>
    </row>
    <row r="41" spans="1:9" ht="18" customHeight="1" x14ac:dyDescent="0.2">
      <c r="A41" s="231">
        <v>38</v>
      </c>
      <c r="B41" s="232">
        <v>2460</v>
      </c>
      <c r="C41" s="233" t="s">
        <v>186</v>
      </c>
      <c r="D41" s="292">
        <v>395155</v>
      </c>
      <c r="E41" s="292">
        <v>0</v>
      </c>
      <c r="F41" s="292">
        <v>395155</v>
      </c>
      <c r="G41" s="300">
        <v>1402</v>
      </c>
      <c r="H41" s="300">
        <v>1304</v>
      </c>
      <c r="I41" s="307">
        <v>1.5</v>
      </c>
    </row>
    <row r="42" spans="1:9" ht="18" customHeight="1" x14ac:dyDescent="0.2">
      <c r="A42" s="231">
        <v>39</v>
      </c>
      <c r="B42" s="232">
        <v>2886</v>
      </c>
      <c r="C42" s="233" t="s">
        <v>180</v>
      </c>
      <c r="D42" s="292">
        <v>1077100</v>
      </c>
      <c r="E42" s="292">
        <v>0</v>
      </c>
      <c r="F42" s="292">
        <v>1077100</v>
      </c>
      <c r="G42" s="300">
        <v>1944</v>
      </c>
      <c r="H42" s="300">
        <v>2028</v>
      </c>
      <c r="I42" s="307">
        <v>1.4</v>
      </c>
    </row>
    <row r="43" spans="1:9" ht="18" customHeight="1" x14ac:dyDescent="0.2">
      <c r="A43" s="231">
        <v>40</v>
      </c>
      <c r="B43" s="232">
        <v>3861</v>
      </c>
      <c r="C43" s="233" t="s">
        <v>180</v>
      </c>
      <c r="D43" s="292">
        <v>0</v>
      </c>
      <c r="E43" s="292">
        <v>194890</v>
      </c>
      <c r="F43" s="292">
        <v>194890</v>
      </c>
      <c r="G43" s="292">
        <v>770</v>
      </c>
      <c r="H43" s="292">
        <v>770</v>
      </c>
      <c r="I43" s="307">
        <v>1.3</v>
      </c>
    </row>
    <row r="44" spans="1:9" ht="18" customHeight="1" x14ac:dyDescent="0.2">
      <c r="A44" s="231">
        <v>41</v>
      </c>
      <c r="B44" s="232">
        <v>7471</v>
      </c>
      <c r="C44" s="233" t="s">
        <v>180</v>
      </c>
      <c r="D44" s="292">
        <v>519200</v>
      </c>
      <c r="E44" s="292">
        <v>0</v>
      </c>
      <c r="F44" s="292">
        <v>519200</v>
      </c>
      <c r="G44" s="292">
        <v>1279</v>
      </c>
      <c r="H44" s="292">
        <v>1438</v>
      </c>
      <c r="I44" s="307">
        <v>1.3</v>
      </c>
    </row>
    <row r="45" spans="1:9" ht="18" customHeight="1" x14ac:dyDescent="0.2">
      <c r="A45" s="231">
        <v>42</v>
      </c>
      <c r="B45" s="232">
        <v>4980</v>
      </c>
      <c r="C45" s="233" t="s">
        <v>180</v>
      </c>
      <c r="D45" s="292">
        <v>2676444</v>
      </c>
      <c r="E45" s="292">
        <v>0</v>
      </c>
      <c r="F45" s="292">
        <v>2676444</v>
      </c>
      <c r="G45" s="292">
        <v>1452</v>
      </c>
      <c r="H45" s="292">
        <v>1474</v>
      </c>
      <c r="I45" s="307">
        <v>1.3</v>
      </c>
    </row>
    <row r="46" spans="1:9" ht="18" customHeight="1" x14ac:dyDescent="0.2">
      <c r="A46" s="231">
        <v>43</v>
      </c>
      <c r="B46" s="232">
        <v>2306</v>
      </c>
      <c r="C46" s="233" t="s">
        <v>186</v>
      </c>
      <c r="D46" s="292">
        <v>1026135</v>
      </c>
      <c r="E46" s="292">
        <v>0</v>
      </c>
      <c r="F46" s="292">
        <v>1026135</v>
      </c>
      <c r="G46" s="292">
        <v>1740</v>
      </c>
      <c r="H46" s="292">
        <v>2056</v>
      </c>
      <c r="I46" s="307">
        <v>1.2</v>
      </c>
    </row>
    <row r="47" spans="1:9" ht="18" customHeight="1" x14ac:dyDescent="0.2">
      <c r="A47" s="231">
        <v>44</v>
      </c>
      <c r="B47" s="232">
        <v>9328</v>
      </c>
      <c r="C47" s="233" t="s">
        <v>180</v>
      </c>
      <c r="D47" s="292">
        <v>599100</v>
      </c>
      <c r="E47" s="292">
        <v>0</v>
      </c>
      <c r="F47" s="292">
        <v>599100</v>
      </c>
      <c r="G47" s="292">
        <v>914</v>
      </c>
      <c r="H47" s="292">
        <v>990</v>
      </c>
      <c r="I47" s="307">
        <v>1.2</v>
      </c>
    </row>
    <row r="48" spans="1:9" ht="18" customHeight="1" x14ac:dyDescent="0.2">
      <c r="A48" s="231">
        <v>45</v>
      </c>
      <c r="B48" s="232">
        <v>9219</v>
      </c>
      <c r="C48" s="233" t="s">
        <v>186</v>
      </c>
      <c r="D48" s="292">
        <v>0</v>
      </c>
      <c r="E48" s="292">
        <v>409997</v>
      </c>
      <c r="F48" s="292">
        <v>409997</v>
      </c>
      <c r="G48" s="292">
        <v>1181</v>
      </c>
      <c r="H48" s="292">
        <v>1126</v>
      </c>
      <c r="I48" s="307">
        <v>1.2</v>
      </c>
    </row>
    <row r="49" spans="1:9" ht="18" customHeight="1" x14ac:dyDescent="0.2">
      <c r="A49" s="231">
        <v>46</v>
      </c>
      <c r="B49" s="232">
        <v>1016</v>
      </c>
      <c r="C49" s="233" t="s">
        <v>186</v>
      </c>
      <c r="D49" s="292">
        <v>21965</v>
      </c>
      <c r="E49" s="292">
        <v>684515</v>
      </c>
      <c r="F49" s="292">
        <v>706480</v>
      </c>
      <c r="G49" s="292">
        <v>1413</v>
      </c>
      <c r="H49" s="292">
        <v>1436</v>
      </c>
      <c r="I49" s="307">
        <v>1.1000000000000001</v>
      </c>
    </row>
    <row r="50" spans="1:9" ht="18" customHeight="1" x14ac:dyDescent="0.2">
      <c r="A50" s="231">
        <v>47</v>
      </c>
      <c r="B50" s="232">
        <v>4824</v>
      </c>
      <c r="C50" s="233" t="s">
        <v>186</v>
      </c>
      <c r="D50" s="292">
        <v>949622</v>
      </c>
      <c r="E50" s="292">
        <v>0</v>
      </c>
      <c r="F50" s="292">
        <v>949622</v>
      </c>
      <c r="G50" s="292">
        <v>1753</v>
      </c>
      <c r="H50" s="292">
        <v>1772</v>
      </c>
      <c r="I50" s="307">
        <v>1.1000000000000001</v>
      </c>
    </row>
    <row r="51" spans="1:9" ht="18" customHeight="1" x14ac:dyDescent="0.2">
      <c r="A51" s="231">
        <v>48</v>
      </c>
      <c r="B51" s="232">
        <v>1367</v>
      </c>
      <c r="C51" s="233" t="s">
        <v>186</v>
      </c>
      <c r="D51" s="292">
        <v>252521</v>
      </c>
      <c r="E51" s="292">
        <v>219353</v>
      </c>
      <c r="F51" s="292">
        <v>471874</v>
      </c>
      <c r="G51" s="292">
        <v>1036</v>
      </c>
      <c r="H51" s="292">
        <v>1080</v>
      </c>
      <c r="I51" s="307">
        <v>0.9</v>
      </c>
    </row>
    <row r="52" spans="1:9" ht="18" customHeight="1" x14ac:dyDescent="0.2">
      <c r="A52" s="231">
        <v>49</v>
      </c>
      <c r="B52" s="232">
        <v>6397</v>
      </c>
      <c r="C52" s="233" t="s">
        <v>193</v>
      </c>
      <c r="D52" s="292">
        <v>566017</v>
      </c>
      <c r="E52" s="292">
        <v>0</v>
      </c>
      <c r="F52" s="292">
        <v>566017</v>
      </c>
      <c r="G52" s="292">
        <v>844</v>
      </c>
      <c r="H52" s="292">
        <v>890</v>
      </c>
      <c r="I52" s="307">
        <v>0.9</v>
      </c>
    </row>
    <row r="53" spans="1:9" ht="18" customHeight="1" x14ac:dyDescent="0.2">
      <c r="A53" s="231">
        <v>50</v>
      </c>
      <c r="B53" s="232">
        <v>3404</v>
      </c>
      <c r="C53" s="233" t="s">
        <v>186</v>
      </c>
      <c r="D53" s="292">
        <v>76000</v>
      </c>
      <c r="E53" s="292">
        <v>274000</v>
      </c>
      <c r="F53" s="292">
        <v>350000</v>
      </c>
      <c r="G53" s="300">
        <v>946</v>
      </c>
      <c r="H53" s="300">
        <v>1023</v>
      </c>
      <c r="I53" s="307">
        <v>0.9</v>
      </c>
    </row>
    <row r="54" spans="1:9" ht="18" customHeight="1" x14ac:dyDescent="0.2">
      <c r="A54" s="231">
        <v>51</v>
      </c>
      <c r="B54" s="232">
        <v>3483</v>
      </c>
      <c r="C54" s="233" t="s">
        <v>186</v>
      </c>
      <c r="D54" s="292">
        <v>365331</v>
      </c>
      <c r="E54" s="292">
        <v>0</v>
      </c>
      <c r="F54" s="292">
        <v>365331</v>
      </c>
      <c r="G54" s="300">
        <v>595</v>
      </c>
      <c r="H54" s="300">
        <v>597</v>
      </c>
      <c r="I54" s="307">
        <v>0.7</v>
      </c>
    </row>
    <row r="55" spans="1:9" ht="18" customHeight="1" x14ac:dyDescent="0.2">
      <c r="A55" s="231">
        <v>52</v>
      </c>
      <c r="B55" s="232">
        <v>6182</v>
      </c>
      <c r="C55" s="233" t="s">
        <v>180</v>
      </c>
      <c r="D55" s="292">
        <v>6250</v>
      </c>
      <c r="E55" s="292">
        <v>93959</v>
      </c>
      <c r="F55" s="292">
        <v>100209</v>
      </c>
      <c r="G55" s="300">
        <v>542</v>
      </c>
      <c r="H55" s="300">
        <v>542</v>
      </c>
      <c r="I55" s="307">
        <v>0.6</v>
      </c>
    </row>
    <row r="56" spans="1:9" ht="18" customHeight="1" x14ac:dyDescent="0.2">
      <c r="A56" s="231">
        <v>53</v>
      </c>
      <c r="B56" s="232">
        <v>7502</v>
      </c>
      <c r="C56" s="233" t="s">
        <v>180</v>
      </c>
      <c r="D56" s="292">
        <v>0</v>
      </c>
      <c r="E56" s="292">
        <v>109743</v>
      </c>
      <c r="F56" s="292">
        <v>109743</v>
      </c>
      <c r="G56" s="300">
        <v>376</v>
      </c>
      <c r="H56" s="300">
        <v>385</v>
      </c>
      <c r="I56" s="307">
        <v>0.4</v>
      </c>
    </row>
    <row r="57" spans="1:9" ht="18" customHeight="1" x14ac:dyDescent="0.2">
      <c r="A57" s="231">
        <v>54</v>
      </c>
      <c r="B57" s="232">
        <v>4019</v>
      </c>
      <c r="C57" s="233" t="s">
        <v>180</v>
      </c>
      <c r="D57" s="292">
        <v>16500</v>
      </c>
      <c r="E57" s="292">
        <v>93959</v>
      </c>
      <c r="F57" s="292">
        <v>110459</v>
      </c>
      <c r="G57" s="300">
        <v>340</v>
      </c>
      <c r="H57" s="300">
        <v>352</v>
      </c>
      <c r="I57" s="308">
        <v>0.3</v>
      </c>
    </row>
    <row r="58" spans="1:9" ht="18" customHeight="1" x14ac:dyDescent="0.2">
      <c r="A58" s="231">
        <v>55</v>
      </c>
      <c r="B58" s="232">
        <v>7378</v>
      </c>
      <c r="C58" s="233" t="s">
        <v>186</v>
      </c>
      <c r="D58" s="292">
        <v>193642</v>
      </c>
      <c r="E58" s="294">
        <v>0</v>
      </c>
      <c r="F58" s="292">
        <v>193642</v>
      </c>
      <c r="G58" s="300">
        <v>352</v>
      </c>
      <c r="H58" s="300">
        <v>404</v>
      </c>
      <c r="I58" s="307">
        <v>0.3</v>
      </c>
    </row>
    <row r="59" spans="1:9" ht="18" customHeight="1" x14ac:dyDescent="0.2">
      <c r="A59" s="231">
        <v>56</v>
      </c>
      <c r="B59" s="232">
        <v>8381</v>
      </c>
      <c r="C59" s="233" t="s">
        <v>186</v>
      </c>
      <c r="D59" s="300">
        <v>27000</v>
      </c>
      <c r="E59" s="292">
        <v>22580</v>
      </c>
      <c r="F59" s="292">
        <v>49580</v>
      </c>
      <c r="G59" s="300">
        <v>221</v>
      </c>
      <c r="H59" s="300">
        <v>226</v>
      </c>
      <c r="I59" s="307">
        <v>0.2</v>
      </c>
    </row>
    <row r="60" spans="1:9" ht="18" customHeight="1" x14ac:dyDescent="0.2">
      <c r="A60" s="231">
        <v>57</v>
      </c>
      <c r="B60" s="232">
        <v>1781</v>
      </c>
      <c r="C60" s="233" t="s">
        <v>186</v>
      </c>
      <c r="D60" s="292">
        <v>102210</v>
      </c>
      <c r="E60" s="292">
        <v>0</v>
      </c>
      <c r="F60" s="292">
        <v>102210</v>
      </c>
      <c r="G60" s="300">
        <v>264</v>
      </c>
      <c r="H60" s="300">
        <v>291</v>
      </c>
      <c r="I60" s="236">
        <v>0.2</v>
      </c>
    </row>
    <row r="61" spans="1:9" ht="18" customHeight="1" x14ac:dyDescent="0.2">
      <c r="A61" s="231">
        <v>58</v>
      </c>
      <c r="B61" s="232">
        <v>1654</v>
      </c>
      <c r="C61" s="233" t="s">
        <v>186</v>
      </c>
      <c r="D61" s="292">
        <v>54400</v>
      </c>
      <c r="E61" s="292">
        <v>0</v>
      </c>
      <c r="F61" s="292">
        <v>54400</v>
      </c>
      <c r="G61" s="300">
        <v>218</v>
      </c>
      <c r="H61" s="300">
        <v>237</v>
      </c>
      <c r="I61" s="236">
        <v>0.1</v>
      </c>
    </row>
    <row r="62" spans="1:9" ht="18" customHeight="1" x14ac:dyDescent="0.2">
      <c r="A62" s="231">
        <v>59</v>
      </c>
      <c r="B62" s="232">
        <v>1409</v>
      </c>
      <c r="C62" s="233" t="s">
        <v>180</v>
      </c>
      <c r="D62" s="300">
        <v>0</v>
      </c>
      <c r="E62" s="292">
        <v>43500</v>
      </c>
      <c r="F62" s="300">
        <v>43500</v>
      </c>
      <c r="G62" s="300">
        <v>102</v>
      </c>
      <c r="H62" s="300">
        <v>108</v>
      </c>
      <c r="I62" s="236">
        <v>0.1</v>
      </c>
    </row>
    <row r="63" spans="1:9" ht="18" customHeight="1" x14ac:dyDescent="0.2">
      <c r="A63" s="231">
        <v>60</v>
      </c>
      <c r="B63" s="232">
        <v>7315</v>
      </c>
      <c r="C63" s="233" t="s">
        <v>180</v>
      </c>
      <c r="D63" s="300">
        <v>42197</v>
      </c>
      <c r="E63" s="292">
        <v>0</v>
      </c>
      <c r="F63" s="300">
        <v>42197</v>
      </c>
      <c r="G63" s="300">
        <v>68</v>
      </c>
      <c r="H63" s="300">
        <v>65</v>
      </c>
      <c r="I63" s="236">
        <v>0.1</v>
      </c>
    </row>
    <row r="64" spans="1:9" ht="18" customHeight="1" x14ac:dyDescent="0.2">
      <c r="A64" s="231">
        <v>61</v>
      </c>
      <c r="B64" s="232">
        <v>7382</v>
      </c>
      <c r="C64" s="233" t="s">
        <v>186</v>
      </c>
      <c r="D64" s="300">
        <v>14000</v>
      </c>
      <c r="E64" s="292">
        <v>0</v>
      </c>
      <c r="F64" s="292">
        <v>14000</v>
      </c>
      <c r="G64" s="300">
        <v>24</v>
      </c>
      <c r="H64" s="292">
        <v>27</v>
      </c>
      <c r="I64" s="293" t="s">
        <v>658</v>
      </c>
    </row>
    <row r="65" spans="1:9" ht="18" customHeight="1" x14ac:dyDescent="0.2">
      <c r="A65" s="231">
        <v>62</v>
      </c>
      <c r="B65" s="232">
        <v>9432</v>
      </c>
      <c r="C65" s="233" t="s">
        <v>180</v>
      </c>
      <c r="D65" s="300">
        <v>0</v>
      </c>
      <c r="E65" s="292">
        <v>0</v>
      </c>
      <c r="F65" s="292">
        <v>0</v>
      </c>
      <c r="G65" s="300">
        <v>0</v>
      </c>
      <c r="H65" s="292">
        <v>0</v>
      </c>
      <c r="I65" s="293">
        <v>0</v>
      </c>
    </row>
    <row r="66" spans="1:9" ht="18" customHeight="1" x14ac:dyDescent="0.2">
      <c r="A66" s="231">
        <v>63</v>
      </c>
      <c r="B66" s="232">
        <v>7066</v>
      </c>
      <c r="C66" s="233" t="s">
        <v>180</v>
      </c>
      <c r="D66" s="292">
        <v>0</v>
      </c>
      <c r="E66" s="292">
        <v>0</v>
      </c>
      <c r="F66" s="292">
        <v>0</v>
      </c>
      <c r="G66" s="292">
        <v>0</v>
      </c>
      <c r="H66" s="292">
        <v>0</v>
      </c>
      <c r="I66" s="293">
        <v>0</v>
      </c>
    </row>
    <row r="67" spans="1:9" ht="18" customHeight="1" x14ac:dyDescent="0.2">
      <c r="A67" s="231">
        <v>64</v>
      </c>
      <c r="B67" s="232">
        <v>8017</v>
      </c>
      <c r="C67" s="233" t="s">
        <v>180</v>
      </c>
      <c r="D67" s="292">
        <v>0</v>
      </c>
      <c r="E67" s="292">
        <v>0</v>
      </c>
      <c r="F67" s="292">
        <v>0</v>
      </c>
      <c r="G67" s="292">
        <v>0</v>
      </c>
      <c r="H67" s="292">
        <v>0</v>
      </c>
      <c r="I67" s="293">
        <v>0</v>
      </c>
    </row>
    <row r="68" spans="1:9" ht="18" customHeight="1" x14ac:dyDescent="0.2">
      <c r="A68" s="231">
        <v>65</v>
      </c>
      <c r="B68" s="232">
        <v>8685</v>
      </c>
      <c r="C68" s="233" t="s">
        <v>186</v>
      </c>
      <c r="D68" s="292">
        <v>0</v>
      </c>
      <c r="E68" s="292">
        <v>0</v>
      </c>
      <c r="F68" s="292">
        <v>0</v>
      </c>
      <c r="G68" s="292">
        <v>0</v>
      </c>
      <c r="H68" s="292">
        <v>0</v>
      </c>
      <c r="I68" s="293">
        <v>0</v>
      </c>
    </row>
    <row r="69" spans="1:9" ht="18" customHeight="1" x14ac:dyDescent="0.2">
      <c r="A69" s="231">
        <v>66</v>
      </c>
      <c r="B69" s="232">
        <v>6655</v>
      </c>
      <c r="C69" s="233" t="s">
        <v>180</v>
      </c>
      <c r="D69" s="292">
        <v>0</v>
      </c>
      <c r="E69" s="300">
        <v>0</v>
      </c>
      <c r="F69" s="300">
        <v>0</v>
      </c>
      <c r="G69" s="292">
        <v>0</v>
      </c>
      <c r="H69" s="300">
        <v>0</v>
      </c>
      <c r="I69" s="302">
        <v>0</v>
      </c>
    </row>
    <row r="70" spans="1:9" ht="20.100000000000001" customHeight="1" x14ac:dyDescent="0.2">
      <c r="A70" s="200"/>
      <c r="B70" s="416" t="s">
        <v>350</v>
      </c>
      <c r="C70" s="416" t="s">
        <v>5</v>
      </c>
      <c r="D70" s="244">
        <v>1568121</v>
      </c>
      <c r="E70" s="244">
        <v>734498</v>
      </c>
      <c r="F70" s="244">
        <v>1787149</v>
      </c>
      <c r="G70" s="244">
        <v>3491</v>
      </c>
      <c r="H70" s="244">
        <v>3658</v>
      </c>
      <c r="I70" s="310">
        <v>2.7</v>
      </c>
    </row>
    <row r="71" spans="1:9" ht="20.100000000000001" customHeight="1" x14ac:dyDescent="0.2">
      <c r="A71" s="200"/>
      <c r="B71" s="296" t="s">
        <v>251</v>
      </c>
      <c r="C71" s="204"/>
      <c r="D71" s="244">
        <v>6250</v>
      </c>
      <c r="E71" s="244">
        <v>22580</v>
      </c>
      <c r="F71" s="244">
        <v>14000</v>
      </c>
      <c r="G71" s="311">
        <v>24</v>
      </c>
      <c r="H71" s="311">
        <v>27</v>
      </c>
      <c r="I71" s="312" t="s">
        <v>658</v>
      </c>
    </row>
    <row r="72" spans="1:9" ht="20.100000000000001" customHeight="1" x14ac:dyDescent="0.2">
      <c r="A72" s="200"/>
      <c r="B72" s="296" t="s">
        <v>252</v>
      </c>
      <c r="C72" s="204"/>
      <c r="D72" s="244">
        <v>6524797</v>
      </c>
      <c r="E72" s="244">
        <v>2939015</v>
      </c>
      <c r="F72" s="244">
        <v>6524797</v>
      </c>
      <c r="G72" s="244">
        <v>12431</v>
      </c>
      <c r="H72" s="244">
        <v>12083</v>
      </c>
      <c r="I72" s="310">
        <v>15.3</v>
      </c>
    </row>
    <row r="74" spans="1:9" x14ac:dyDescent="0.2">
      <c r="A74" s="299" t="s">
        <v>773</v>
      </c>
      <c r="B74" s="299"/>
      <c r="C74" s="299"/>
    </row>
    <row r="75" spans="1:9" x14ac:dyDescent="0.2">
      <c r="A75" s="257" t="s">
        <v>663</v>
      </c>
      <c r="B75" s="125"/>
      <c r="C75" s="125"/>
    </row>
  </sheetData>
  <autoFilter ref="A3:I3"/>
  <mergeCells count="2">
    <mergeCell ref="B70:C70"/>
    <mergeCell ref="A2:B2"/>
  </mergeCells>
  <conditionalFormatting sqref="A4:I69">
    <cfRule type="expression" dxfId="0" priority="1">
      <formula>MOD(ROW(),2)=0</formula>
    </cfRule>
  </conditionalFormatting>
  <hyperlinks>
    <hyperlink ref="A2:B2" location="TOC!A1" display="Return to Table of Contents"/>
  </hyperlinks>
  <pageMargins left="0.5" right="0.25" top="0.5" bottom="0.25" header="0.3" footer="0.3"/>
  <pageSetup scale="57" orientation="portrait" r:id="rId1"/>
  <headerFooter>
    <oddHeader>&amp;L2020-21 &amp;"Arial,Italic"Survey of Dental Education&amp;"Arial,Regular" 
Report 3 - Finances</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M39"/>
  <sheetViews>
    <sheetView zoomScaleNormal="100" workbookViewId="0">
      <pane ySplit="2" topLeftCell="A3" activePane="bottomLeft" state="frozen"/>
      <selection activeCell="A63" sqref="A63"/>
      <selection pane="bottomLeft"/>
    </sheetView>
  </sheetViews>
  <sheetFormatPr defaultColWidth="9" defaultRowHeight="12.75" x14ac:dyDescent="0.2"/>
  <cols>
    <col min="1" max="13" width="9" style="10"/>
    <col min="14" max="14" width="13.5703125" style="10" customWidth="1"/>
    <col min="15" max="15" width="9" style="10"/>
    <col min="16" max="16" width="4.140625" style="10" customWidth="1"/>
    <col min="17" max="16384" width="9" style="10"/>
  </cols>
  <sheetData>
    <row r="1" spans="1:13" ht="15" x14ac:dyDescent="0.25">
      <c r="A1" s="30" t="s">
        <v>555</v>
      </c>
      <c r="B1" s="30"/>
      <c r="C1" s="30"/>
      <c r="D1" s="31"/>
      <c r="E1" s="31"/>
      <c r="F1" s="31"/>
      <c r="G1" s="31"/>
      <c r="H1" s="31"/>
      <c r="I1" s="31"/>
      <c r="J1" s="31"/>
      <c r="K1" s="156"/>
    </row>
    <row r="2" spans="1:13" ht="20.25" customHeight="1" x14ac:dyDescent="0.2">
      <c r="A2" s="405" t="s">
        <v>1</v>
      </c>
      <c r="B2" s="405"/>
      <c r="C2" s="405"/>
    </row>
    <row r="5" spans="1:13" ht="13.5" thickBot="1" x14ac:dyDescent="0.25">
      <c r="C5" s="10">
        <v>2010</v>
      </c>
      <c r="D5" s="10">
        <v>2011</v>
      </c>
      <c r="E5" s="10">
        <v>2012</v>
      </c>
      <c r="F5" s="10">
        <v>2013</v>
      </c>
      <c r="G5" s="10">
        <v>2014</v>
      </c>
      <c r="H5" s="10">
        <v>2015</v>
      </c>
      <c r="I5" s="10">
        <v>2016</v>
      </c>
      <c r="J5" s="10">
        <v>2017</v>
      </c>
      <c r="K5" s="10">
        <v>2018</v>
      </c>
      <c r="L5" s="10">
        <v>2019</v>
      </c>
      <c r="M5" s="10">
        <v>2020</v>
      </c>
    </row>
    <row r="6" spans="1:13" x14ac:dyDescent="0.2">
      <c r="B6" s="10" t="s">
        <v>712</v>
      </c>
      <c r="C6" s="10">
        <v>3042359</v>
      </c>
      <c r="D6" s="10">
        <v>3065870</v>
      </c>
      <c r="E6" s="10">
        <v>5681055</v>
      </c>
      <c r="F6" s="10">
        <v>5653306</v>
      </c>
      <c r="G6" s="10">
        <v>2909446</v>
      </c>
      <c r="H6" s="265">
        <v>3355712</v>
      </c>
      <c r="I6" s="10">
        <v>1562498</v>
      </c>
      <c r="J6" s="10">
        <v>2325909</v>
      </c>
      <c r="K6" s="10">
        <v>4165355</v>
      </c>
      <c r="L6" s="10">
        <v>3315610</v>
      </c>
      <c r="M6" s="10">
        <v>2196681</v>
      </c>
    </row>
    <row r="38" spans="1:11" x14ac:dyDescent="0.2">
      <c r="A38" s="161" t="s">
        <v>775</v>
      </c>
      <c r="B38" s="380"/>
      <c r="C38" s="380"/>
      <c r="D38" s="380"/>
      <c r="E38" s="380"/>
      <c r="F38" s="380"/>
      <c r="G38" s="380"/>
      <c r="H38" s="380"/>
      <c r="I38" s="380"/>
      <c r="J38" s="380"/>
      <c r="K38" s="380"/>
    </row>
    <row r="39" spans="1:11" x14ac:dyDescent="0.2">
      <c r="A39" s="257" t="s">
        <v>663</v>
      </c>
      <c r="B39" s="35"/>
      <c r="C39" s="35"/>
      <c r="D39" s="35"/>
      <c r="E39" s="35"/>
      <c r="F39" s="35"/>
      <c r="G39" s="35"/>
      <c r="H39" s="35"/>
      <c r="I39" s="35"/>
      <c r="J39" s="35"/>
      <c r="K39" s="35"/>
    </row>
  </sheetData>
  <mergeCells count="1">
    <mergeCell ref="A2:C2"/>
  </mergeCells>
  <hyperlinks>
    <hyperlink ref="A2" location="TOC!A1" display="Return to Table of Contents"/>
  </hyperlinks>
  <pageMargins left="0.5" right="0.25" top="0.5" bottom="0.25" header="0.3" footer="0.3"/>
  <pageSetup scale="70" orientation="portrait" r:id="rId1"/>
  <headerFooter>
    <oddHeader>&amp;L2020-21 &amp;"Arial,Italic"Survey of Dental Education&amp;"Arial,Regular" 
Report 3 - Finances</oddHead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76"/>
  <sheetViews>
    <sheetView zoomScaleNormal="100" workbookViewId="0">
      <pane xSplit="3" ySplit="4" topLeftCell="D5" activePane="bottomRight" state="frozen"/>
      <selection activeCell="A63" sqref="A63"/>
      <selection pane="topRight" activeCell="A63" sqref="A63"/>
      <selection pane="bottomLeft" activeCell="A63" sqref="A63"/>
      <selection pane="bottomRight" sqref="A1:C1"/>
    </sheetView>
  </sheetViews>
  <sheetFormatPr defaultColWidth="9.140625" defaultRowHeight="12.75" x14ac:dyDescent="0.2"/>
  <cols>
    <col min="1" max="1" width="10.85546875" style="225" customWidth="1"/>
    <col min="2" max="2" width="13.140625" style="225" customWidth="1"/>
    <col min="3" max="3" width="28.5703125" style="225" customWidth="1"/>
    <col min="4" max="4" width="20.140625" style="225" customWidth="1"/>
    <col min="5" max="5" width="19.85546875" style="225" customWidth="1"/>
    <col min="6" max="6" width="18.42578125" style="225" customWidth="1"/>
    <col min="7" max="9" width="16.5703125" style="225" customWidth="1"/>
    <col min="10" max="10" width="20.5703125" style="225" customWidth="1"/>
    <col min="11" max="11" width="18.85546875" style="225" customWidth="1"/>
    <col min="12" max="12" width="18.140625" style="225" customWidth="1"/>
    <col min="13" max="15" width="16.5703125" style="225" customWidth="1"/>
    <col min="16" max="16" width="20.140625" style="225" customWidth="1"/>
    <col min="17" max="17" width="19.140625" style="225" customWidth="1"/>
    <col min="18" max="18" width="18.140625" style="225" customWidth="1"/>
    <col min="19" max="20" width="16.5703125" style="225" customWidth="1"/>
    <col min="21" max="21" width="19.85546875" style="225" customWidth="1"/>
    <col min="22" max="22" width="14.42578125" style="224" customWidth="1"/>
    <col min="23" max="16384" width="9.140625" style="224"/>
  </cols>
  <sheetData>
    <row r="1" spans="1:21" ht="50.25" customHeight="1" x14ac:dyDescent="0.25">
      <c r="A1" s="423" t="s">
        <v>504</v>
      </c>
      <c r="B1" s="423"/>
      <c r="C1" s="423"/>
    </row>
    <row r="2" spans="1:21" ht="21" customHeight="1" x14ac:dyDescent="0.2">
      <c r="A2" s="412" t="s">
        <v>1</v>
      </c>
      <c r="B2" s="412"/>
      <c r="C2" s="412"/>
    </row>
    <row r="3" spans="1:21" ht="21.75" customHeight="1" x14ac:dyDescent="0.2">
      <c r="A3" s="426"/>
      <c r="B3" s="426"/>
      <c r="C3" s="426"/>
      <c r="D3" s="427" t="s">
        <v>505</v>
      </c>
      <c r="E3" s="427"/>
      <c r="F3" s="427"/>
      <c r="G3" s="427"/>
      <c r="H3" s="427"/>
      <c r="I3" s="427"/>
      <c r="J3" s="428" t="s">
        <v>96</v>
      </c>
      <c r="K3" s="427"/>
      <c r="L3" s="427"/>
      <c r="M3" s="427"/>
      <c r="N3" s="427"/>
      <c r="O3" s="429"/>
      <c r="P3" s="420" t="s">
        <v>506</v>
      </c>
      <c r="Q3" s="421"/>
      <c r="R3" s="421"/>
      <c r="S3" s="421"/>
      <c r="T3" s="422"/>
      <c r="U3" s="320"/>
    </row>
    <row r="4" spans="1:21" ht="57" customHeight="1" x14ac:dyDescent="0.2">
      <c r="A4" s="272" t="s">
        <v>172</v>
      </c>
      <c r="B4" s="306" t="s">
        <v>173</v>
      </c>
      <c r="C4" s="272" t="s">
        <v>174</v>
      </c>
      <c r="D4" s="272" t="s">
        <v>507</v>
      </c>
      <c r="E4" s="272" t="s">
        <v>508</v>
      </c>
      <c r="F4" s="272" t="s">
        <v>509</v>
      </c>
      <c r="G4" s="272" t="s">
        <v>510</v>
      </c>
      <c r="H4" s="272" t="s">
        <v>57</v>
      </c>
      <c r="I4" s="272" t="s">
        <v>506</v>
      </c>
      <c r="J4" s="321" t="s">
        <v>507</v>
      </c>
      <c r="K4" s="272" t="s">
        <v>508</v>
      </c>
      <c r="L4" s="272" t="s">
        <v>509</v>
      </c>
      <c r="M4" s="272" t="s">
        <v>510</v>
      </c>
      <c r="N4" s="272" t="s">
        <v>57</v>
      </c>
      <c r="O4" s="322" t="s">
        <v>506</v>
      </c>
      <c r="P4" s="321" t="s">
        <v>507</v>
      </c>
      <c r="Q4" s="272" t="s">
        <v>508</v>
      </c>
      <c r="R4" s="272" t="s">
        <v>509</v>
      </c>
      <c r="S4" s="272" t="s">
        <v>510</v>
      </c>
      <c r="T4" s="322" t="s">
        <v>57</v>
      </c>
      <c r="U4" s="321" t="s">
        <v>511</v>
      </c>
    </row>
    <row r="5" spans="1:21" ht="18" customHeight="1" x14ac:dyDescent="0.2">
      <c r="A5" s="334">
        <v>1</v>
      </c>
      <c r="B5" s="90">
        <v>4478</v>
      </c>
      <c r="C5" s="77" t="s">
        <v>180</v>
      </c>
      <c r="D5" s="335">
        <v>27733756</v>
      </c>
      <c r="E5" s="335">
        <v>323510</v>
      </c>
      <c r="F5" s="335">
        <v>0</v>
      </c>
      <c r="G5" s="335">
        <v>0</v>
      </c>
      <c r="H5" s="335">
        <v>0</v>
      </c>
      <c r="I5" s="336">
        <v>28057266</v>
      </c>
      <c r="J5" s="337">
        <v>0</v>
      </c>
      <c r="K5" s="335">
        <v>0</v>
      </c>
      <c r="L5" s="335">
        <v>0</v>
      </c>
      <c r="M5" s="335">
        <v>0</v>
      </c>
      <c r="N5" s="335">
        <v>0</v>
      </c>
      <c r="O5" s="338">
        <v>0</v>
      </c>
      <c r="P5" s="337">
        <v>27733756</v>
      </c>
      <c r="Q5" s="335">
        <v>323510</v>
      </c>
      <c r="R5" s="335">
        <v>0</v>
      </c>
      <c r="S5" s="335">
        <v>0</v>
      </c>
      <c r="T5" s="339">
        <v>0</v>
      </c>
      <c r="U5" s="340">
        <v>28057266</v>
      </c>
    </row>
    <row r="6" spans="1:21" ht="18" customHeight="1" x14ac:dyDescent="0.2">
      <c r="A6" s="341">
        <v>2</v>
      </c>
      <c r="B6" s="99">
        <v>4980</v>
      </c>
      <c r="C6" s="94" t="s">
        <v>180</v>
      </c>
      <c r="D6" s="342">
        <v>4983753</v>
      </c>
      <c r="E6" s="342">
        <v>7669535</v>
      </c>
      <c r="F6" s="342">
        <v>0</v>
      </c>
      <c r="G6" s="342">
        <v>0</v>
      </c>
      <c r="H6" s="342">
        <v>0</v>
      </c>
      <c r="I6" s="343">
        <v>12653288</v>
      </c>
      <c r="J6" s="344">
        <v>0</v>
      </c>
      <c r="K6" s="342">
        <v>0</v>
      </c>
      <c r="L6" s="342">
        <v>0</v>
      </c>
      <c r="M6" s="342">
        <v>0</v>
      </c>
      <c r="N6" s="342">
        <v>0</v>
      </c>
      <c r="O6" s="345">
        <v>0</v>
      </c>
      <c r="P6" s="344">
        <v>4983753</v>
      </c>
      <c r="Q6" s="342">
        <v>7669535</v>
      </c>
      <c r="R6" s="342">
        <v>0</v>
      </c>
      <c r="S6" s="342">
        <v>0</v>
      </c>
      <c r="T6" s="346">
        <v>0</v>
      </c>
      <c r="U6" s="347">
        <v>12653288</v>
      </c>
    </row>
    <row r="7" spans="1:21" ht="18" customHeight="1" x14ac:dyDescent="0.2">
      <c r="A7" s="334">
        <v>3</v>
      </c>
      <c r="B7" s="90">
        <v>8242</v>
      </c>
      <c r="C7" s="77" t="s">
        <v>186</v>
      </c>
      <c r="D7" s="335">
        <v>0</v>
      </c>
      <c r="E7" s="335">
        <v>7242374</v>
      </c>
      <c r="F7" s="335">
        <v>280268</v>
      </c>
      <c r="G7" s="335">
        <v>657825</v>
      </c>
      <c r="H7" s="335">
        <v>0</v>
      </c>
      <c r="I7" s="336">
        <v>8180467</v>
      </c>
      <c r="J7" s="337">
        <v>0</v>
      </c>
      <c r="K7" s="335">
        <v>0</v>
      </c>
      <c r="L7" s="335">
        <v>0</v>
      </c>
      <c r="M7" s="335">
        <v>0</v>
      </c>
      <c r="N7" s="335">
        <v>0</v>
      </c>
      <c r="O7" s="338">
        <v>0</v>
      </c>
      <c r="P7" s="337">
        <v>0</v>
      </c>
      <c r="Q7" s="335">
        <v>7242374</v>
      </c>
      <c r="R7" s="335">
        <v>280268</v>
      </c>
      <c r="S7" s="335">
        <v>657825</v>
      </c>
      <c r="T7" s="339">
        <v>0</v>
      </c>
      <c r="U7" s="340">
        <v>8180467</v>
      </c>
    </row>
    <row r="8" spans="1:21" ht="18" customHeight="1" x14ac:dyDescent="0.2">
      <c r="A8" s="341">
        <v>4</v>
      </c>
      <c r="B8" s="99">
        <v>9635</v>
      </c>
      <c r="C8" s="94" t="s">
        <v>186</v>
      </c>
      <c r="D8" s="342">
        <v>7280643</v>
      </c>
      <c r="E8" s="342">
        <v>0</v>
      </c>
      <c r="F8" s="342">
        <v>0</v>
      </c>
      <c r="G8" s="342">
        <v>32808</v>
      </c>
      <c r="H8" s="342">
        <v>35480</v>
      </c>
      <c r="I8" s="343">
        <v>7348931</v>
      </c>
      <c r="J8" s="344">
        <v>0</v>
      </c>
      <c r="K8" s="342">
        <v>0</v>
      </c>
      <c r="L8" s="342">
        <v>0</v>
      </c>
      <c r="M8" s="342">
        <v>0</v>
      </c>
      <c r="N8" s="342">
        <v>0</v>
      </c>
      <c r="O8" s="345">
        <v>0</v>
      </c>
      <c r="P8" s="344">
        <v>7280643</v>
      </c>
      <c r="Q8" s="342">
        <v>0</v>
      </c>
      <c r="R8" s="342">
        <v>0</v>
      </c>
      <c r="S8" s="342">
        <v>32808</v>
      </c>
      <c r="T8" s="346">
        <v>35480</v>
      </c>
      <c r="U8" s="347">
        <v>7348931</v>
      </c>
    </row>
    <row r="9" spans="1:21" ht="18" customHeight="1" x14ac:dyDescent="0.2">
      <c r="A9" s="334">
        <v>5</v>
      </c>
      <c r="B9" s="90">
        <v>4388</v>
      </c>
      <c r="C9" s="77" t="s">
        <v>180</v>
      </c>
      <c r="D9" s="335">
        <v>0</v>
      </c>
      <c r="E9" s="335">
        <v>3476213</v>
      </c>
      <c r="F9" s="335">
        <v>1948128</v>
      </c>
      <c r="G9" s="335">
        <v>178614</v>
      </c>
      <c r="H9" s="335">
        <v>38961</v>
      </c>
      <c r="I9" s="336">
        <v>5641916</v>
      </c>
      <c r="J9" s="337">
        <v>0</v>
      </c>
      <c r="K9" s="335">
        <v>0</v>
      </c>
      <c r="L9" s="335">
        <v>0</v>
      </c>
      <c r="M9" s="335">
        <v>147000</v>
      </c>
      <c r="N9" s="335">
        <v>0</v>
      </c>
      <c r="O9" s="338">
        <v>147000</v>
      </c>
      <c r="P9" s="337">
        <v>0</v>
      </c>
      <c r="Q9" s="335">
        <v>3476213</v>
      </c>
      <c r="R9" s="335">
        <v>1948128</v>
      </c>
      <c r="S9" s="335">
        <v>325614</v>
      </c>
      <c r="T9" s="339">
        <v>38961</v>
      </c>
      <c r="U9" s="340">
        <v>5788916</v>
      </c>
    </row>
    <row r="10" spans="1:21" ht="18" customHeight="1" x14ac:dyDescent="0.2">
      <c r="A10" s="341">
        <v>6</v>
      </c>
      <c r="B10" s="99">
        <v>6397</v>
      </c>
      <c r="C10" s="94" t="s">
        <v>193</v>
      </c>
      <c r="D10" s="342">
        <v>0</v>
      </c>
      <c r="E10" s="342">
        <v>4412936</v>
      </c>
      <c r="F10" s="342">
        <v>0</v>
      </c>
      <c r="G10" s="342">
        <v>678758</v>
      </c>
      <c r="H10" s="342">
        <v>0</v>
      </c>
      <c r="I10" s="343">
        <v>5091694</v>
      </c>
      <c r="J10" s="344">
        <v>0</v>
      </c>
      <c r="K10" s="342">
        <v>0</v>
      </c>
      <c r="L10" s="342">
        <v>0</v>
      </c>
      <c r="M10" s="342">
        <v>0</v>
      </c>
      <c r="N10" s="342">
        <v>0</v>
      </c>
      <c r="O10" s="345">
        <v>0</v>
      </c>
      <c r="P10" s="344">
        <v>0</v>
      </c>
      <c r="Q10" s="342">
        <v>4412936</v>
      </c>
      <c r="R10" s="342">
        <v>0</v>
      </c>
      <c r="S10" s="342">
        <v>678758</v>
      </c>
      <c r="T10" s="346">
        <v>0</v>
      </c>
      <c r="U10" s="347">
        <v>5091694</v>
      </c>
    </row>
    <row r="11" spans="1:21" ht="18" customHeight="1" x14ac:dyDescent="0.2">
      <c r="A11" s="334">
        <v>7</v>
      </c>
      <c r="B11" s="90">
        <v>9306</v>
      </c>
      <c r="C11" s="77" t="s">
        <v>186</v>
      </c>
      <c r="D11" s="335">
        <v>0</v>
      </c>
      <c r="E11" s="335">
        <v>6837</v>
      </c>
      <c r="F11" s="335">
        <v>0</v>
      </c>
      <c r="G11" s="335">
        <v>1798228</v>
      </c>
      <c r="H11" s="335">
        <v>0</v>
      </c>
      <c r="I11" s="336">
        <v>1805065</v>
      </c>
      <c r="J11" s="337">
        <v>0</v>
      </c>
      <c r="K11" s="335">
        <v>62244</v>
      </c>
      <c r="L11" s="335">
        <v>0</v>
      </c>
      <c r="M11" s="335">
        <v>0</v>
      </c>
      <c r="N11" s="335">
        <v>1941432</v>
      </c>
      <c r="O11" s="338">
        <v>2003676</v>
      </c>
      <c r="P11" s="337">
        <v>0</v>
      </c>
      <c r="Q11" s="335">
        <v>69081</v>
      </c>
      <c r="R11" s="335">
        <v>0</v>
      </c>
      <c r="S11" s="335">
        <v>1798228</v>
      </c>
      <c r="T11" s="339">
        <v>1941432</v>
      </c>
      <c r="U11" s="340">
        <v>3808741</v>
      </c>
    </row>
    <row r="12" spans="1:21" ht="18" customHeight="1" x14ac:dyDescent="0.2">
      <c r="A12" s="341">
        <v>8</v>
      </c>
      <c r="B12" s="99">
        <v>6655</v>
      </c>
      <c r="C12" s="94" t="s">
        <v>180</v>
      </c>
      <c r="D12" s="342">
        <v>0</v>
      </c>
      <c r="E12" s="342">
        <v>0</v>
      </c>
      <c r="F12" s="342">
        <v>0</v>
      </c>
      <c r="G12" s="342">
        <v>2659854</v>
      </c>
      <c r="H12" s="342">
        <v>0</v>
      </c>
      <c r="I12" s="343">
        <v>2659854</v>
      </c>
      <c r="J12" s="344">
        <v>0</v>
      </c>
      <c r="K12" s="342">
        <v>1100708</v>
      </c>
      <c r="L12" s="342">
        <v>0</v>
      </c>
      <c r="M12" s="342">
        <v>0</v>
      </c>
      <c r="N12" s="342">
        <v>0</v>
      </c>
      <c r="O12" s="345">
        <v>1100708</v>
      </c>
      <c r="P12" s="344">
        <v>0</v>
      </c>
      <c r="Q12" s="342">
        <v>1100708</v>
      </c>
      <c r="R12" s="342">
        <v>0</v>
      </c>
      <c r="S12" s="342">
        <v>2659854</v>
      </c>
      <c r="T12" s="346">
        <v>0</v>
      </c>
      <c r="U12" s="347">
        <v>3760562</v>
      </c>
    </row>
    <row r="13" spans="1:21" ht="18" customHeight="1" x14ac:dyDescent="0.2">
      <c r="A13" s="334">
        <v>9</v>
      </c>
      <c r="B13" s="90">
        <v>1561</v>
      </c>
      <c r="C13" s="77" t="s">
        <v>180</v>
      </c>
      <c r="D13" s="335">
        <v>0</v>
      </c>
      <c r="E13" s="335">
        <v>2998158</v>
      </c>
      <c r="F13" s="335">
        <v>0</v>
      </c>
      <c r="G13" s="335">
        <v>215665</v>
      </c>
      <c r="H13" s="335">
        <v>0</v>
      </c>
      <c r="I13" s="336">
        <v>3213823</v>
      </c>
      <c r="J13" s="337">
        <v>0</v>
      </c>
      <c r="K13" s="335">
        <v>0</v>
      </c>
      <c r="L13" s="335">
        <v>0</v>
      </c>
      <c r="M13" s="335">
        <v>0</v>
      </c>
      <c r="N13" s="335">
        <v>0</v>
      </c>
      <c r="O13" s="338">
        <v>0</v>
      </c>
      <c r="P13" s="337">
        <v>0</v>
      </c>
      <c r="Q13" s="335">
        <v>2998158</v>
      </c>
      <c r="R13" s="335">
        <v>0</v>
      </c>
      <c r="S13" s="335">
        <v>215665</v>
      </c>
      <c r="T13" s="339">
        <v>0</v>
      </c>
      <c r="U13" s="340">
        <v>3213823</v>
      </c>
    </row>
    <row r="14" spans="1:21" ht="18" customHeight="1" x14ac:dyDescent="0.2">
      <c r="A14" s="341">
        <v>10</v>
      </c>
      <c r="B14" s="99">
        <v>7650</v>
      </c>
      <c r="C14" s="94" t="s">
        <v>180</v>
      </c>
      <c r="D14" s="342">
        <v>0</v>
      </c>
      <c r="E14" s="342">
        <v>2848465</v>
      </c>
      <c r="F14" s="342">
        <v>0</v>
      </c>
      <c r="G14" s="342">
        <v>0</v>
      </c>
      <c r="H14" s="342">
        <v>0</v>
      </c>
      <c r="I14" s="343">
        <v>2848465</v>
      </c>
      <c r="J14" s="344">
        <v>0</v>
      </c>
      <c r="K14" s="342">
        <v>0</v>
      </c>
      <c r="L14" s="342">
        <v>0</v>
      </c>
      <c r="M14" s="342">
        <v>0</v>
      </c>
      <c r="N14" s="342">
        <v>0</v>
      </c>
      <c r="O14" s="345">
        <v>0</v>
      </c>
      <c r="P14" s="344">
        <v>0</v>
      </c>
      <c r="Q14" s="342">
        <v>2848465</v>
      </c>
      <c r="R14" s="342">
        <v>0</v>
      </c>
      <c r="S14" s="342">
        <v>0</v>
      </c>
      <c r="T14" s="346">
        <v>0</v>
      </c>
      <c r="U14" s="347">
        <v>2848465</v>
      </c>
    </row>
    <row r="15" spans="1:21" ht="18" customHeight="1" x14ac:dyDescent="0.2">
      <c r="A15" s="334">
        <v>11</v>
      </c>
      <c r="B15" s="90">
        <v>1654</v>
      </c>
      <c r="C15" s="77" t="s">
        <v>186</v>
      </c>
      <c r="D15" s="335">
        <v>1218738</v>
      </c>
      <c r="E15" s="335">
        <v>483944</v>
      </c>
      <c r="F15" s="335">
        <v>0</v>
      </c>
      <c r="G15" s="335">
        <v>1089667</v>
      </c>
      <c r="H15" s="335">
        <v>0</v>
      </c>
      <c r="I15" s="336">
        <v>2792349</v>
      </c>
      <c r="J15" s="337">
        <v>0</v>
      </c>
      <c r="K15" s="335">
        <v>0</v>
      </c>
      <c r="L15" s="335">
        <v>0</v>
      </c>
      <c r="M15" s="335">
        <v>0</v>
      </c>
      <c r="N15" s="335">
        <v>0</v>
      </c>
      <c r="O15" s="338">
        <v>0</v>
      </c>
      <c r="P15" s="337">
        <v>1218738</v>
      </c>
      <c r="Q15" s="335">
        <v>483944</v>
      </c>
      <c r="R15" s="335">
        <v>0</v>
      </c>
      <c r="S15" s="335">
        <v>1089667</v>
      </c>
      <c r="T15" s="339">
        <v>0</v>
      </c>
      <c r="U15" s="340">
        <v>2792349</v>
      </c>
    </row>
    <row r="16" spans="1:21" ht="18" customHeight="1" x14ac:dyDescent="0.2">
      <c r="A16" s="341">
        <v>12</v>
      </c>
      <c r="B16" s="99">
        <v>8878</v>
      </c>
      <c r="C16" s="94" t="s">
        <v>180</v>
      </c>
      <c r="D16" s="342">
        <v>0</v>
      </c>
      <c r="E16" s="342">
        <v>2398256</v>
      </c>
      <c r="F16" s="342">
        <v>66233</v>
      </c>
      <c r="G16" s="342">
        <v>227777</v>
      </c>
      <c r="H16" s="342">
        <v>0</v>
      </c>
      <c r="I16" s="343">
        <v>2692266</v>
      </c>
      <c r="J16" s="344">
        <v>0</v>
      </c>
      <c r="K16" s="342">
        <v>0</v>
      </c>
      <c r="L16" s="342">
        <v>0</v>
      </c>
      <c r="M16" s="342">
        <v>0</v>
      </c>
      <c r="N16" s="342">
        <v>0</v>
      </c>
      <c r="O16" s="345">
        <v>0</v>
      </c>
      <c r="P16" s="344">
        <v>0</v>
      </c>
      <c r="Q16" s="342">
        <v>2398256</v>
      </c>
      <c r="R16" s="342">
        <v>66233</v>
      </c>
      <c r="S16" s="342">
        <v>227777</v>
      </c>
      <c r="T16" s="346">
        <v>0</v>
      </c>
      <c r="U16" s="347">
        <v>2692266</v>
      </c>
    </row>
    <row r="17" spans="1:21" ht="18" customHeight="1" x14ac:dyDescent="0.2">
      <c r="A17" s="334">
        <v>13</v>
      </c>
      <c r="B17" s="90">
        <v>4824</v>
      </c>
      <c r="C17" s="77" t="s">
        <v>186</v>
      </c>
      <c r="D17" s="335">
        <v>0</v>
      </c>
      <c r="E17" s="335">
        <v>44291</v>
      </c>
      <c r="F17" s="335">
        <v>84995</v>
      </c>
      <c r="G17" s="335">
        <v>2436452</v>
      </c>
      <c r="H17" s="335">
        <v>0</v>
      </c>
      <c r="I17" s="336">
        <v>2565738</v>
      </c>
      <c r="J17" s="337">
        <v>0</v>
      </c>
      <c r="K17" s="335">
        <v>0</v>
      </c>
      <c r="L17" s="335">
        <v>0</v>
      </c>
      <c r="M17" s="335">
        <v>0</v>
      </c>
      <c r="N17" s="335">
        <v>0</v>
      </c>
      <c r="O17" s="338">
        <v>0</v>
      </c>
      <c r="P17" s="337">
        <v>0</v>
      </c>
      <c r="Q17" s="335">
        <v>44291</v>
      </c>
      <c r="R17" s="335">
        <v>84995</v>
      </c>
      <c r="S17" s="335">
        <v>2436452</v>
      </c>
      <c r="T17" s="339">
        <v>0</v>
      </c>
      <c r="U17" s="340">
        <v>2565738</v>
      </c>
    </row>
    <row r="18" spans="1:21" ht="18" customHeight="1" x14ac:dyDescent="0.2">
      <c r="A18" s="341">
        <v>14</v>
      </c>
      <c r="B18" s="99">
        <v>7315</v>
      </c>
      <c r="C18" s="94" t="s">
        <v>180</v>
      </c>
      <c r="D18" s="342">
        <v>0</v>
      </c>
      <c r="E18" s="342">
        <v>0</v>
      </c>
      <c r="F18" s="342">
        <v>1384481</v>
      </c>
      <c r="G18" s="342">
        <v>1162048</v>
      </c>
      <c r="H18" s="342">
        <v>0</v>
      </c>
      <c r="I18" s="343">
        <v>2546529</v>
      </c>
      <c r="J18" s="344">
        <v>0</v>
      </c>
      <c r="K18" s="342">
        <v>0</v>
      </c>
      <c r="L18" s="342">
        <v>0</v>
      </c>
      <c r="M18" s="342">
        <v>0</v>
      </c>
      <c r="N18" s="342">
        <v>0</v>
      </c>
      <c r="O18" s="345">
        <v>0</v>
      </c>
      <c r="P18" s="344">
        <v>0</v>
      </c>
      <c r="Q18" s="342">
        <v>0</v>
      </c>
      <c r="R18" s="342">
        <v>1384481</v>
      </c>
      <c r="S18" s="342">
        <v>1162048</v>
      </c>
      <c r="T18" s="346">
        <v>0</v>
      </c>
      <c r="U18" s="347">
        <v>2546529</v>
      </c>
    </row>
    <row r="19" spans="1:21" ht="18" customHeight="1" x14ac:dyDescent="0.2">
      <c r="A19" s="334">
        <v>15</v>
      </c>
      <c r="B19" s="90">
        <v>6226</v>
      </c>
      <c r="C19" s="77" t="s">
        <v>186</v>
      </c>
      <c r="D19" s="335">
        <v>0</v>
      </c>
      <c r="E19" s="335">
        <v>1459069</v>
      </c>
      <c r="F19" s="335">
        <v>0</v>
      </c>
      <c r="G19" s="335">
        <v>961062</v>
      </c>
      <c r="H19" s="335">
        <v>0</v>
      </c>
      <c r="I19" s="336">
        <v>2420131</v>
      </c>
      <c r="J19" s="337">
        <v>0</v>
      </c>
      <c r="K19" s="335">
        <v>0</v>
      </c>
      <c r="L19" s="335">
        <v>0</v>
      </c>
      <c r="M19" s="335">
        <v>0</v>
      </c>
      <c r="N19" s="335">
        <v>0</v>
      </c>
      <c r="O19" s="338">
        <v>0</v>
      </c>
      <c r="P19" s="337">
        <v>0</v>
      </c>
      <c r="Q19" s="335">
        <v>1459069</v>
      </c>
      <c r="R19" s="335">
        <v>0</v>
      </c>
      <c r="S19" s="335">
        <v>961062</v>
      </c>
      <c r="T19" s="339">
        <v>0</v>
      </c>
      <c r="U19" s="340">
        <v>2420131</v>
      </c>
    </row>
    <row r="20" spans="1:21" ht="18" customHeight="1" x14ac:dyDescent="0.2">
      <c r="A20" s="341">
        <v>16</v>
      </c>
      <c r="B20" s="99">
        <v>1409</v>
      </c>
      <c r="C20" s="94" t="s">
        <v>180</v>
      </c>
      <c r="D20" s="342">
        <v>0</v>
      </c>
      <c r="E20" s="342">
        <v>0</v>
      </c>
      <c r="F20" s="342">
        <v>0</v>
      </c>
      <c r="G20" s="342">
        <v>0</v>
      </c>
      <c r="H20" s="342">
        <v>0</v>
      </c>
      <c r="I20" s="343">
        <v>0</v>
      </c>
      <c r="J20" s="344">
        <v>0</v>
      </c>
      <c r="K20" s="342">
        <v>577083</v>
      </c>
      <c r="L20" s="342">
        <v>968221</v>
      </c>
      <c r="M20" s="342">
        <v>793237</v>
      </c>
      <c r="N20" s="342">
        <v>0</v>
      </c>
      <c r="O20" s="345">
        <v>2338541</v>
      </c>
      <c r="P20" s="344">
        <v>0</v>
      </c>
      <c r="Q20" s="342">
        <v>577083</v>
      </c>
      <c r="R20" s="342">
        <v>968221</v>
      </c>
      <c r="S20" s="342">
        <v>793237</v>
      </c>
      <c r="T20" s="346">
        <v>0</v>
      </c>
      <c r="U20" s="347">
        <v>2338541</v>
      </c>
    </row>
    <row r="21" spans="1:21" ht="18" customHeight="1" x14ac:dyDescent="0.2">
      <c r="A21" s="334">
        <v>17</v>
      </c>
      <c r="B21" s="90">
        <v>7096</v>
      </c>
      <c r="C21" s="77" t="s">
        <v>186</v>
      </c>
      <c r="D21" s="335">
        <v>0</v>
      </c>
      <c r="E21" s="335">
        <v>182705</v>
      </c>
      <c r="F21" s="335">
        <v>1195883</v>
      </c>
      <c r="G21" s="335">
        <v>782377</v>
      </c>
      <c r="H21" s="335">
        <v>8045</v>
      </c>
      <c r="I21" s="336">
        <v>2169010</v>
      </c>
      <c r="J21" s="337">
        <v>0</v>
      </c>
      <c r="K21" s="335">
        <v>0</v>
      </c>
      <c r="L21" s="335">
        <v>0</v>
      </c>
      <c r="M21" s="335">
        <v>0</v>
      </c>
      <c r="N21" s="335">
        <v>0</v>
      </c>
      <c r="O21" s="338">
        <v>0</v>
      </c>
      <c r="P21" s="337">
        <v>0</v>
      </c>
      <c r="Q21" s="335">
        <v>182705</v>
      </c>
      <c r="R21" s="335">
        <v>1195883</v>
      </c>
      <c r="S21" s="335">
        <v>782377</v>
      </c>
      <c r="T21" s="339">
        <v>8045</v>
      </c>
      <c r="U21" s="340">
        <v>2169010</v>
      </c>
    </row>
    <row r="22" spans="1:21" ht="18" customHeight="1" x14ac:dyDescent="0.2">
      <c r="A22" s="341">
        <v>18</v>
      </c>
      <c r="B22" s="99">
        <v>2969</v>
      </c>
      <c r="C22" s="94" t="s">
        <v>186</v>
      </c>
      <c r="D22" s="342">
        <v>0</v>
      </c>
      <c r="E22" s="342">
        <v>1505309</v>
      </c>
      <c r="F22" s="342">
        <v>0</v>
      </c>
      <c r="G22" s="342">
        <v>606318</v>
      </c>
      <c r="H22" s="342">
        <v>0</v>
      </c>
      <c r="I22" s="343">
        <v>2111627</v>
      </c>
      <c r="J22" s="344">
        <v>0</v>
      </c>
      <c r="K22" s="342">
        <v>0</v>
      </c>
      <c r="L22" s="342">
        <v>0</v>
      </c>
      <c r="M22" s="342">
        <v>0</v>
      </c>
      <c r="N22" s="342">
        <v>0</v>
      </c>
      <c r="O22" s="345">
        <v>0</v>
      </c>
      <c r="P22" s="344">
        <v>0</v>
      </c>
      <c r="Q22" s="342">
        <v>1505309</v>
      </c>
      <c r="R22" s="342">
        <v>0</v>
      </c>
      <c r="S22" s="342">
        <v>606318</v>
      </c>
      <c r="T22" s="346">
        <v>0</v>
      </c>
      <c r="U22" s="347">
        <v>2111627</v>
      </c>
    </row>
    <row r="23" spans="1:21" ht="18" customHeight="1" x14ac:dyDescent="0.2">
      <c r="A23" s="334">
        <v>19</v>
      </c>
      <c r="B23" s="90">
        <v>4729</v>
      </c>
      <c r="C23" s="77" t="s">
        <v>186</v>
      </c>
      <c r="D23" s="335">
        <v>0</v>
      </c>
      <c r="E23" s="335">
        <v>0</v>
      </c>
      <c r="F23" s="335">
        <v>0</v>
      </c>
      <c r="G23" s="335">
        <v>1859546</v>
      </c>
      <c r="H23" s="335">
        <v>222700</v>
      </c>
      <c r="I23" s="336">
        <v>2082246</v>
      </c>
      <c r="J23" s="337">
        <v>0</v>
      </c>
      <c r="K23" s="335">
        <v>0</v>
      </c>
      <c r="L23" s="335">
        <v>0</v>
      </c>
      <c r="M23" s="335">
        <v>0</v>
      </c>
      <c r="N23" s="335">
        <v>0</v>
      </c>
      <c r="O23" s="338">
        <v>0</v>
      </c>
      <c r="P23" s="337">
        <v>0</v>
      </c>
      <c r="Q23" s="335">
        <v>0</v>
      </c>
      <c r="R23" s="335">
        <v>0</v>
      </c>
      <c r="S23" s="335">
        <v>1859546</v>
      </c>
      <c r="T23" s="339">
        <v>222700</v>
      </c>
      <c r="U23" s="340">
        <v>2082246</v>
      </c>
    </row>
    <row r="24" spans="1:21" ht="18" customHeight="1" x14ac:dyDescent="0.2">
      <c r="A24" s="341">
        <v>20</v>
      </c>
      <c r="B24" s="99">
        <v>1449</v>
      </c>
      <c r="C24" s="94" t="s">
        <v>186</v>
      </c>
      <c r="D24" s="342">
        <v>0</v>
      </c>
      <c r="E24" s="342">
        <v>1760925</v>
      </c>
      <c r="F24" s="342">
        <v>0</v>
      </c>
      <c r="G24" s="342">
        <v>258602</v>
      </c>
      <c r="H24" s="342">
        <v>0</v>
      </c>
      <c r="I24" s="343">
        <v>2019527</v>
      </c>
      <c r="J24" s="344">
        <v>0</v>
      </c>
      <c r="K24" s="342">
        <v>0</v>
      </c>
      <c r="L24" s="342">
        <v>0</v>
      </c>
      <c r="M24" s="342">
        <v>0</v>
      </c>
      <c r="N24" s="342">
        <v>0</v>
      </c>
      <c r="O24" s="345">
        <v>0</v>
      </c>
      <c r="P24" s="344">
        <v>0</v>
      </c>
      <c r="Q24" s="342">
        <v>1760925</v>
      </c>
      <c r="R24" s="342">
        <v>0</v>
      </c>
      <c r="S24" s="342">
        <v>258602</v>
      </c>
      <c r="T24" s="346">
        <v>0</v>
      </c>
      <c r="U24" s="347">
        <v>2019527</v>
      </c>
    </row>
    <row r="25" spans="1:21" ht="18" customHeight="1" x14ac:dyDescent="0.2">
      <c r="A25" s="334">
        <v>21</v>
      </c>
      <c r="B25" s="90">
        <v>4500</v>
      </c>
      <c r="C25" s="77" t="s">
        <v>186</v>
      </c>
      <c r="D25" s="335">
        <v>0</v>
      </c>
      <c r="E25" s="335">
        <v>219690</v>
      </c>
      <c r="F25" s="335">
        <v>310396</v>
      </c>
      <c r="G25" s="335">
        <v>432773</v>
      </c>
      <c r="H25" s="335">
        <v>859099</v>
      </c>
      <c r="I25" s="336">
        <v>1821958</v>
      </c>
      <c r="J25" s="337">
        <v>0</v>
      </c>
      <c r="K25" s="335">
        <v>0</v>
      </c>
      <c r="L25" s="335">
        <v>0</v>
      </c>
      <c r="M25" s="335">
        <v>0</v>
      </c>
      <c r="N25" s="335">
        <v>0</v>
      </c>
      <c r="O25" s="338">
        <v>0</v>
      </c>
      <c r="P25" s="337">
        <v>0</v>
      </c>
      <c r="Q25" s="335">
        <v>219690</v>
      </c>
      <c r="R25" s="335">
        <v>310396</v>
      </c>
      <c r="S25" s="335">
        <v>432773</v>
      </c>
      <c r="T25" s="339">
        <v>859099</v>
      </c>
      <c r="U25" s="340">
        <v>1821958</v>
      </c>
    </row>
    <row r="26" spans="1:21" ht="18" customHeight="1" x14ac:dyDescent="0.2">
      <c r="A26" s="341">
        <v>22</v>
      </c>
      <c r="B26" s="99">
        <v>8017</v>
      </c>
      <c r="C26" s="94" t="s">
        <v>180</v>
      </c>
      <c r="D26" s="342">
        <v>0</v>
      </c>
      <c r="E26" s="342">
        <v>0</v>
      </c>
      <c r="F26" s="342">
        <v>0</v>
      </c>
      <c r="G26" s="342">
        <v>0</v>
      </c>
      <c r="H26" s="342">
        <v>1774824</v>
      </c>
      <c r="I26" s="343">
        <v>1774824</v>
      </c>
      <c r="J26" s="344">
        <v>0</v>
      </c>
      <c r="K26" s="342">
        <v>0</v>
      </c>
      <c r="L26" s="342">
        <v>0</v>
      </c>
      <c r="M26" s="342">
        <v>0</v>
      </c>
      <c r="N26" s="342">
        <v>0</v>
      </c>
      <c r="O26" s="345">
        <v>0</v>
      </c>
      <c r="P26" s="344">
        <v>0</v>
      </c>
      <c r="Q26" s="342">
        <v>0</v>
      </c>
      <c r="R26" s="342">
        <v>0</v>
      </c>
      <c r="S26" s="342">
        <v>0</v>
      </c>
      <c r="T26" s="346">
        <v>1774824</v>
      </c>
      <c r="U26" s="347">
        <v>1774824</v>
      </c>
    </row>
    <row r="27" spans="1:21" ht="18" customHeight="1" x14ac:dyDescent="0.2">
      <c r="A27" s="334">
        <v>23</v>
      </c>
      <c r="B27" s="90">
        <v>6182</v>
      </c>
      <c r="C27" s="77" t="s">
        <v>180</v>
      </c>
      <c r="D27" s="335">
        <v>0</v>
      </c>
      <c r="E27" s="335">
        <v>0</v>
      </c>
      <c r="F27" s="335">
        <v>0</v>
      </c>
      <c r="G27" s="335">
        <v>827766</v>
      </c>
      <c r="H27" s="335">
        <v>0</v>
      </c>
      <c r="I27" s="336">
        <v>827766</v>
      </c>
      <c r="J27" s="337">
        <v>123899</v>
      </c>
      <c r="K27" s="335">
        <v>381131</v>
      </c>
      <c r="L27" s="335">
        <v>58174</v>
      </c>
      <c r="M27" s="335">
        <v>22475</v>
      </c>
      <c r="N27" s="335">
        <v>177105</v>
      </c>
      <c r="O27" s="338">
        <v>762784</v>
      </c>
      <c r="P27" s="337">
        <v>123899</v>
      </c>
      <c r="Q27" s="335">
        <v>381131</v>
      </c>
      <c r="R27" s="335">
        <v>58174</v>
      </c>
      <c r="S27" s="335">
        <v>850241</v>
      </c>
      <c r="T27" s="339">
        <v>177105</v>
      </c>
      <c r="U27" s="340">
        <v>1590550</v>
      </c>
    </row>
    <row r="28" spans="1:21" ht="18" customHeight="1" x14ac:dyDescent="0.2">
      <c r="A28" s="341">
        <v>24</v>
      </c>
      <c r="B28" s="99">
        <v>3043</v>
      </c>
      <c r="C28" s="94" t="s">
        <v>186</v>
      </c>
      <c r="D28" s="342">
        <v>0</v>
      </c>
      <c r="E28" s="342">
        <v>93917</v>
      </c>
      <c r="F28" s="342">
        <v>93509</v>
      </c>
      <c r="G28" s="342">
        <v>1174765</v>
      </c>
      <c r="H28" s="342">
        <v>0</v>
      </c>
      <c r="I28" s="343">
        <v>1362191</v>
      </c>
      <c r="J28" s="344">
        <v>0</v>
      </c>
      <c r="K28" s="342">
        <v>0</v>
      </c>
      <c r="L28" s="342">
        <v>0</v>
      </c>
      <c r="M28" s="342">
        <v>0</v>
      </c>
      <c r="N28" s="342">
        <v>0</v>
      </c>
      <c r="O28" s="345">
        <v>0</v>
      </c>
      <c r="P28" s="344">
        <v>0</v>
      </c>
      <c r="Q28" s="342">
        <v>93917</v>
      </c>
      <c r="R28" s="342">
        <v>93509</v>
      </c>
      <c r="S28" s="342">
        <v>1174765</v>
      </c>
      <c r="T28" s="346">
        <v>0</v>
      </c>
      <c r="U28" s="347">
        <v>1362191</v>
      </c>
    </row>
    <row r="29" spans="1:21" ht="18" customHeight="1" x14ac:dyDescent="0.2">
      <c r="A29" s="334">
        <v>25</v>
      </c>
      <c r="B29" s="90">
        <v>3459</v>
      </c>
      <c r="C29" s="77" t="s">
        <v>186</v>
      </c>
      <c r="D29" s="335">
        <v>293791</v>
      </c>
      <c r="E29" s="335">
        <v>535636</v>
      </c>
      <c r="F29" s="335">
        <v>135973</v>
      </c>
      <c r="G29" s="335">
        <v>292309</v>
      </c>
      <c r="H29" s="335">
        <v>0</v>
      </c>
      <c r="I29" s="336">
        <v>1257709</v>
      </c>
      <c r="J29" s="337">
        <v>0</v>
      </c>
      <c r="K29" s="335">
        <v>0</v>
      </c>
      <c r="L29" s="335">
        <v>34569</v>
      </c>
      <c r="M29" s="335">
        <v>0</v>
      </c>
      <c r="N29" s="335">
        <v>0</v>
      </c>
      <c r="O29" s="338">
        <v>34569</v>
      </c>
      <c r="P29" s="337">
        <v>293791</v>
      </c>
      <c r="Q29" s="335">
        <v>535636</v>
      </c>
      <c r="R29" s="335">
        <v>170542</v>
      </c>
      <c r="S29" s="335">
        <v>292309</v>
      </c>
      <c r="T29" s="339">
        <v>0</v>
      </c>
      <c r="U29" s="340">
        <v>1292278</v>
      </c>
    </row>
    <row r="30" spans="1:21" ht="18" customHeight="1" x14ac:dyDescent="0.2">
      <c r="A30" s="341">
        <v>26</v>
      </c>
      <c r="B30" s="99">
        <v>5065</v>
      </c>
      <c r="C30" s="94" t="s">
        <v>186</v>
      </c>
      <c r="D30" s="342">
        <v>0</v>
      </c>
      <c r="E30" s="342">
        <v>986246</v>
      </c>
      <c r="F30" s="342">
        <v>0</v>
      </c>
      <c r="G30" s="342">
        <v>246980</v>
      </c>
      <c r="H30" s="342">
        <v>0</v>
      </c>
      <c r="I30" s="343">
        <v>1233226</v>
      </c>
      <c r="J30" s="344">
        <v>0</v>
      </c>
      <c r="K30" s="342">
        <v>0</v>
      </c>
      <c r="L30" s="342">
        <v>0</v>
      </c>
      <c r="M30" s="342">
        <v>0</v>
      </c>
      <c r="N30" s="342">
        <v>0</v>
      </c>
      <c r="O30" s="345">
        <v>0</v>
      </c>
      <c r="P30" s="344">
        <v>0</v>
      </c>
      <c r="Q30" s="342">
        <v>986246</v>
      </c>
      <c r="R30" s="342">
        <v>0</v>
      </c>
      <c r="S30" s="342">
        <v>246980</v>
      </c>
      <c r="T30" s="346">
        <v>0</v>
      </c>
      <c r="U30" s="347">
        <v>1233226</v>
      </c>
    </row>
    <row r="31" spans="1:21" ht="18" customHeight="1" x14ac:dyDescent="0.2">
      <c r="A31" s="334">
        <v>27</v>
      </c>
      <c r="B31" s="90">
        <v>4019</v>
      </c>
      <c r="C31" s="77" t="s">
        <v>180</v>
      </c>
      <c r="D31" s="335">
        <v>0</v>
      </c>
      <c r="E31" s="335">
        <v>84082</v>
      </c>
      <c r="F31" s="335">
        <v>0</v>
      </c>
      <c r="G31" s="335">
        <v>271966</v>
      </c>
      <c r="H31" s="335">
        <v>0</v>
      </c>
      <c r="I31" s="336">
        <v>356048</v>
      </c>
      <c r="J31" s="337">
        <v>123899</v>
      </c>
      <c r="K31" s="335">
        <v>381131</v>
      </c>
      <c r="L31" s="335">
        <v>58174</v>
      </c>
      <c r="M31" s="335">
        <v>22475</v>
      </c>
      <c r="N31" s="335">
        <v>177105</v>
      </c>
      <c r="O31" s="338">
        <v>762784</v>
      </c>
      <c r="P31" s="337">
        <v>123899</v>
      </c>
      <c r="Q31" s="335">
        <v>465213</v>
      </c>
      <c r="R31" s="335">
        <v>58174</v>
      </c>
      <c r="S31" s="335">
        <v>294441</v>
      </c>
      <c r="T31" s="339">
        <v>177105</v>
      </c>
      <c r="U31" s="340">
        <v>1118832</v>
      </c>
    </row>
    <row r="32" spans="1:21" ht="18" customHeight="1" x14ac:dyDescent="0.2">
      <c r="A32" s="341">
        <v>28</v>
      </c>
      <c r="B32" s="99">
        <v>8858</v>
      </c>
      <c r="C32" s="94" t="s">
        <v>186</v>
      </c>
      <c r="D32" s="342">
        <v>0</v>
      </c>
      <c r="E32" s="342">
        <v>0</v>
      </c>
      <c r="F32" s="342">
        <v>18305</v>
      </c>
      <c r="G32" s="342">
        <v>956903</v>
      </c>
      <c r="H32" s="342">
        <v>83694</v>
      </c>
      <c r="I32" s="343">
        <v>1058902</v>
      </c>
      <c r="J32" s="344">
        <v>0</v>
      </c>
      <c r="K32" s="342">
        <v>40689</v>
      </c>
      <c r="L32" s="342">
        <v>0</v>
      </c>
      <c r="M32" s="342">
        <v>0</v>
      </c>
      <c r="N32" s="342">
        <v>0</v>
      </c>
      <c r="O32" s="345">
        <v>40689</v>
      </c>
      <c r="P32" s="344">
        <v>0</v>
      </c>
      <c r="Q32" s="342">
        <v>40689</v>
      </c>
      <c r="R32" s="342">
        <v>18305</v>
      </c>
      <c r="S32" s="342">
        <v>956903</v>
      </c>
      <c r="T32" s="346">
        <v>83694</v>
      </c>
      <c r="U32" s="347">
        <v>1099591</v>
      </c>
    </row>
    <row r="33" spans="1:21" ht="18" customHeight="1" x14ac:dyDescent="0.2">
      <c r="A33" s="334">
        <v>29</v>
      </c>
      <c r="B33" s="90">
        <v>8931</v>
      </c>
      <c r="C33" s="77" t="s">
        <v>186</v>
      </c>
      <c r="D33" s="335">
        <v>0</v>
      </c>
      <c r="E33" s="335">
        <v>0</v>
      </c>
      <c r="F33" s="335">
        <v>37740</v>
      </c>
      <c r="G33" s="335">
        <v>1018157</v>
      </c>
      <c r="H33" s="335">
        <v>0</v>
      </c>
      <c r="I33" s="336">
        <v>1055897</v>
      </c>
      <c r="J33" s="337">
        <v>0</v>
      </c>
      <c r="K33" s="335">
        <v>0</v>
      </c>
      <c r="L33" s="335">
        <v>0</v>
      </c>
      <c r="M33" s="335">
        <v>0</v>
      </c>
      <c r="N33" s="335">
        <v>0</v>
      </c>
      <c r="O33" s="338">
        <v>0</v>
      </c>
      <c r="P33" s="337">
        <v>0</v>
      </c>
      <c r="Q33" s="335">
        <v>0</v>
      </c>
      <c r="R33" s="335">
        <v>37740</v>
      </c>
      <c r="S33" s="335">
        <v>1018157</v>
      </c>
      <c r="T33" s="339">
        <v>0</v>
      </c>
      <c r="U33" s="340">
        <v>1055897</v>
      </c>
    </row>
    <row r="34" spans="1:21" ht="18" customHeight="1" x14ac:dyDescent="0.2">
      <c r="A34" s="341">
        <v>30</v>
      </c>
      <c r="B34" s="99">
        <v>9228</v>
      </c>
      <c r="C34" s="94" t="s">
        <v>186</v>
      </c>
      <c r="D34" s="342">
        <v>0</v>
      </c>
      <c r="E34" s="342">
        <v>245000</v>
      </c>
      <c r="F34" s="342">
        <v>425000</v>
      </c>
      <c r="G34" s="342">
        <v>225000</v>
      </c>
      <c r="H34" s="342">
        <v>0</v>
      </c>
      <c r="I34" s="343">
        <v>895000</v>
      </c>
      <c r="J34" s="344">
        <v>0</v>
      </c>
      <c r="K34" s="342">
        <v>0</v>
      </c>
      <c r="L34" s="342">
        <v>0</v>
      </c>
      <c r="M34" s="342">
        <v>0</v>
      </c>
      <c r="N34" s="342">
        <v>0</v>
      </c>
      <c r="O34" s="345">
        <v>0</v>
      </c>
      <c r="P34" s="344">
        <v>0</v>
      </c>
      <c r="Q34" s="342">
        <v>245000</v>
      </c>
      <c r="R34" s="342">
        <v>425000</v>
      </c>
      <c r="S34" s="342">
        <v>225000</v>
      </c>
      <c r="T34" s="346">
        <v>0</v>
      </c>
      <c r="U34" s="347">
        <v>895000</v>
      </c>
    </row>
    <row r="35" spans="1:21" ht="18" customHeight="1" x14ac:dyDescent="0.2">
      <c r="A35" s="334">
        <v>31</v>
      </c>
      <c r="B35" s="90">
        <v>7066</v>
      </c>
      <c r="C35" s="77" t="s">
        <v>180</v>
      </c>
      <c r="D35" s="335">
        <v>0</v>
      </c>
      <c r="E35" s="335">
        <v>135300</v>
      </c>
      <c r="F35" s="335">
        <v>0</v>
      </c>
      <c r="G35" s="335">
        <v>755400</v>
      </c>
      <c r="H35" s="335">
        <v>0</v>
      </c>
      <c r="I35" s="336">
        <v>890700</v>
      </c>
      <c r="J35" s="337">
        <v>0</v>
      </c>
      <c r="K35" s="335">
        <v>0</v>
      </c>
      <c r="L35" s="335">
        <v>0</v>
      </c>
      <c r="M35" s="335">
        <v>0</v>
      </c>
      <c r="N35" s="335">
        <v>0</v>
      </c>
      <c r="O35" s="338">
        <v>0</v>
      </c>
      <c r="P35" s="337">
        <v>0</v>
      </c>
      <c r="Q35" s="335">
        <v>135300</v>
      </c>
      <c r="R35" s="335">
        <v>0</v>
      </c>
      <c r="S35" s="335">
        <v>755400</v>
      </c>
      <c r="T35" s="339">
        <v>0</v>
      </c>
      <c r="U35" s="340">
        <v>890700</v>
      </c>
    </row>
    <row r="36" spans="1:21" ht="18" customHeight="1" x14ac:dyDescent="0.2">
      <c r="A36" s="341">
        <v>32</v>
      </c>
      <c r="B36" s="99">
        <v>1367</v>
      </c>
      <c r="C36" s="94" t="s">
        <v>186</v>
      </c>
      <c r="D36" s="342">
        <v>0</v>
      </c>
      <c r="E36" s="342">
        <v>0</v>
      </c>
      <c r="F36" s="342">
        <v>0</v>
      </c>
      <c r="G36" s="342">
        <v>496630</v>
      </c>
      <c r="H36" s="342">
        <v>0</v>
      </c>
      <c r="I36" s="343">
        <v>496630</v>
      </c>
      <c r="J36" s="344">
        <v>0</v>
      </c>
      <c r="K36" s="342">
        <v>0</v>
      </c>
      <c r="L36" s="342">
        <v>0</v>
      </c>
      <c r="M36" s="342">
        <v>345460</v>
      </c>
      <c r="N36" s="342">
        <v>0</v>
      </c>
      <c r="O36" s="345">
        <v>345460</v>
      </c>
      <c r="P36" s="344">
        <v>0</v>
      </c>
      <c r="Q36" s="342">
        <v>0</v>
      </c>
      <c r="R36" s="342">
        <v>0</v>
      </c>
      <c r="S36" s="342">
        <v>842090</v>
      </c>
      <c r="T36" s="346">
        <v>0</v>
      </c>
      <c r="U36" s="347">
        <v>842090</v>
      </c>
    </row>
    <row r="37" spans="1:21" ht="18" customHeight="1" x14ac:dyDescent="0.2">
      <c r="A37" s="334">
        <v>33</v>
      </c>
      <c r="B37" s="90">
        <v>3309</v>
      </c>
      <c r="C37" s="77" t="s">
        <v>193</v>
      </c>
      <c r="D37" s="335">
        <v>0</v>
      </c>
      <c r="E37" s="335">
        <v>142214</v>
      </c>
      <c r="F37" s="335">
        <v>0</v>
      </c>
      <c r="G37" s="335">
        <v>578437</v>
      </c>
      <c r="H37" s="335">
        <v>0</v>
      </c>
      <c r="I37" s="336">
        <v>720651</v>
      </c>
      <c r="J37" s="337">
        <v>0</v>
      </c>
      <c r="K37" s="335">
        <v>0</v>
      </c>
      <c r="L37" s="335">
        <v>0</v>
      </c>
      <c r="M37" s="335">
        <v>0</v>
      </c>
      <c r="N37" s="335">
        <v>0</v>
      </c>
      <c r="O37" s="338">
        <v>0</v>
      </c>
      <c r="P37" s="337">
        <v>0</v>
      </c>
      <c r="Q37" s="335">
        <v>142214</v>
      </c>
      <c r="R37" s="335">
        <v>0</v>
      </c>
      <c r="S37" s="335">
        <v>578437</v>
      </c>
      <c r="T37" s="339">
        <v>0</v>
      </c>
      <c r="U37" s="340">
        <v>720651</v>
      </c>
    </row>
    <row r="38" spans="1:21" ht="18" customHeight="1" x14ac:dyDescent="0.2">
      <c r="A38" s="341">
        <v>34</v>
      </c>
      <c r="B38" s="99">
        <v>8166</v>
      </c>
      <c r="C38" s="94" t="s">
        <v>180</v>
      </c>
      <c r="D38" s="342">
        <v>0</v>
      </c>
      <c r="E38" s="342">
        <v>285535</v>
      </c>
      <c r="F38" s="342">
        <v>0</v>
      </c>
      <c r="G38" s="342">
        <v>406207</v>
      </c>
      <c r="H38" s="342">
        <v>0</v>
      </c>
      <c r="I38" s="343">
        <v>691742</v>
      </c>
      <c r="J38" s="344">
        <v>0</v>
      </c>
      <c r="K38" s="342">
        <v>0</v>
      </c>
      <c r="L38" s="342">
        <v>0</v>
      </c>
      <c r="M38" s="342">
        <v>0</v>
      </c>
      <c r="N38" s="342">
        <v>0</v>
      </c>
      <c r="O38" s="345">
        <v>0</v>
      </c>
      <c r="P38" s="344">
        <v>0</v>
      </c>
      <c r="Q38" s="342">
        <v>285535</v>
      </c>
      <c r="R38" s="342">
        <v>0</v>
      </c>
      <c r="S38" s="342">
        <v>406207</v>
      </c>
      <c r="T38" s="346">
        <v>0</v>
      </c>
      <c r="U38" s="347">
        <v>691742</v>
      </c>
    </row>
    <row r="39" spans="1:21" ht="18" customHeight="1" x14ac:dyDescent="0.2">
      <c r="A39" s="334">
        <v>35</v>
      </c>
      <c r="B39" s="90">
        <v>7382</v>
      </c>
      <c r="C39" s="77" t="s">
        <v>186</v>
      </c>
      <c r="D39" s="335">
        <v>0</v>
      </c>
      <c r="E39" s="335">
        <v>602868</v>
      </c>
      <c r="F39" s="335">
        <v>0</v>
      </c>
      <c r="G39" s="335">
        <v>47000</v>
      </c>
      <c r="H39" s="335">
        <v>0</v>
      </c>
      <c r="I39" s="336">
        <v>649868</v>
      </c>
      <c r="J39" s="337">
        <v>0</v>
      </c>
      <c r="K39" s="335">
        <v>0</v>
      </c>
      <c r="L39" s="335">
        <v>0</v>
      </c>
      <c r="M39" s="335">
        <v>0</v>
      </c>
      <c r="N39" s="335">
        <v>0</v>
      </c>
      <c r="O39" s="338">
        <v>0</v>
      </c>
      <c r="P39" s="337">
        <v>0</v>
      </c>
      <c r="Q39" s="335">
        <v>602868</v>
      </c>
      <c r="R39" s="335">
        <v>0</v>
      </c>
      <c r="S39" s="335">
        <v>47000</v>
      </c>
      <c r="T39" s="339">
        <v>0</v>
      </c>
      <c r="U39" s="340">
        <v>649868</v>
      </c>
    </row>
    <row r="40" spans="1:21" ht="18" customHeight="1" x14ac:dyDescent="0.2">
      <c r="A40" s="341">
        <v>36</v>
      </c>
      <c r="B40" s="99">
        <v>9432</v>
      </c>
      <c r="C40" s="94" t="s">
        <v>180</v>
      </c>
      <c r="D40" s="342">
        <v>0</v>
      </c>
      <c r="E40" s="342">
        <v>0</v>
      </c>
      <c r="F40" s="342">
        <v>54300</v>
      </c>
      <c r="G40" s="342">
        <v>567200</v>
      </c>
      <c r="H40" s="342">
        <v>0</v>
      </c>
      <c r="I40" s="343">
        <v>621500</v>
      </c>
      <c r="J40" s="344">
        <v>0</v>
      </c>
      <c r="K40" s="342">
        <v>0</v>
      </c>
      <c r="L40" s="342">
        <v>0</v>
      </c>
      <c r="M40" s="342">
        <v>0</v>
      </c>
      <c r="N40" s="342">
        <v>0</v>
      </c>
      <c r="O40" s="345">
        <v>0</v>
      </c>
      <c r="P40" s="344">
        <v>0</v>
      </c>
      <c r="Q40" s="342">
        <v>0</v>
      </c>
      <c r="R40" s="342">
        <v>54300</v>
      </c>
      <c r="S40" s="342">
        <v>567200</v>
      </c>
      <c r="T40" s="346">
        <v>0</v>
      </c>
      <c r="U40" s="347">
        <v>621500</v>
      </c>
    </row>
    <row r="41" spans="1:21" ht="18" customHeight="1" x14ac:dyDescent="0.2">
      <c r="A41" s="334">
        <v>37</v>
      </c>
      <c r="B41" s="90">
        <v>9219</v>
      </c>
      <c r="C41" s="77" t="s">
        <v>186</v>
      </c>
      <c r="D41" s="335">
        <v>0</v>
      </c>
      <c r="E41" s="335">
        <v>94415</v>
      </c>
      <c r="F41" s="335">
        <v>158274</v>
      </c>
      <c r="G41" s="335">
        <v>330266</v>
      </c>
      <c r="H41" s="335">
        <v>0</v>
      </c>
      <c r="I41" s="336">
        <v>582955</v>
      </c>
      <c r="J41" s="337">
        <v>0</v>
      </c>
      <c r="K41" s="335">
        <v>0</v>
      </c>
      <c r="L41" s="335">
        <v>0</v>
      </c>
      <c r="M41" s="335">
        <v>0</v>
      </c>
      <c r="N41" s="335">
        <v>0</v>
      </c>
      <c r="O41" s="338">
        <v>0</v>
      </c>
      <c r="P41" s="337">
        <v>0</v>
      </c>
      <c r="Q41" s="335">
        <v>94415</v>
      </c>
      <c r="R41" s="335">
        <v>158274</v>
      </c>
      <c r="S41" s="335">
        <v>330266</v>
      </c>
      <c r="T41" s="339">
        <v>0</v>
      </c>
      <c r="U41" s="340">
        <v>582955</v>
      </c>
    </row>
    <row r="42" spans="1:21" ht="18" customHeight="1" x14ac:dyDescent="0.2">
      <c r="A42" s="341">
        <v>38</v>
      </c>
      <c r="B42" s="99">
        <v>5505</v>
      </c>
      <c r="C42" s="94" t="s">
        <v>186</v>
      </c>
      <c r="D42" s="342">
        <v>0</v>
      </c>
      <c r="E42" s="342">
        <v>900</v>
      </c>
      <c r="F42" s="342">
        <v>0</v>
      </c>
      <c r="G42" s="342">
        <v>502300</v>
      </c>
      <c r="H42" s="342">
        <v>0</v>
      </c>
      <c r="I42" s="343">
        <v>503200</v>
      </c>
      <c r="J42" s="344">
        <v>0</v>
      </c>
      <c r="K42" s="342">
        <v>0</v>
      </c>
      <c r="L42" s="342">
        <v>0</v>
      </c>
      <c r="M42" s="342">
        <v>0</v>
      </c>
      <c r="N42" s="342">
        <v>0</v>
      </c>
      <c r="O42" s="345">
        <v>0</v>
      </c>
      <c r="P42" s="344">
        <v>0</v>
      </c>
      <c r="Q42" s="342">
        <v>900</v>
      </c>
      <c r="R42" s="342">
        <v>0</v>
      </c>
      <c r="S42" s="342">
        <v>502300</v>
      </c>
      <c r="T42" s="346">
        <v>0</v>
      </c>
      <c r="U42" s="347">
        <v>503200</v>
      </c>
    </row>
    <row r="43" spans="1:21" ht="18" customHeight="1" x14ac:dyDescent="0.2">
      <c r="A43" s="334">
        <v>39</v>
      </c>
      <c r="B43" s="90">
        <v>8381</v>
      </c>
      <c r="C43" s="77" t="s">
        <v>186</v>
      </c>
      <c r="D43" s="335">
        <v>0</v>
      </c>
      <c r="E43" s="335">
        <v>133872</v>
      </c>
      <c r="F43" s="335">
        <v>199700</v>
      </c>
      <c r="G43" s="335">
        <v>101431</v>
      </c>
      <c r="H43" s="335">
        <v>55500</v>
      </c>
      <c r="I43" s="336">
        <v>490503</v>
      </c>
      <c r="J43" s="337">
        <v>0</v>
      </c>
      <c r="K43" s="335">
        <v>0</v>
      </c>
      <c r="L43" s="335">
        <v>0</v>
      </c>
      <c r="M43" s="335">
        <v>0</v>
      </c>
      <c r="N43" s="335">
        <v>0</v>
      </c>
      <c r="O43" s="338">
        <v>0</v>
      </c>
      <c r="P43" s="337">
        <v>0</v>
      </c>
      <c r="Q43" s="335">
        <v>133872</v>
      </c>
      <c r="R43" s="335">
        <v>199700</v>
      </c>
      <c r="S43" s="335">
        <v>101431</v>
      </c>
      <c r="T43" s="339">
        <v>55500</v>
      </c>
      <c r="U43" s="340">
        <v>490503</v>
      </c>
    </row>
    <row r="44" spans="1:21" ht="18" customHeight="1" x14ac:dyDescent="0.2">
      <c r="A44" s="341">
        <v>40</v>
      </c>
      <c r="B44" s="99">
        <v>2306</v>
      </c>
      <c r="C44" s="94" t="s">
        <v>186</v>
      </c>
      <c r="D44" s="342">
        <v>0</v>
      </c>
      <c r="E44" s="342">
        <v>0</v>
      </c>
      <c r="F44" s="342">
        <v>0</v>
      </c>
      <c r="G44" s="342">
        <v>91872</v>
      </c>
      <c r="H44" s="342">
        <v>395664</v>
      </c>
      <c r="I44" s="343">
        <v>487536</v>
      </c>
      <c r="J44" s="344">
        <v>0</v>
      </c>
      <c r="K44" s="342">
        <v>0</v>
      </c>
      <c r="L44" s="342">
        <v>0</v>
      </c>
      <c r="M44" s="342">
        <v>0</v>
      </c>
      <c r="N44" s="342">
        <v>0</v>
      </c>
      <c r="O44" s="345">
        <v>0</v>
      </c>
      <c r="P44" s="344">
        <v>0</v>
      </c>
      <c r="Q44" s="342">
        <v>0</v>
      </c>
      <c r="R44" s="342">
        <v>0</v>
      </c>
      <c r="S44" s="342">
        <v>91872</v>
      </c>
      <c r="T44" s="346">
        <v>395664</v>
      </c>
      <c r="U44" s="347">
        <v>487536</v>
      </c>
    </row>
    <row r="45" spans="1:21" ht="18" customHeight="1" x14ac:dyDescent="0.2">
      <c r="A45" s="334">
        <v>41</v>
      </c>
      <c r="B45" s="90">
        <v>3334</v>
      </c>
      <c r="C45" s="77" t="s">
        <v>193</v>
      </c>
      <c r="D45" s="335">
        <v>0</v>
      </c>
      <c r="E45" s="335">
        <v>0</v>
      </c>
      <c r="F45" s="335">
        <v>0</v>
      </c>
      <c r="G45" s="335">
        <v>313161</v>
      </c>
      <c r="H45" s="335">
        <v>0</v>
      </c>
      <c r="I45" s="336">
        <v>313161</v>
      </c>
      <c r="J45" s="337">
        <v>0</v>
      </c>
      <c r="K45" s="335">
        <v>0</v>
      </c>
      <c r="L45" s="335">
        <v>75000</v>
      </c>
      <c r="M45" s="335">
        <v>0</v>
      </c>
      <c r="N45" s="335">
        <v>0</v>
      </c>
      <c r="O45" s="338">
        <v>75000</v>
      </c>
      <c r="P45" s="337">
        <v>0</v>
      </c>
      <c r="Q45" s="335">
        <v>0</v>
      </c>
      <c r="R45" s="335">
        <v>75000</v>
      </c>
      <c r="S45" s="335">
        <v>313161</v>
      </c>
      <c r="T45" s="339">
        <v>0</v>
      </c>
      <c r="U45" s="340">
        <v>388161</v>
      </c>
    </row>
    <row r="46" spans="1:21" ht="18" customHeight="1" x14ac:dyDescent="0.2">
      <c r="A46" s="341">
        <v>42</v>
      </c>
      <c r="B46" s="99">
        <v>8090</v>
      </c>
      <c r="C46" s="94" t="s">
        <v>186</v>
      </c>
      <c r="D46" s="342">
        <v>0</v>
      </c>
      <c r="E46" s="342">
        <v>292244</v>
      </c>
      <c r="F46" s="342">
        <v>15745</v>
      </c>
      <c r="G46" s="342">
        <v>61966</v>
      </c>
      <c r="H46" s="342">
        <v>0</v>
      </c>
      <c r="I46" s="343">
        <v>369955</v>
      </c>
      <c r="J46" s="344">
        <v>0</v>
      </c>
      <c r="K46" s="342">
        <v>0</v>
      </c>
      <c r="L46" s="342">
        <v>0</v>
      </c>
      <c r="M46" s="342">
        <v>0</v>
      </c>
      <c r="N46" s="342">
        <v>0</v>
      </c>
      <c r="O46" s="345">
        <v>0</v>
      </c>
      <c r="P46" s="344">
        <v>0</v>
      </c>
      <c r="Q46" s="342">
        <v>292244</v>
      </c>
      <c r="R46" s="342">
        <v>15745</v>
      </c>
      <c r="S46" s="342">
        <v>61966</v>
      </c>
      <c r="T46" s="346">
        <v>0</v>
      </c>
      <c r="U46" s="347">
        <v>369955</v>
      </c>
    </row>
    <row r="47" spans="1:21" ht="18" customHeight="1" x14ac:dyDescent="0.2">
      <c r="A47" s="334">
        <v>43</v>
      </c>
      <c r="B47" s="90">
        <v>1348</v>
      </c>
      <c r="C47" s="77" t="s">
        <v>186</v>
      </c>
      <c r="D47" s="335">
        <v>0</v>
      </c>
      <c r="E47" s="335">
        <v>0</v>
      </c>
      <c r="F47" s="335">
        <v>117321</v>
      </c>
      <c r="G47" s="335">
        <v>178638</v>
      </c>
      <c r="H47" s="335">
        <v>0</v>
      </c>
      <c r="I47" s="336">
        <v>295959</v>
      </c>
      <c r="J47" s="337">
        <v>0</v>
      </c>
      <c r="K47" s="335">
        <v>0</v>
      </c>
      <c r="L47" s="335">
        <v>0</v>
      </c>
      <c r="M47" s="335">
        <v>0</v>
      </c>
      <c r="N47" s="335">
        <v>0</v>
      </c>
      <c r="O47" s="338">
        <v>0</v>
      </c>
      <c r="P47" s="337">
        <v>0</v>
      </c>
      <c r="Q47" s="335">
        <v>0</v>
      </c>
      <c r="R47" s="335">
        <v>117321</v>
      </c>
      <c r="S47" s="335">
        <v>178638</v>
      </c>
      <c r="T47" s="339">
        <v>0</v>
      </c>
      <c r="U47" s="340">
        <v>295959</v>
      </c>
    </row>
    <row r="48" spans="1:21" ht="18" customHeight="1" x14ac:dyDescent="0.2">
      <c r="A48" s="341">
        <v>44</v>
      </c>
      <c r="B48" s="99">
        <v>2474</v>
      </c>
      <c r="C48" s="94" t="s">
        <v>186</v>
      </c>
      <c r="D48" s="342">
        <v>0</v>
      </c>
      <c r="E48" s="342">
        <v>0</v>
      </c>
      <c r="F48" s="342">
        <v>0</v>
      </c>
      <c r="G48" s="342">
        <v>276622</v>
      </c>
      <c r="H48" s="342">
        <v>0</v>
      </c>
      <c r="I48" s="343">
        <v>276622</v>
      </c>
      <c r="J48" s="344">
        <v>0</v>
      </c>
      <c r="K48" s="342">
        <v>0</v>
      </c>
      <c r="L48" s="342">
        <v>0</v>
      </c>
      <c r="M48" s="342">
        <v>0</v>
      </c>
      <c r="N48" s="342">
        <v>0</v>
      </c>
      <c r="O48" s="345">
        <v>0</v>
      </c>
      <c r="P48" s="344">
        <v>0</v>
      </c>
      <c r="Q48" s="342">
        <v>0</v>
      </c>
      <c r="R48" s="342">
        <v>0</v>
      </c>
      <c r="S48" s="342">
        <v>276622</v>
      </c>
      <c r="T48" s="346">
        <v>0</v>
      </c>
      <c r="U48" s="347">
        <v>276622</v>
      </c>
    </row>
    <row r="49" spans="1:21" ht="18" customHeight="1" x14ac:dyDescent="0.2">
      <c r="A49" s="334">
        <v>45</v>
      </c>
      <c r="B49" s="90">
        <v>1781</v>
      </c>
      <c r="C49" s="77" t="s">
        <v>186</v>
      </c>
      <c r="D49" s="335">
        <v>0</v>
      </c>
      <c r="E49" s="335">
        <v>0</v>
      </c>
      <c r="F49" s="335">
        <v>0</v>
      </c>
      <c r="G49" s="335">
        <v>88059</v>
      </c>
      <c r="H49" s="335">
        <v>0</v>
      </c>
      <c r="I49" s="336">
        <v>88059</v>
      </c>
      <c r="J49" s="337">
        <v>0</v>
      </c>
      <c r="K49" s="335">
        <v>171000</v>
      </c>
      <c r="L49" s="335">
        <v>0</v>
      </c>
      <c r="M49" s="335">
        <v>5596</v>
      </c>
      <c r="N49" s="335">
        <v>0</v>
      </c>
      <c r="O49" s="338">
        <v>176596</v>
      </c>
      <c r="P49" s="337">
        <v>0</v>
      </c>
      <c r="Q49" s="335">
        <v>171000</v>
      </c>
      <c r="R49" s="335">
        <v>0</v>
      </c>
      <c r="S49" s="335">
        <v>93655</v>
      </c>
      <c r="T49" s="339">
        <v>0</v>
      </c>
      <c r="U49" s="340">
        <v>264655</v>
      </c>
    </row>
    <row r="50" spans="1:21" ht="18" customHeight="1" x14ac:dyDescent="0.2">
      <c r="A50" s="341">
        <v>46</v>
      </c>
      <c r="B50" s="99">
        <v>3935</v>
      </c>
      <c r="C50" s="94" t="s">
        <v>186</v>
      </c>
      <c r="D50" s="342">
        <v>0</v>
      </c>
      <c r="E50" s="342">
        <v>0</v>
      </c>
      <c r="F50" s="342">
        <v>0</v>
      </c>
      <c r="G50" s="342">
        <v>247324</v>
      </c>
      <c r="H50" s="342">
        <v>0</v>
      </c>
      <c r="I50" s="343">
        <v>247324</v>
      </c>
      <c r="J50" s="344">
        <v>0</v>
      </c>
      <c r="K50" s="342">
        <v>0</v>
      </c>
      <c r="L50" s="342">
        <v>0</v>
      </c>
      <c r="M50" s="342">
        <v>0</v>
      </c>
      <c r="N50" s="342">
        <v>0</v>
      </c>
      <c r="O50" s="345">
        <v>0</v>
      </c>
      <c r="P50" s="344">
        <v>0</v>
      </c>
      <c r="Q50" s="342">
        <v>0</v>
      </c>
      <c r="R50" s="342">
        <v>0</v>
      </c>
      <c r="S50" s="342">
        <v>247324</v>
      </c>
      <c r="T50" s="346">
        <v>0</v>
      </c>
      <c r="U50" s="347">
        <v>247324</v>
      </c>
    </row>
    <row r="51" spans="1:21" ht="18" customHeight="1" x14ac:dyDescent="0.2">
      <c r="A51" s="334">
        <v>47</v>
      </c>
      <c r="B51" s="90">
        <v>2460</v>
      </c>
      <c r="C51" s="77" t="s">
        <v>186</v>
      </c>
      <c r="D51" s="335">
        <v>0</v>
      </c>
      <c r="E51" s="335">
        <v>0</v>
      </c>
      <c r="F51" s="335">
        <v>0</v>
      </c>
      <c r="G51" s="335">
        <v>209323</v>
      </c>
      <c r="H51" s="335">
        <v>0</v>
      </c>
      <c r="I51" s="336">
        <v>209323</v>
      </c>
      <c r="J51" s="337">
        <v>0</v>
      </c>
      <c r="K51" s="335">
        <v>0</v>
      </c>
      <c r="L51" s="335">
        <v>0</v>
      </c>
      <c r="M51" s="335">
        <v>0</v>
      </c>
      <c r="N51" s="335">
        <v>0</v>
      </c>
      <c r="O51" s="338">
        <v>0</v>
      </c>
      <c r="P51" s="337">
        <v>0</v>
      </c>
      <c r="Q51" s="335">
        <v>0</v>
      </c>
      <c r="R51" s="335">
        <v>0</v>
      </c>
      <c r="S51" s="335">
        <v>209323</v>
      </c>
      <c r="T51" s="339">
        <v>0</v>
      </c>
      <c r="U51" s="340">
        <v>209323</v>
      </c>
    </row>
    <row r="52" spans="1:21" ht="18" customHeight="1" x14ac:dyDescent="0.2">
      <c r="A52" s="341">
        <v>48</v>
      </c>
      <c r="B52" s="99">
        <v>9328</v>
      </c>
      <c r="C52" s="94" t="s">
        <v>180</v>
      </c>
      <c r="D52" s="342">
        <v>0</v>
      </c>
      <c r="E52" s="342">
        <v>0</v>
      </c>
      <c r="F52" s="342">
        <v>48600</v>
      </c>
      <c r="G52" s="342">
        <v>160400</v>
      </c>
      <c r="H52" s="342">
        <v>0</v>
      </c>
      <c r="I52" s="343">
        <v>209000</v>
      </c>
      <c r="J52" s="344">
        <v>0</v>
      </c>
      <c r="K52" s="342">
        <v>0</v>
      </c>
      <c r="L52" s="342">
        <v>0</v>
      </c>
      <c r="M52" s="342">
        <v>0</v>
      </c>
      <c r="N52" s="342">
        <v>0</v>
      </c>
      <c r="O52" s="345">
        <v>0</v>
      </c>
      <c r="P52" s="344">
        <v>0</v>
      </c>
      <c r="Q52" s="342">
        <v>0</v>
      </c>
      <c r="R52" s="342">
        <v>48600</v>
      </c>
      <c r="S52" s="342">
        <v>160400</v>
      </c>
      <c r="T52" s="346">
        <v>0</v>
      </c>
      <c r="U52" s="347">
        <v>209000</v>
      </c>
    </row>
    <row r="53" spans="1:21" ht="18" customHeight="1" x14ac:dyDescent="0.2">
      <c r="A53" s="334">
        <v>49</v>
      </c>
      <c r="B53" s="90">
        <v>2886</v>
      </c>
      <c r="C53" s="77" t="s">
        <v>180</v>
      </c>
      <c r="D53" s="335">
        <v>0</v>
      </c>
      <c r="E53" s="335">
        <v>18768</v>
      </c>
      <c r="F53" s="335">
        <v>0</v>
      </c>
      <c r="G53" s="335">
        <v>162737</v>
      </c>
      <c r="H53" s="335">
        <v>0</v>
      </c>
      <c r="I53" s="336">
        <v>181505</v>
      </c>
      <c r="J53" s="337">
        <v>0</v>
      </c>
      <c r="K53" s="335">
        <v>0</v>
      </c>
      <c r="L53" s="335">
        <v>0</v>
      </c>
      <c r="M53" s="335">
        <v>0</v>
      </c>
      <c r="N53" s="335">
        <v>0</v>
      </c>
      <c r="O53" s="338">
        <v>0</v>
      </c>
      <c r="P53" s="337">
        <v>0</v>
      </c>
      <c r="Q53" s="335">
        <v>18768</v>
      </c>
      <c r="R53" s="335">
        <v>0</v>
      </c>
      <c r="S53" s="335">
        <v>162737</v>
      </c>
      <c r="T53" s="339">
        <v>0</v>
      </c>
      <c r="U53" s="340">
        <v>181505</v>
      </c>
    </row>
    <row r="54" spans="1:21" ht="18" customHeight="1" x14ac:dyDescent="0.2">
      <c r="A54" s="341">
        <v>50</v>
      </c>
      <c r="B54" s="99">
        <v>3404</v>
      </c>
      <c r="C54" s="94" t="s">
        <v>186</v>
      </c>
      <c r="D54" s="342">
        <v>0</v>
      </c>
      <c r="E54" s="342">
        <v>75744</v>
      </c>
      <c r="F54" s="342">
        <v>0</v>
      </c>
      <c r="G54" s="342">
        <v>83689</v>
      </c>
      <c r="H54" s="342">
        <v>0</v>
      </c>
      <c r="I54" s="343">
        <v>159433</v>
      </c>
      <c r="J54" s="344">
        <v>0</v>
      </c>
      <c r="K54" s="342">
        <v>0</v>
      </c>
      <c r="L54" s="342">
        <v>0</v>
      </c>
      <c r="M54" s="342">
        <v>0</v>
      </c>
      <c r="N54" s="342">
        <v>0</v>
      </c>
      <c r="O54" s="345">
        <v>0</v>
      </c>
      <c r="P54" s="344">
        <v>0</v>
      </c>
      <c r="Q54" s="342">
        <v>75744</v>
      </c>
      <c r="R54" s="342">
        <v>0</v>
      </c>
      <c r="S54" s="342">
        <v>83689</v>
      </c>
      <c r="T54" s="346">
        <v>0</v>
      </c>
      <c r="U54" s="347">
        <v>159433</v>
      </c>
    </row>
    <row r="55" spans="1:21" ht="18" customHeight="1" x14ac:dyDescent="0.2">
      <c r="A55" s="334">
        <v>51</v>
      </c>
      <c r="B55" s="90">
        <v>7692</v>
      </c>
      <c r="C55" s="77" t="s">
        <v>186</v>
      </c>
      <c r="D55" s="335">
        <v>100015</v>
      </c>
      <c r="E55" s="335">
        <v>0</v>
      </c>
      <c r="F55" s="335">
        <v>0</v>
      </c>
      <c r="G55" s="335">
        <v>41847</v>
      </c>
      <c r="H55" s="335">
        <v>0</v>
      </c>
      <c r="I55" s="336">
        <v>141862</v>
      </c>
      <c r="J55" s="337">
        <v>0</v>
      </c>
      <c r="K55" s="335">
        <v>0</v>
      </c>
      <c r="L55" s="335">
        <v>0</v>
      </c>
      <c r="M55" s="335">
        <v>0</v>
      </c>
      <c r="N55" s="335">
        <v>0</v>
      </c>
      <c r="O55" s="338">
        <v>0</v>
      </c>
      <c r="P55" s="337">
        <v>100015</v>
      </c>
      <c r="Q55" s="335">
        <v>0</v>
      </c>
      <c r="R55" s="335">
        <v>0</v>
      </c>
      <c r="S55" s="335">
        <v>41847</v>
      </c>
      <c r="T55" s="339">
        <v>0</v>
      </c>
      <c r="U55" s="340">
        <v>141862</v>
      </c>
    </row>
    <row r="56" spans="1:21" ht="18" customHeight="1" x14ac:dyDescent="0.2">
      <c r="A56" s="341">
        <v>52</v>
      </c>
      <c r="B56" s="99">
        <v>7707</v>
      </c>
      <c r="C56" s="94" t="s">
        <v>186</v>
      </c>
      <c r="D56" s="342">
        <v>0</v>
      </c>
      <c r="E56" s="342">
        <v>15000</v>
      </c>
      <c r="F56" s="342">
        <v>0</v>
      </c>
      <c r="G56" s="342">
        <v>102234</v>
      </c>
      <c r="H56" s="342">
        <v>0</v>
      </c>
      <c r="I56" s="343">
        <v>117234</v>
      </c>
      <c r="J56" s="344">
        <v>0</v>
      </c>
      <c r="K56" s="342">
        <v>0</v>
      </c>
      <c r="L56" s="342">
        <v>0</v>
      </c>
      <c r="M56" s="342">
        <v>0</v>
      </c>
      <c r="N56" s="342">
        <v>0</v>
      </c>
      <c r="O56" s="345">
        <v>0</v>
      </c>
      <c r="P56" s="344">
        <v>0</v>
      </c>
      <c r="Q56" s="342">
        <v>15000</v>
      </c>
      <c r="R56" s="342">
        <v>0</v>
      </c>
      <c r="S56" s="342">
        <v>102234</v>
      </c>
      <c r="T56" s="346">
        <v>0</v>
      </c>
      <c r="U56" s="347">
        <v>117234</v>
      </c>
    </row>
    <row r="57" spans="1:21" ht="18" customHeight="1" x14ac:dyDescent="0.2">
      <c r="A57" s="334">
        <v>53</v>
      </c>
      <c r="B57" s="90">
        <v>7502</v>
      </c>
      <c r="C57" s="77" t="s">
        <v>180</v>
      </c>
      <c r="D57" s="335">
        <v>0</v>
      </c>
      <c r="E57" s="335">
        <v>0</v>
      </c>
      <c r="F57" s="335">
        <v>0</v>
      </c>
      <c r="G57" s="335">
        <v>0</v>
      </c>
      <c r="H57" s="335">
        <v>0</v>
      </c>
      <c r="I57" s="336">
        <v>0</v>
      </c>
      <c r="J57" s="337">
        <v>0</v>
      </c>
      <c r="K57" s="335">
        <v>0</v>
      </c>
      <c r="L57" s="335">
        <v>0</v>
      </c>
      <c r="M57" s="335">
        <v>0</v>
      </c>
      <c r="N57" s="335">
        <v>99986</v>
      </c>
      <c r="O57" s="338">
        <v>99986</v>
      </c>
      <c r="P57" s="337">
        <v>0</v>
      </c>
      <c r="Q57" s="335">
        <v>0</v>
      </c>
      <c r="R57" s="335">
        <v>0</v>
      </c>
      <c r="S57" s="335">
        <v>0</v>
      </c>
      <c r="T57" s="339">
        <v>99986</v>
      </c>
      <c r="U57" s="340">
        <v>99986</v>
      </c>
    </row>
    <row r="58" spans="1:21" ht="18" customHeight="1" x14ac:dyDescent="0.2">
      <c r="A58" s="341">
        <v>54</v>
      </c>
      <c r="B58" s="99">
        <v>7378</v>
      </c>
      <c r="C58" s="94" t="s">
        <v>186</v>
      </c>
      <c r="D58" s="342">
        <v>0</v>
      </c>
      <c r="E58" s="342">
        <v>0</v>
      </c>
      <c r="F58" s="342">
        <v>87560</v>
      </c>
      <c r="G58" s="342">
        <v>0</v>
      </c>
      <c r="H58" s="342">
        <v>0</v>
      </c>
      <c r="I58" s="343">
        <v>87560</v>
      </c>
      <c r="J58" s="344">
        <v>0</v>
      </c>
      <c r="K58" s="342">
        <v>0</v>
      </c>
      <c r="L58" s="342">
        <v>0</v>
      </c>
      <c r="M58" s="342">
        <v>0</v>
      </c>
      <c r="N58" s="342">
        <v>0</v>
      </c>
      <c r="O58" s="345">
        <v>0</v>
      </c>
      <c r="P58" s="344">
        <v>0</v>
      </c>
      <c r="Q58" s="342">
        <v>0</v>
      </c>
      <c r="R58" s="342">
        <v>87560</v>
      </c>
      <c r="S58" s="342">
        <v>0</v>
      </c>
      <c r="T58" s="346">
        <v>0</v>
      </c>
      <c r="U58" s="347">
        <v>87560</v>
      </c>
    </row>
    <row r="59" spans="1:21" ht="18" customHeight="1" x14ac:dyDescent="0.2">
      <c r="A59" s="334">
        <v>55</v>
      </c>
      <c r="B59" s="90">
        <v>8416</v>
      </c>
      <c r="C59" s="77" t="s">
        <v>186</v>
      </c>
      <c r="D59" s="335">
        <v>0</v>
      </c>
      <c r="E59" s="335">
        <v>0</v>
      </c>
      <c r="F59" s="335">
        <v>0</v>
      </c>
      <c r="G59" s="335">
        <v>58256</v>
      </c>
      <c r="H59" s="335">
        <v>0</v>
      </c>
      <c r="I59" s="336">
        <v>58256</v>
      </c>
      <c r="J59" s="337">
        <v>0</v>
      </c>
      <c r="K59" s="335">
        <v>0</v>
      </c>
      <c r="L59" s="335">
        <v>0</v>
      </c>
      <c r="M59" s="335">
        <v>0</v>
      </c>
      <c r="N59" s="335">
        <v>0</v>
      </c>
      <c r="O59" s="338">
        <v>0</v>
      </c>
      <c r="P59" s="337">
        <v>0</v>
      </c>
      <c r="Q59" s="335">
        <v>0</v>
      </c>
      <c r="R59" s="335">
        <v>0</v>
      </c>
      <c r="S59" s="335">
        <v>58256</v>
      </c>
      <c r="T59" s="339">
        <v>0</v>
      </c>
      <c r="U59" s="340">
        <v>58256</v>
      </c>
    </row>
    <row r="60" spans="1:21" ht="18" customHeight="1" x14ac:dyDescent="0.2">
      <c r="A60" s="341">
        <v>56</v>
      </c>
      <c r="B60" s="99">
        <v>8534</v>
      </c>
      <c r="C60" s="94" t="s">
        <v>180</v>
      </c>
      <c r="D60" s="342">
        <v>0</v>
      </c>
      <c r="E60" s="342">
        <v>0</v>
      </c>
      <c r="F60" s="342">
        <v>28094</v>
      </c>
      <c r="G60" s="342">
        <v>26553</v>
      </c>
      <c r="H60" s="342">
        <v>0</v>
      </c>
      <c r="I60" s="343">
        <v>54647</v>
      </c>
      <c r="J60" s="344">
        <v>0</v>
      </c>
      <c r="K60" s="342">
        <v>0</v>
      </c>
      <c r="L60" s="342">
        <v>0</v>
      </c>
      <c r="M60" s="342">
        <v>0</v>
      </c>
      <c r="N60" s="342">
        <v>0</v>
      </c>
      <c r="O60" s="345">
        <v>0</v>
      </c>
      <c r="P60" s="344">
        <v>0</v>
      </c>
      <c r="Q60" s="342">
        <v>0</v>
      </c>
      <c r="R60" s="342">
        <v>28094</v>
      </c>
      <c r="S60" s="342">
        <v>26553</v>
      </c>
      <c r="T60" s="346">
        <v>0</v>
      </c>
      <c r="U60" s="347">
        <v>54647</v>
      </c>
    </row>
    <row r="61" spans="1:21" ht="18" customHeight="1" x14ac:dyDescent="0.2">
      <c r="A61" s="334">
        <v>57</v>
      </c>
      <c r="B61" s="90">
        <v>5961</v>
      </c>
      <c r="C61" s="77" t="s">
        <v>180</v>
      </c>
      <c r="D61" s="335">
        <v>50000</v>
      </c>
      <c r="E61" s="335">
        <v>0</v>
      </c>
      <c r="F61" s="335">
        <v>0</v>
      </c>
      <c r="G61" s="335">
        <v>0</v>
      </c>
      <c r="H61" s="335">
        <v>0</v>
      </c>
      <c r="I61" s="336">
        <v>50000</v>
      </c>
      <c r="J61" s="337">
        <v>0</v>
      </c>
      <c r="K61" s="335">
        <v>0</v>
      </c>
      <c r="L61" s="335">
        <v>0</v>
      </c>
      <c r="M61" s="335">
        <v>0</v>
      </c>
      <c r="N61" s="335">
        <v>0</v>
      </c>
      <c r="O61" s="338">
        <v>0</v>
      </c>
      <c r="P61" s="337">
        <v>50000</v>
      </c>
      <c r="Q61" s="335">
        <v>0</v>
      </c>
      <c r="R61" s="335">
        <v>0</v>
      </c>
      <c r="S61" s="335">
        <v>0</v>
      </c>
      <c r="T61" s="339">
        <v>0</v>
      </c>
      <c r="U61" s="340">
        <v>50000</v>
      </c>
    </row>
    <row r="62" spans="1:21" ht="18" customHeight="1" x14ac:dyDescent="0.2">
      <c r="A62" s="341">
        <v>58</v>
      </c>
      <c r="B62" s="99">
        <v>6683</v>
      </c>
      <c r="C62" s="94" t="s">
        <v>180</v>
      </c>
      <c r="D62" s="342">
        <v>0</v>
      </c>
      <c r="E62" s="342">
        <v>0</v>
      </c>
      <c r="F62" s="342">
        <v>0</v>
      </c>
      <c r="G62" s="342">
        <v>-19214</v>
      </c>
      <c r="H62" s="342">
        <v>0</v>
      </c>
      <c r="I62" s="343">
        <v>-19214</v>
      </c>
      <c r="J62" s="344">
        <v>0</v>
      </c>
      <c r="K62" s="342">
        <v>0</v>
      </c>
      <c r="L62" s="342">
        <v>0</v>
      </c>
      <c r="M62" s="342">
        <v>0</v>
      </c>
      <c r="N62" s="342">
        <v>0</v>
      </c>
      <c r="O62" s="345">
        <v>0</v>
      </c>
      <c r="P62" s="344">
        <v>0</v>
      </c>
      <c r="Q62" s="342">
        <v>0</v>
      </c>
      <c r="R62" s="342">
        <v>0</v>
      </c>
      <c r="S62" s="342">
        <v>-19214</v>
      </c>
      <c r="T62" s="346">
        <v>0</v>
      </c>
      <c r="U62" s="347">
        <v>-19214</v>
      </c>
    </row>
    <row r="63" spans="1:21" ht="18" customHeight="1" x14ac:dyDescent="0.2">
      <c r="A63" s="334">
        <v>59</v>
      </c>
      <c r="B63" s="90">
        <v>3861</v>
      </c>
      <c r="C63" s="77" t="s">
        <v>180</v>
      </c>
      <c r="D63" s="335">
        <v>0</v>
      </c>
      <c r="E63" s="335">
        <v>0</v>
      </c>
      <c r="F63" s="335">
        <v>0</v>
      </c>
      <c r="G63" s="335">
        <v>0</v>
      </c>
      <c r="H63" s="335">
        <v>0</v>
      </c>
      <c r="I63" s="336">
        <v>0</v>
      </c>
      <c r="J63" s="337">
        <v>0</v>
      </c>
      <c r="K63" s="335">
        <v>0</v>
      </c>
      <c r="L63" s="335">
        <v>0</v>
      </c>
      <c r="M63" s="335">
        <v>0</v>
      </c>
      <c r="N63" s="335">
        <v>0</v>
      </c>
      <c r="O63" s="338">
        <v>0</v>
      </c>
      <c r="P63" s="337">
        <v>0</v>
      </c>
      <c r="Q63" s="335">
        <v>0</v>
      </c>
      <c r="R63" s="335">
        <v>0</v>
      </c>
      <c r="S63" s="335">
        <v>0</v>
      </c>
      <c r="T63" s="339">
        <v>0</v>
      </c>
      <c r="U63" s="340">
        <v>0</v>
      </c>
    </row>
    <row r="64" spans="1:21" ht="18" customHeight="1" x14ac:dyDescent="0.2">
      <c r="A64" s="341">
        <v>60</v>
      </c>
      <c r="B64" s="99">
        <v>4969</v>
      </c>
      <c r="C64" s="94" t="s">
        <v>186</v>
      </c>
      <c r="D64" s="342">
        <v>0</v>
      </c>
      <c r="E64" s="342">
        <v>0</v>
      </c>
      <c r="F64" s="342">
        <v>0</v>
      </c>
      <c r="G64" s="342">
        <v>0</v>
      </c>
      <c r="H64" s="342">
        <v>0</v>
      </c>
      <c r="I64" s="343">
        <v>0</v>
      </c>
      <c r="J64" s="344">
        <v>0</v>
      </c>
      <c r="K64" s="342">
        <v>0</v>
      </c>
      <c r="L64" s="342">
        <v>0</v>
      </c>
      <c r="M64" s="342">
        <v>0</v>
      </c>
      <c r="N64" s="342">
        <v>0</v>
      </c>
      <c r="O64" s="345">
        <v>0</v>
      </c>
      <c r="P64" s="344">
        <v>0</v>
      </c>
      <c r="Q64" s="342">
        <v>0</v>
      </c>
      <c r="R64" s="342">
        <v>0</v>
      </c>
      <c r="S64" s="342">
        <v>0</v>
      </c>
      <c r="T64" s="346">
        <v>0</v>
      </c>
      <c r="U64" s="347">
        <v>0</v>
      </c>
    </row>
    <row r="65" spans="1:21" ht="18" customHeight="1" x14ac:dyDescent="0.2">
      <c r="A65" s="334">
        <v>61</v>
      </c>
      <c r="B65" s="90">
        <v>3483</v>
      </c>
      <c r="C65" s="77" t="s">
        <v>186</v>
      </c>
      <c r="D65" s="335">
        <v>0</v>
      </c>
      <c r="E65" s="335">
        <v>0</v>
      </c>
      <c r="F65" s="335">
        <v>0</v>
      </c>
      <c r="G65" s="335">
        <v>0</v>
      </c>
      <c r="H65" s="335">
        <v>0</v>
      </c>
      <c r="I65" s="336">
        <v>0</v>
      </c>
      <c r="J65" s="337">
        <v>0</v>
      </c>
      <c r="K65" s="335">
        <v>0</v>
      </c>
      <c r="L65" s="335">
        <v>0</v>
      </c>
      <c r="M65" s="335">
        <v>0</v>
      </c>
      <c r="N65" s="335">
        <v>0</v>
      </c>
      <c r="O65" s="338">
        <v>0</v>
      </c>
      <c r="P65" s="337">
        <v>0</v>
      </c>
      <c r="Q65" s="335">
        <v>0</v>
      </c>
      <c r="R65" s="335">
        <v>0</v>
      </c>
      <c r="S65" s="335">
        <v>0</v>
      </c>
      <c r="T65" s="339">
        <v>0</v>
      </c>
      <c r="U65" s="340">
        <v>0</v>
      </c>
    </row>
    <row r="66" spans="1:21" ht="18" customHeight="1" x14ac:dyDescent="0.2">
      <c r="A66" s="341">
        <v>62</v>
      </c>
      <c r="B66" s="99">
        <v>6937</v>
      </c>
      <c r="C66" s="94" t="s">
        <v>180</v>
      </c>
      <c r="D66" s="342">
        <v>0</v>
      </c>
      <c r="E66" s="342">
        <v>0</v>
      </c>
      <c r="F66" s="342">
        <v>0</v>
      </c>
      <c r="G66" s="342">
        <v>0</v>
      </c>
      <c r="H66" s="342">
        <v>0</v>
      </c>
      <c r="I66" s="343">
        <v>0</v>
      </c>
      <c r="J66" s="344">
        <v>0</v>
      </c>
      <c r="K66" s="342">
        <v>0</v>
      </c>
      <c r="L66" s="342">
        <v>0</v>
      </c>
      <c r="M66" s="342">
        <v>0</v>
      </c>
      <c r="N66" s="342">
        <v>0</v>
      </c>
      <c r="O66" s="345">
        <v>0</v>
      </c>
      <c r="P66" s="344">
        <v>0</v>
      </c>
      <c r="Q66" s="342">
        <v>0</v>
      </c>
      <c r="R66" s="342">
        <v>0</v>
      </c>
      <c r="S66" s="342">
        <v>0</v>
      </c>
      <c r="T66" s="346">
        <v>0</v>
      </c>
      <c r="U66" s="347">
        <v>0</v>
      </c>
    </row>
    <row r="67" spans="1:21" ht="18" customHeight="1" x14ac:dyDescent="0.2">
      <c r="A67" s="334">
        <v>63</v>
      </c>
      <c r="B67" s="90">
        <v>7471</v>
      </c>
      <c r="C67" s="77" t="s">
        <v>180</v>
      </c>
      <c r="D67" s="335">
        <v>0</v>
      </c>
      <c r="E67" s="335">
        <v>0</v>
      </c>
      <c r="F67" s="335">
        <v>0</v>
      </c>
      <c r="G67" s="335">
        <v>0</v>
      </c>
      <c r="H67" s="335">
        <v>0</v>
      </c>
      <c r="I67" s="336">
        <v>0</v>
      </c>
      <c r="J67" s="337">
        <v>0</v>
      </c>
      <c r="K67" s="335">
        <v>0</v>
      </c>
      <c r="L67" s="335">
        <v>0</v>
      </c>
      <c r="M67" s="335">
        <v>0</v>
      </c>
      <c r="N67" s="335">
        <v>0</v>
      </c>
      <c r="O67" s="338">
        <v>0</v>
      </c>
      <c r="P67" s="337">
        <v>0</v>
      </c>
      <c r="Q67" s="335">
        <v>0</v>
      </c>
      <c r="R67" s="335">
        <v>0</v>
      </c>
      <c r="S67" s="335">
        <v>0</v>
      </c>
      <c r="T67" s="339">
        <v>0</v>
      </c>
      <c r="U67" s="340">
        <v>0</v>
      </c>
    </row>
    <row r="68" spans="1:21" ht="18" customHeight="1" x14ac:dyDescent="0.2">
      <c r="A68" s="341">
        <v>64</v>
      </c>
      <c r="B68" s="99">
        <v>1016</v>
      </c>
      <c r="C68" s="94" t="s">
        <v>186</v>
      </c>
      <c r="D68" s="342">
        <v>0</v>
      </c>
      <c r="E68" s="342">
        <v>0</v>
      </c>
      <c r="F68" s="342">
        <v>0</v>
      </c>
      <c r="G68" s="342">
        <v>0</v>
      </c>
      <c r="H68" s="342">
        <v>0</v>
      </c>
      <c r="I68" s="343">
        <v>0</v>
      </c>
      <c r="J68" s="344">
        <v>0</v>
      </c>
      <c r="K68" s="342">
        <v>0</v>
      </c>
      <c r="L68" s="342">
        <v>0</v>
      </c>
      <c r="M68" s="342">
        <v>0</v>
      </c>
      <c r="N68" s="342">
        <v>0</v>
      </c>
      <c r="O68" s="345">
        <v>0</v>
      </c>
      <c r="P68" s="344">
        <v>0</v>
      </c>
      <c r="Q68" s="342">
        <v>0</v>
      </c>
      <c r="R68" s="342">
        <v>0</v>
      </c>
      <c r="S68" s="342">
        <v>0</v>
      </c>
      <c r="T68" s="346">
        <v>0</v>
      </c>
      <c r="U68" s="347">
        <v>0</v>
      </c>
    </row>
    <row r="69" spans="1:21" ht="18" customHeight="1" x14ac:dyDescent="0.2">
      <c r="A69" s="334">
        <v>65</v>
      </c>
      <c r="B69" s="90">
        <v>5595</v>
      </c>
      <c r="C69" s="77" t="s">
        <v>186</v>
      </c>
      <c r="D69" s="335">
        <v>0</v>
      </c>
      <c r="E69" s="335">
        <v>0</v>
      </c>
      <c r="F69" s="335">
        <v>0</v>
      </c>
      <c r="G69" s="335">
        <v>0</v>
      </c>
      <c r="H69" s="335">
        <v>0</v>
      </c>
      <c r="I69" s="336">
        <v>0</v>
      </c>
      <c r="J69" s="337">
        <v>0</v>
      </c>
      <c r="K69" s="335">
        <v>0</v>
      </c>
      <c r="L69" s="335">
        <v>0</v>
      </c>
      <c r="M69" s="335">
        <v>0</v>
      </c>
      <c r="N69" s="335">
        <v>0</v>
      </c>
      <c r="O69" s="338">
        <v>0</v>
      </c>
      <c r="P69" s="337">
        <v>0</v>
      </c>
      <c r="Q69" s="335">
        <v>0</v>
      </c>
      <c r="R69" s="335">
        <v>0</v>
      </c>
      <c r="S69" s="335">
        <v>0</v>
      </c>
      <c r="T69" s="339">
        <v>0</v>
      </c>
      <c r="U69" s="340">
        <v>0</v>
      </c>
    </row>
    <row r="70" spans="1:21" ht="18" customHeight="1" x14ac:dyDescent="0.2">
      <c r="A70" s="341">
        <v>66</v>
      </c>
      <c r="B70" s="99">
        <v>8685</v>
      </c>
      <c r="C70" s="94" t="s">
        <v>186</v>
      </c>
      <c r="D70" s="94">
        <v>0</v>
      </c>
      <c r="E70" s="94">
        <v>0</v>
      </c>
      <c r="F70" s="94">
        <v>0</v>
      </c>
      <c r="G70" s="350">
        <v>0</v>
      </c>
      <c r="H70" s="94">
        <v>0</v>
      </c>
      <c r="I70" s="348">
        <v>0</v>
      </c>
      <c r="J70" s="349">
        <v>0</v>
      </c>
      <c r="K70" s="94">
        <v>0</v>
      </c>
      <c r="L70" s="94">
        <v>0</v>
      </c>
      <c r="M70" s="350">
        <v>0</v>
      </c>
      <c r="N70" s="94">
        <v>0</v>
      </c>
      <c r="O70" s="351">
        <v>0</v>
      </c>
      <c r="P70" s="349">
        <v>0</v>
      </c>
      <c r="Q70" s="94">
        <v>0</v>
      </c>
      <c r="R70" s="94">
        <v>0</v>
      </c>
      <c r="S70" s="350">
        <v>0</v>
      </c>
      <c r="T70" s="352">
        <v>0</v>
      </c>
      <c r="U70" s="353">
        <v>0</v>
      </c>
    </row>
    <row r="71" spans="1:21" ht="20.100000000000001" customHeight="1" x14ac:dyDescent="0.2">
      <c r="A71" s="295"/>
      <c r="B71" s="424" t="s">
        <v>512</v>
      </c>
      <c r="C71" s="424" t="s">
        <v>5</v>
      </c>
      <c r="D71" s="244">
        <v>5951528</v>
      </c>
      <c r="E71" s="244">
        <v>1274186</v>
      </c>
      <c r="F71" s="244">
        <v>334525</v>
      </c>
      <c r="G71" s="244">
        <v>538411</v>
      </c>
      <c r="H71" s="244">
        <v>385996</v>
      </c>
      <c r="I71" s="354">
        <v>2134280</v>
      </c>
      <c r="J71" s="355">
        <v>123899</v>
      </c>
      <c r="K71" s="244">
        <v>387712</v>
      </c>
      <c r="L71" s="244">
        <v>238828</v>
      </c>
      <c r="M71" s="244">
        <v>222707</v>
      </c>
      <c r="N71" s="244">
        <v>598907</v>
      </c>
      <c r="O71" s="356">
        <v>657316</v>
      </c>
      <c r="P71" s="357">
        <v>4656499</v>
      </c>
      <c r="Q71" s="358">
        <v>1175350</v>
      </c>
      <c r="R71" s="358">
        <v>328527</v>
      </c>
      <c r="S71" s="358">
        <v>554055</v>
      </c>
      <c r="T71" s="359">
        <v>451507</v>
      </c>
      <c r="U71" s="323">
        <v>2196681</v>
      </c>
    </row>
    <row r="72" spans="1:21" ht="20.100000000000001" customHeight="1" x14ac:dyDescent="0.2">
      <c r="A72" s="295"/>
      <c r="B72" s="241" t="s">
        <v>251</v>
      </c>
      <c r="C72" s="242"/>
      <c r="D72" s="244">
        <v>50000</v>
      </c>
      <c r="E72" s="244">
        <v>900</v>
      </c>
      <c r="F72" s="244">
        <v>15745</v>
      </c>
      <c r="G72" s="244">
        <v>-19214</v>
      </c>
      <c r="H72" s="319">
        <v>8045</v>
      </c>
      <c r="I72" s="354">
        <v>-19214</v>
      </c>
      <c r="J72" s="355">
        <v>123899</v>
      </c>
      <c r="K72" s="244">
        <v>40689</v>
      </c>
      <c r="L72" s="244">
        <v>34569</v>
      </c>
      <c r="M72" s="244">
        <v>5596</v>
      </c>
      <c r="N72" s="319">
        <v>99986</v>
      </c>
      <c r="O72" s="356">
        <v>34569</v>
      </c>
      <c r="P72" s="357">
        <v>50000</v>
      </c>
      <c r="Q72" s="360">
        <v>900</v>
      </c>
      <c r="R72" s="358">
        <v>15745</v>
      </c>
      <c r="S72" s="358">
        <v>-19214</v>
      </c>
      <c r="T72" s="361">
        <v>8045</v>
      </c>
      <c r="U72" s="323">
        <v>-19214</v>
      </c>
    </row>
    <row r="73" spans="1:21" ht="20.100000000000001" customHeight="1" x14ac:dyDescent="0.2">
      <c r="A73" s="295"/>
      <c r="B73" s="241" t="s">
        <v>252</v>
      </c>
      <c r="C73" s="242"/>
      <c r="D73" s="244">
        <v>27733756</v>
      </c>
      <c r="E73" s="244">
        <v>7669535</v>
      </c>
      <c r="F73" s="244">
        <v>1948128</v>
      </c>
      <c r="G73" s="244">
        <v>2659854</v>
      </c>
      <c r="H73" s="244">
        <v>1774824</v>
      </c>
      <c r="I73" s="354">
        <v>28057266</v>
      </c>
      <c r="J73" s="355">
        <v>123899</v>
      </c>
      <c r="K73" s="244">
        <v>1100708</v>
      </c>
      <c r="L73" s="244">
        <v>968221</v>
      </c>
      <c r="M73" s="244">
        <v>793237</v>
      </c>
      <c r="N73" s="244">
        <v>1941432</v>
      </c>
      <c r="O73" s="356">
        <v>2338541</v>
      </c>
      <c r="P73" s="357">
        <v>27733756</v>
      </c>
      <c r="Q73" s="358">
        <v>7669535</v>
      </c>
      <c r="R73" s="358">
        <v>1948128</v>
      </c>
      <c r="S73" s="358">
        <v>2659854</v>
      </c>
      <c r="T73" s="359">
        <v>1941432</v>
      </c>
      <c r="U73" s="323">
        <v>28057266</v>
      </c>
    </row>
    <row r="75" spans="1:21" ht="36.6" customHeight="1" x14ac:dyDescent="0.2">
      <c r="A75" s="425" t="s">
        <v>774</v>
      </c>
      <c r="B75" s="425"/>
      <c r="C75" s="425"/>
    </row>
    <row r="76" spans="1:21" ht="15.75" customHeight="1" x14ac:dyDescent="0.2">
      <c r="A76" s="257" t="s">
        <v>663</v>
      </c>
      <c r="B76" s="324"/>
      <c r="C76" s="324"/>
    </row>
  </sheetData>
  <autoFilter ref="A4:U4"/>
  <mergeCells count="8">
    <mergeCell ref="P3:T3"/>
    <mergeCell ref="A1:C1"/>
    <mergeCell ref="A2:C2"/>
    <mergeCell ref="B71:C71"/>
    <mergeCell ref="A75:C75"/>
    <mergeCell ref="A3:C3"/>
    <mergeCell ref="D3:I3"/>
    <mergeCell ref="J3:O3"/>
  </mergeCells>
  <pageMargins left="0.5" right="0.25" top="0.5" bottom="0.25" header="0.3" footer="0.3"/>
  <pageSetup scale="51" fitToWidth="0" orientation="portrait" r:id="rId1"/>
  <headerFooter>
    <oddHeader>&amp;L2020-21 &amp;"Arial,Italic"Survey of Dental Education&amp;"Arial,Regular" 
Report 3 - Finances</oddHeader>
  </headerFooter>
  <colBreaks count="2" manualBreakCount="2">
    <brk id="9" max="1048575" man="1"/>
    <brk id="15"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N39"/>
  <sheetViews>
    <sheetView zoomScaleNormal="100" workbookViewId="0">
      <pane ySplit="2" topLeftCell="A3" activePane="bottomLeft" state="frozen"/>
      <selection activeCell="A63" sqref="A63"/>
      <selection pane="bottomLeft" sqref="A1:N1"/>
    </sheetView>
  </sheetViews>
  <sheetFormatPr defaultColWidth="9" defaultRowHeight="12.75" x14ac:dyDescent="0.2"/>
  <cols>
    <col min="1" max="15" width="9" style="10"/>
    <col min="16" max="16" width="2.85546875" style="10" customWidth="1"/>
    <col min="17" max="16384" width="9" style="10"/>
  </cols>
  <sheetData>
    <row r="1" spans="1:14" ht="29.25" customHeight="1" x14ac:dyDescent="0.25">
      <c r="A1" s="430" t="s">
        <v>556</v>
      </c>
      <c r="B1" s="430"/>
      <c r="C1" s="430"/>
      <c r="D1" s="430"/>
      <c r="E1" s="430"/>
      <c r="F1" s="430"/>
      <c r="G1" s="430"/>
      <c r="H1" s="430"/>
      <c r="I1" s="430"/>
      <c r="J1" s="430"/>
      <c r="K1" s="430"/>
      <c r="L1" s="430"/>
      <c r="M1" s="430"/>
      <c r="N1" s="430"/>
    </row>
    <row r="2" spans="1:14" ht="21" customHeight="1" x14ac:dyDescent="0.2">
      <c r="A2" s="431" t="s">
        <v>1</v>
      </c>
      <c r="B2" s="431"/>
      <c r="C2" s="431"/>
      <c r="D2" s="18"/>
      <c r="E2" s="18"/>
      <c r="F2" s="18"/>
      <c r="G2" s="18"/>
      <c r="H2" s="18"/>
      <c r="I2" s="18"/>
      <c r="J2" s="18"/>
      <c r="K2" s="18"/>
      <c r="L2" s="18"/>
    </row>
    <row r="5" spans="1:14" x14ac:dyDescent="0.2">
      <c r="C5" s="10">
        <v>2010</v>
      </c>
      <c r="D5" s="10">
        <v>2011</v>
      </c>
      <c r="E5" s="10">
        <v>2012</v>
      </c>
      <c r="F5" s="10">
        <v>2013</v>
      </c>
      <c r="G5" s="10">
        <v>2014</v>
      </c>
      <c r="H5" s="10">
        <v>2015</v>
      </c>
      <c r="I5" s="10">
        <v>2016</v>
      </c>
      <c r="J5" s="10">
        <v>2017</v>
      </c>
      <c r="K5" s="10">
        <v>2018</v>
      </c>
      <c r="L5" s="10">
        <v>2019</v>
      </c>
      <c r="M5" s="10">
        <v>2020</v>
      </c>
    </row>
    <row r="6" spans="1:14" x14ac:dyDescent="0.2">
      <c r="B6" s="10" t="s">
        <v>506</v>
      </c>
      <c r="C6" s="10">
        <v>109974</v>
      </c>
      <c r="D6" s="10">
        <v>111613</v>
      </c>
      <c r="E6" s="10">
        <v>117959</v>
      </c>
      <c r="F6" s="10">
        <v>120248</v>
      </c>
      <c r="G6" s="10">
        <v>117425</v>
      </c>
      <c r="H6" s="10">
        <v>118778</v>
      </c>
      <c r="I6" s="10">
        <v>119160</v>
      </c>
      <c r="J6" s="10">
        <v>124487</v>
      </c>
      <c r="K6" s="10">
        <v>128535</v>
      </c>
      <c r="L6" s="10">
        <v>129549</v>
      </c>
      <c r="M6" s="10">
        <v>124258</v>
      </c>
    </row>
    <row r="7" spans="1:14" x14ac:dyDescent="0.2">
      <c r="B7" s="10" t="s">
        <v>726</v>
      </c>
      <c r="C7" s="10">
        <v>96955</v>
      </c>
      <c r="D7" s="10">
        <v>98786</v>
      </c>
      <c r="E7" s="10">
        <v>105962</v>
      </c>
      <c r="F7" s="10">
        <v>108596</v>
      </c>
      <c r="G7" s="10">
        <v>106187</v>
      </c>
      <c r="H7" s="10">
        <v>107606</v>
      </c>
      <c r="I7" s="10">
        <v>107892</v>
      </c>
      <c r="J7" s="10">
        <v>113070</v>
      </c>
      <c r="K7" s="10">
        <v>117119</v>
      </c>
      <c r="L7" s="10">
        <v>118124</v>
      </c>
      <c r="M7" s="10">
        <v>113054</v>
      </c>
    </row>
    <row r="8" spans="1:14" x14ac:dyDescent="0.2">
      <c r="B8" s="10" t="s">
        <v>727</v>
      </c>
      <c r="C8" s="10">
        <v>89933</v>
      </c>
      <c r="D8" s="10">
        <v>91402</v>
      </c>
      <c r="E8" s="10">
        <v>98752</v>
      </c>
      <c r="F8" s="10">
        <v>101261</v>
      </c>
      <c r="G8" s="10">
        <v>98550</v>
      </c>
      <c r="H8" s="10">
        <v>99966</v>
      </c>
      <c r="I8" s="10">
        <v>99873</v>
      </c>
      <c r="J8" s="10">
        <v>104698</v>
      </c>
      <c r="K8" s="10">
        <v>108679</v>
      </c>
      <c r="L8" s="10">
        <v>109912</v>
      </c>
      <c r="M8" s="10">
        <v>105771</v>
      </c>
    </row>
    <row r="26" spans="1:13" x14ac:dyDescent="0.2">
      <c r="A26" s="432"/>
      <c r="B26" s="433"/>
      <c r="C26" s="433"/>
      <c r="D26" s="433"/>
      <c r="E26" s="433"/>
      <c r="F26" s="433"/>
      <c r="G26" s="433"/>
      <c r="H26" s="433"/>
      <c r="I26" s="433"/>
      <c r="J26" s="433"/>
      <c r="K26" s="434"/>
      <c r="L26" s="434"/>
      <c r="M26" s="434"/>
    </row>
    <row r="27" spans="1:13" x14ac:dyDescent="0.2">
      <c r="A27" s="432"/>
      <c r="B27" s="433"/>
      <c r="C27" s="433"/>
      <c r="D27" s="433"/>
      <c r="E27" s="433"/>
      <c r="F27" s="433"/>
      <c r="G27" s="433"/>
      <c r="H27" s="433"/>
      <c r="I27" s="433"/>
      <c r="J27" s="433"/>
      <c r="K27" s="434"/>
      <c r="L27" s="434"/>
      <c r="M27" s="434"/>
    </row>
    <row r="28" spans="1:13" x14ac:dyDescent="0.2">
      <c r="A28" s="433"/>
      <c r="B28" s="433"/>
      <c r="C28" s="433"/>
      <c r="D28" s="433"/>
      <c r="E28" s="433"/>
      <c r="F28" s="433"/>
      <c r="G28" s="433"/>
      <c r="H28" s="433"/>
      <c r="I28" s="433"/>
      <c r="J28" s="433"/>
      <c r="K28" s="434"/>
      <c r="L28" s="434"/>
      <c r="M28" s="434"/>
    </row>
    <row r="29" spans="1:13" x14ac:dyDescent="0.2">
      <c r="A29" s="266"/>
      <c r="B29" s="266"/>
      <c r="C29" s="266"/>
      <c r="D29" s="266"/>
      <c r="E29" s="266"/>
      <c r="F29" s="266"/>
      <c r="G29" s="266"/>
      <c r="H29" s="266"/>
      <c r="I29" s="266"/>
      <c r="J29" s="266"/>
      <c r="K29" s="156"/>
      <c r="L29" s="156"/>
      <c r="M29" s="156"/>
    </row>
    <row r="38" spans="1:13" x14ac:dyDescent="0.2">
      <c r="A38" s="435" t="s">
        <v>759</v>
      </c>
      <c r="B38" s="436"/>
      <c r="C38" s="436"/>
      <c r="D38" s="436"/>
      <c r="E38" s="436"/>
      <c r="F38" s="436"/>
      <c r="G38" s="436"/>
      <c r="H38" s="436"/>
      <c r="I38" s="436"/>
      <c r="J38" s="436"/>
      <c r="K38" s="436"/>
      <c r="L38" s="436"/>
      <c r="M38" s="436"/>
    </row>
    <row r="39" spans="1:13" x14ac:dyDescent="0.2">
      <c r="A39" s="257" t="s">
        <v>663</v>
      </c>
      <c r="B39" s="35"/>
      <c r="C39" s="35"/>
      <c r="D39" s="35"/>
      <c r="E39" s="35"/>
      <c r="F39" s="35"/>
      <c r="G39" s="35"/>
      <c r="H39" s="35"/>
      <c r="I39" s="35"/>
      <c r="J39" s="35"/>
      <c r="K39" s="35"/>
      <c r="L39" s="35"/>
      <c r="M39" s="35"/>
    </row>
  </sheetData>
  <mergeCells count="4">
    <mergeCell ref="A1:N1"/>
    <mergeCell ref="A2:C2"/>
    <mergeCell ref="A26:M28"/>
    <mergeCell ref="A38:M38"/>
  </mergeCells>
  <hyperlinks>
    <hyperlink ref="A2" location="TOC!A1" display="Return to Table of Contents"/>
  </hyperlinks>
  <pageMargins left="0.5" right="0.25" top="0.5" bottom="0.25" header="0.3" footer="0.3"/>
  <pageSetup scale="73" orientation="portrait" r:id="rId1"/>
  <headerFooter>
    <oddHeader>&amp;L2020-21 &amp;"Arial,Italic"Survey of Dental Education&amp;"Arial,Regular" 
Report 3 - Finances</oddHead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80"/>
  <sheetViews>
    <sheetView zoomScaleNormal="100" workbookViewId="0">
      <pane xSplit="4" ySplit="3" topLeftCell="E4" activePane="bottomRight" state="frozen"/>
      <selection activeCell="A63" sqref="A63"/>
      <selection pane="topRight" activeCell="A63" sqref="A63"/>
      <selection pane="bottomLeft" activeCell="A63" sqref="A63"/>
      <selection pane="bottomRight"/>
    </sheetView>
  </sheetViews>
  <sheetFormatPr defaultColWidth="9.140625" defaultRowHeight="12.75" x14ac:dyDescent="0.2"/>
  <cols>
    <col min="1" max="1" width="11.140625" style="224" bestFit="1" customWidth="1"/>
    <col min="2" max="2" width="15" style="224" bestFit="1" customWidth="1"/>
    <col min="3" max="3" width="23.42578125" style="224" customWidth="1"/>
    <col min="4" max="4" width="14.140625" style="224" bestFit="1" customWidth="1"/>
    <col min="5" max="13" width="18.85546875" style="224" customWidth="1"/>
    <col min="14" max="16384" width="9.140625" style="224"/>
  </cols>
  <sheetData>
    <row r="1" spans="1:13" ht="15" x14ac:dyDescent="0.25">
      <c r="A1" s="3" t="s">
        <v>713</v>
      </c>
      <c r="B1" s="250"/>
      <c r="C1" s="250"/>
      <c r="D1" s="250"/>
      <c r="E1" s="250"/>
      <c r="F1" s="250"/>
      <c r="G1" s="250"/>
      <c r="H1" s="250"/>
      <c r="I1" s="250"/>
      <c r="J1" s="250"/>
      <c r="K1" s="250"/>
      <c r="L1" s="250"/>
      <c r="M1" s="250"/>
    </row>
    <row r="2" spans="1:13" ht="21.75" customHeight="1" x14ac:dyDescent="0.2">
      <c r="A2" s="412" t="s">
        <v>1</v>
      </c>
      <c r="B2" s="412"/>
      <c r="C2" s="250"/>
      <c r="D2" s="250"/>
      <c r="E2" s="250"/>
      <c r="F2" s="250"/>
      <c r="G2" s="250"/>
      <c r="H2" s="250"/>
      <c r="I2" s="250"/>
      <c r="J2" s="250"/>
      <c r="K2" s="250"/>
      <c r="L2" s="250"/>
      <c r="M2" s="250"/>
    </row>
    <row r="3" spans="1:13" ht="46.5" customHeight="1" x14ac:dyDescent="0.2">
      <c r="A3" s="272" t="s">
        <v>172</v>
      </c>
      <c r="B3" s="325" t="s">
        <v>173</v>
      </c>
      <c r="C3" s="272" t="s">
        <v>174</v>
      </c>
      <c r="D3" s="272" t="s">
        <v>728</v>
      </c>
      <c r="E3" s="272" t="s">
        <v>356</v>
      </c>
      <c r="F3" s="272" t="s">
        <v>714</v>
      </c>
      <c r="G3" s="272" t="s">
        <v>715</v>
      </c>
      <c r="H3" s="272" t="s">
        <v>716</v>
      </c>
      <c r="I3" s="272" t="s">
        <v>717</v>
      </c>
      <c r="J3" s="272" t="s">
        <v>718</v>
      </c>
      <c r="K3" s="272" t="s">
        <v>719</v>
      </c>
      <c r="L3" s="272" t="s">
        <v>720</v>
      </c>
      <c r="M3" s="272" t="s">
        <v>721</v>
      </c>
    </row>
    <row r="4" spans="1:13" ht="18" customHeight="1" x14ac:dyDescent="0.2">
      <c r="A4" s="90">
        <v>1</v>
      </c>
      <c r="B4" s="90">
        <v>8242</v>
      </c>
      <c r="C4" s="77" t="s">
        <v>186</v>
      </c>
      <c r="D4" s="90" t="s">
        <v>518</v>
      </c>
      <c r="E4" s="85">
        <v>112547941</v>
      </c>
      <c r="F4" s="85">
        <v>202206</v>
      </c>
      <c r="G4" s="85">
        <v>215197</v>
      </c>
      <c r="H4" s="85">
        <v>14362228</v>
      </c>
      <c r="I4" s="85">
        <v>25803</v>
      </c>
      <c r="J4" s="85">
        <v>27461</v>
      </c>
      <c r="K4" s="85">
        <v>126910169</v>
      </c>
      <c r="L4" s="85">
        <v>228010</v>
      </c>
      <c r="M4" s="85">
        <v>242658</v>
      </c>
    </row>
    <row r="5" spans="1:13" ht="18" customHeight="1" x14ac:dyDescent="0.2">
      <c r="A5" s="99">
        <v>2</v>
      </c>
      <c r="B5" s="99">
        <v>3935</v>
      </c>
      <c r="C5" s="94" t="s">
        <v>186</v>
      </c>
      <c r="D5" s="99" t="s">
        <v>517</v>
      </c>
      <c r="E5" s="81">
        <v>55199675</v>
      </c>
      <c r="F5" s="81">
        <v>148386</v>
      </c>
      <c r="G5" s="81">
        <v>182780</v>
      </c>
      <c r="H5" s="81">
        <v>12055762</v>
      </c>
      <c r="I5" s="81">
        <v>32408</v>
      </c>
      <c r="J5" s="81">
        <v>39920</v>
      </c>
      <c r="K5" s="81">
        <v>67255437</v>
      </c>
      <c r="L5" s="81">
        <v>180794</v>
      </c>
      <c r="M5" s="81">
        <v>222700</v>
      </c>
    </row>
    <row r="6" spans="1:13" ht="18" customHeight="1" x14ac:dyDescent="0.2">
      <c r="A6" s="90">
        <v>3</v>
      </c>
      <c r="B6" s="90">
        <v>7707</v>
      </c>
      <c r="C6" s="77" t="s">
        <v>186</v>
      </c>
      <c r="D6" s="90" t="s">
        <v>518</v>
      </c>
      <c r="E6" s="85">
        <v>53119796</v>
      </c>
      <c r="F6" s="85">
        <v>117965</v>
      </c>
      <c r="G6" s="85">
        <v>138333</v>
      </c>
      <c r="H6" s="85">
        <v>29848702</v>
      </c>
      <c r="I6" s="85">
        <v>66286</v>
      </c>
      <c r="J6" s="85">
        <v>77731</v>
      </c>
      <c r="K6" s="85">
        <v>82968498</v>
      </c>
      <c r="L6" s="85">
        <v>184252</v>
      </c>
      <c r="M6" s="85">
        <v>216064</v>
      </c>
    </row>
    <row r="7" spans="1:13" ht="18" customHeight="1" x14ac:dyDescent="0.2">
      <c r="A7" s="99">
        <v>4</v>
      </c>
      <c r="B7" s="99">
        <v>9306</v>
      </c>
      <c r="C7" s="94" t="s">
        <v>186</v>
      </c>
      <c r="D7" s="99" t="s">
        <v>518</v>
      </c>
      <c r="E7" s="81">
        <v>100560960</v>
      </c>
      <c r="F7" s="81">
        <v>177325</v>
      </c>
      <c r="G7" s="81">
        <v>180217</v>
      </c>
      <c r="H7" s="172">
        <v>11471936</v>
      </c>
      <c r="I7" s="172">
        <v>20229</v>
      </c>
      <c r="J7" s="172">
        <v>20559</v>
      </c>
      <c r="K7" s="81">
        <v>112032896</v>
      </c>
      <c r="L7" s="81">
        <v>197554</v>
      </c>
      <c r="M7" s="81">
        <v>200776</v>
      </c>
    </row>
    <row r="8" spans="1:13" ht="18" customHeight="1" x14ac:dyDescent="0.2">
      <c r="A8" s="90">
        <v>5</v>
      </c>
      <c r="B8" s="90">
        <v>6937</v>
      </c>
      <c r="C8" s="77" t="s">
        <v>180</v>
      </c>
      <c r="D8" s="90" t="s">
        <v>517</v>
      </c>
      <c r="E8" s="85">
        <v>43247600</v>
      </c>
      <c r="F8" s="85">
        <v>165890</v>
      </c>
      <c r="G8" s="85">
        <v>193070</v>
      </c>
      <c r="H8" s="85">
        <v>0</v>
      </c>
      <c r="I8" s="85">
        <v>0</v>
      </c>
      <c r="J8" s="85">
        <v>0</v>
      </c>
      <c r="K8" s="85">
        <v>43247600</v>
      </c>
      <c r="L8" s="85">
        <v>165890</v>
      </c>
      <c r="M8" s="85">
        <v>193070</v>
      </c>
    </row>
    <row r="9" spans="1:13" ht="18" customHeight="1" x14ac:dyDescent="0.2">
      <c r="A9" s="99">
        <v>6</v>
      </c>
      <c r="B9" s="99">
        <v>7382</v>
      </c>
      <c r="C9" s="94" t="s">
        <v>186</v>
      </c>
      <c r="D9" s="99" t="s">
        <v>518</v>
      </c>
      <c r="E9" s="81">
        <v>85933913</v>
      </c>
      <c r="F9" s="81">
        <v>147653</v>
      </c>
      <c r="G9" s="81">
        <v>163684</v>
      </c>
      <c r="H9" s="81">
        <v>11084982</v>
      </c>
      <c r="I9" s="81">
        <v>19046</v>
      </c>
      <c r="J9" s="81">
        <v>21114</v>
      </c>
      <c r="K9" s="81">
        <v>97018895</v>
      </c>
      <c r="L9" s="81">
        <v>166699</v>
      </c>
      <c r="M9" s="81">
        <v>184798</v>
      </c>
    </row>
    <row r="10" spans="1:13" ht="18" customHeight="1" x14ac:dyDescent="0.2">
      <c r="A10" s="90">
        <v>7</v>
      </c>
      <c r="B10" s="90">
        <v>7692</v>
      </c>
      <c r="C10" s="77" t="s">
        <v>186</v>
      </c>
      <c r="D10" s="90" t="s">
        <v>517</v>
      </c>
      <c r="E10" s="85">
        <v>41007215</v>
      </c>
      <c r="F10" s="85">
        <v>156696</v>
      </c>
      <c r="G10" s="85">
        <v>170863</v>
      </c>
      <c r="H10" s="85">
        <v>3126902</v>
      </c>
      <c r="I10" s="85">
        <v>11948</v>
      </c>
      <c r="J10" s="85">
        <v>13029</v>
      </c>
      <c r="K10" s="85">
        <v>44134117</v>
      </c>
      <c r="L10" s="85">
        <v>168644</v>
      </c>
      <c r="M10" s="85">
        <v>183892</v>
      </c>
    </row>
    <row r="11" spans="1:13" ht="18" customHeight="1" x14ac:dyDescent="0.2">
      <c r="A11" s="99">
        <v>8</v>
      </c>
      <c r="B11" s="99">
        <v>1654</v>
      </c>
      <c r="C11" s="94" t="s">
        <v>186</v>
      </c>
      <c r="D11" s="99" t="s">
        <v>517</v>
      </c>
      <c r="E11" s="81">
        <v>33645327</v>
      </c>
      <c r="F11" s="81">
        <v>134905</v>
      </c>
      <c r="G11" s="81">
        <v>146284</v>
      </c>
      <c r="H11" s="172">
        <v>7644882</v>
      </c>
      <c r="I11" s="172">
        <v>30653</v>
      </c>
      <c r="J11" s="172">
        <v>33239</v>
      </c>
      <c r="K11" s="81">
        <v>41290209</v>
      </c>
      <c r="L11" s="81">
        <v>165558</v>
      </c>
      <c r="M11" s="81">
        <v>179523</v>
      </c>
    </row>
    <row r="12" spans="1:13" ht="18" customHeight="1" x14ac:dyDescent="0.2">
      <c r="A12" s="90">
        <v>9</v>
      </c>
      <c r="B12" s="90">
        <v>2306</v>
      </c>
      <c r="C12" s="77" t="s">
        <v>186</v>
      </c>
      <c r="D12" s="90" t="s">
        <v>518</v>
      </c>
      <c r="E12" s="85">
        <v>76113819</v>
      </c>
      <c r="F12" s="85">
        <v>129050</v>
      </c>
      <c r="G12" s="85">
        <v>152533</v>
      </c>
      <c r="H12" s="85">
        <v>10859806</v>
      </c>
      <c r="I12" s="85">
        <v>18413</v>
      </c>
      <c r="J12" s="85">
        <v>21763</v>
      </c>
      <c r="K12" s="85">
        <v>86973625</v>
      </c>
      <c r="L12" s="85">
        <v>147463</v>
      </c>
      <c r="M12" s="85">
        <v>174296</v>
      </c>
    </row>
    <row r="13" spans="1:13" ht="18" customHeight="1" x14ac:dyDescent="0.2">
      <c r="A13" s="99">
        <v>10</v>
      </c>
      <c r="B13" s="99">
        <v>8166</v>
      </c>
      <c r="C13" s="94" t="s">
        <v>180</v>
      </c>
      <c r="D13" s="99" t="s">
        <v>518</v>
      </c>
      <c r="E13" s="81">
        <v>75623307</v>
      </c>
      <c r="F13" s="81">
        <v>148165</v>
      </c>
      <c r="G13" s="81">
        <v>169559</v>
      </c>
      <c r="H13" s="81">
        <v>0</v>
      </c>
      <c r="I13" s="81">
        <v>0</v>
      </c>
      <c r="J13" s="81">
        <v>0</v>
      </c>
      <c r="K13" s="81">
        <v>75623307</v>
      </c>
      <c r="L13" s="81">
        <v>148165</v>
      </c>
      <c r="M13" s="81">
        <v>169559</v>
      </c>
    </row>
    <row r="14" spans="1:13" ht="18" customHeight="1" x14ac:dyDescent="0.2">
      <c r="A14" s="90">
        <v>11</v>
      </c>
      <c r="B14" s="90">
        <v>4969</v>
      </c>
      <c r="C14" s="77" t="s">
        <v>186</v>
      </c>
      <c r="D14" s="90" t="s">
        <v>518</v>
      </c>
      <c r="E14" s="85">
        <v>69479190</v>
      </c>
      <c r="F14" s="85">
        <v>154536</v>
      </c>
      <c r="G14" s="85">
        <v>154398</v>
      </c>
      <c r="H14" s="85">
        <v>6588640</v>
      </c>
      <c r="I14" s="85">
        <v>14654</v>
      </c>
      <c r="J14" s="85">
        <v>14641</v>
      </c>
      <c r="K14" s="85">
        <v>76067830</v>
      </c>
      <c r="L14" s="85">
        <v>169190</v>
      </c>
      <c r="M14" s="85">
        <v>169040</v>
      </c>
    </row>
    <row r="15" spans="1:13" ht="18" customHeight="1" x14ac:dyDescent="0.2">
      <c r="A15" s="99">
        <v>12</v>
      </c>
      <c r="B15" s="99">
        <v>4824</v>
      </c>
      <c r="C15" s="94" t="s">
        <v>186</v>
      </c>
      <c r="D15" s="99" t="s">
        <v>518</v>
      </c>
      <c r="E15" s="81">
        <v>77727295</v>
      </c>
      <c r="F15" s="81">
        <v>143488</v>
      </c>
      <c r="G15" s="81">
        <v>145014</v>
      </c>
      <c r="H15" s="81">
        <v>9501116</v>
      </c>
      <c r="I15" s="81">
        <v>17539</v>
      </c>
      <c r="J15" s="81">
        <v>17726</v>
      </c>
      <c r="K15" s="81">
        <v>87228411</v>
      </c>
      <c r="L15" s="81">
        <v>161027</v>
      </c>
      <c r="M15" s="81">
        <v>162740</v>
      </c>
    </row>
    <row r="16" spans="1:13" ht="18" customHeight="1" x14ac:dyDescent="0.2">
      <c r="A16" s="90">
        <v>13</v>
      </c>
      <c r="B16" s="90">
        <v>5065</v>
      </c>
      <c r="C16" s="77" t="s">
        <v>186</v>
      </c>
      <c r="D16" s="90" t="s">
        <v>519</v>
      </c>
      <c r="E16" s="85">
        <v>103698122</v>
      </c>
      <c r="F16" s="85">
        <v>157620</v>
      </c>
      <c r="G16" s="85">
        <v>153855</v>
      </c>
      <c r="H16" s="85">
        <v>1919342</v>
      </c>
      <c r="I16" s="85">
        <v>2917</v>
      </c>
      <c r="J16" s="85">
        <v>2848</v>
      </c>
      <c r="K16" s="85">
        <v>105617464</v>
      </c>
      <c r="L16" s="85">
        <v>160537</v>
      </c>
      <c r="M16" s="85">
        <v>156702</v>
      </c>
    </row>
    <row r="17" spans="1:13" ht="18" customHeight="1" x14ac:dyDescent="0.2">
      <c r="A17" s="99">
        <v>14</v>
      </c>
      <c r="B17" s="99">
        <v>3043</v>
      </c>
      <c r="C17" s="94" t="s">
        <v>186</v>
      </c>
      <c r="D17" s="99" t="s">
        <v>518</v>
      </c>
      <c r="E17" s="81">
        <v>53036149</v>
      </c>
      <c r="F17" s="81">
        <v>127921</v>
      </c>
      <c r="G17" s="81">
        <v>150244</v>
      </c>
      <c r="H17" s="172">
        <v>2022989</v>
      </c>
      <c r="I17" s="172">
        <v>4879</v>
      </c>
      <c r="J17" s="172">
        <v>5731</v>
      </c>
      <c r="K17" s="81">
        <v>55059138</v>
      </c>
      <c r="L17" s="81">
        <v>132801</v>
      </c>
      <c r="M17" s="81">
        <v>155975</v>
      </c>
    </row>
    <row r="18" spans="1:13" ht="18" customHeight="1" x14ac:dyDescent="0.2">
      <c r="A18" s="90">
        <v>15</v>
      </c>
      <c r="B18" s="90">
        <v>4478</v>
      </c>
      <c r="C18" s="77" t="s">
        <v>180</v>
      </c>
      <c r="D18" s="90" t="s">
        <v>519</v>
      </c>
      <c r="E18" s="85">
        <v>125651019</v>
      </c>
      <c r="F18" s="85">
        <v>147167</v>
      </c>
      <c r="G18" s="85">
        <v>154933</v>
      </c>
      <c r="H18" s="85">
        <v>0</v>
      </c>
      <c r="I18" s="85">
        <v>0</v>
      </c>
      <c r="J18" s="85">
        <v>0</v>
      </c>
      <c r="K18" s="85">
        <v>125651019</v>
      </c>
      <c r="L18" s="85">
        <v>147167</v>
      </c>
      <c r="M18" s="85">
        <v>154933</v>
      </c>
    </row>
    <row r="19" spans="1:13" ht="18" customHeight="1" x14ac:dyDescent="0.2">
      <c r="A19" s="99">
        <v>16</v>
      </c>
      <c r="B19" s="99">
        <v>7096</v>
      </c>
      <c r="C19" s="94" t="s">
        <v>186</v>
      </c>
      <c r="D19" s="99" t="s">
        <v>518</v>
      </c>
      <c r="E19" s="81">
        <v>63714947</v>
      </c>
      <c r="F19" s="81">
        <v>123718</v>
      </c>
      <c r="G19" s="81">
        <v>127942</v>
      </c>
      <c r="H19" s="172">
        <v>12128071</v>
      </c>
      <c r="I19" s="172">
        <v>23550</v>
      </c>
      <c r="J19" s="172">
        <v>24354</v>
      </c>
      <c r="K19" s="81">
        <v>75843018</v>
      </c>
      <c r="L19" s="81">
        <v>147268</v>
      </c>
      <c r="M19" s="81">
        <v>152295</v>
      </c>
    </row>
    <row r="20" spans="1:13" ht="18" customHeight="1" x14ac:dyDescent="0.2">
      <c r="A20" s="90">
        <v>17</v>
      </c>
      <c r="B20" s="90">
        <v>1781</v>
      </c>
      <c r="C20" s="77" t="s">
        <v>186</v>
      </c>
      <c r="D20" s="90" t="s">
        <v>518</v>
      </c>
      <c r="E20" s="85">
        <v>41808317</v>
      </c>
      <c r="F20" s="85">
        <v>107920</v>
      </c>
      <c r="G20" s="85">
        <v>119112</v>
      </c>
      <c r="H20" s="85">
        <v>9831954</v>
      </c>
      <c r="I20" s="77">
        <v>25379</v>
      </c>
      <c r="J20" s="77">
        <v>28011</v>
      </c>
      <c r="K20" s="85">
        <v>51640271</v>
      </c>
      <c r="L20" s="85">
        <v>133300</v>
      </c>
      <c r="M20" s="85">
        <v>147123</v>
      </c>
    </row>
    <row r="21" spans="1:13" ht="18" customHeight="1" x14ac:dyDescent="0.2">
      <c r="A21" s="99">
        <v>18</v>
      </c>
      <c r="B21" s="99">
        <v>1561</v>
      </c>
      <c r="C21" s="94" t="s">
        <v>180</v>
      </c>
      <c r="D21" s="99" t="s">
        <v>519</v>
      </c>
      <c r="E21" s="81">
        <v>104523485</v>
      </c>
      <c r="F21" s="81">
        <v>131031</v>
      </c>
      <c r="G21" s="81">
        <v>146597</v>
      </c>
      <c r="H21" s="81">
        <v>0</v>
      </c>
      <c r="I21" s="81">
        <v>0</v>
      </c>
      <c r="J21" s="81">
        <v>0</v>
      </c>
      <c r="K21" s="81">
        <v>104523485</v>
      </c>
      <c r="L21" s="81">
        <v>131031</v>
      </c>
      <c r="M21" s="81">
        <v>146597</v>
      </c>
    </row>
    <row r="22" spans="1:13" ht="18" customHeight="1" x14ac:dyDescent="0.2">
      <c r="A22" s="90">
        <v>19</v>
      </c>
      <c r="B22" s="90">
        <v>2886</v>
      </c>
      <c r="C22" s="77" t="s">
        <v>180</v>
      </c>
      <c r="D22" s="90" t="s">
        <v>519</v>
      </c>
      <c r="E22" s="85">
        <v>77264812</v>
      </c>
      <c r="F22" s="85">
        <v>139417</v>
      </c>
      <c r="G22" s="85">
        <v>145508</v>
      </c>
      <c r="H22" s="85">
        <v>0</v>
      </c>
      <c r="I22" s="85">
        <v>0</v>
      </c>
      <c r="J22" s="85">
        <v>0</v>
      </c>
      <c r="K22" s="85">
        <v>77264812</v>
      </c>
      <c r="L22" s="85">
        <v>139417</v>
      </c>
      <c r="M22" s="85">
        <v>145508</v>
      </c>
    </row>
    <row r="23" spans="1:13" ht="18" customHeight="1" x14ac:dyDescent="0.2">
      <c r="A23" s="99">
        <v>20</v>
      </c>
      <c r="B23" s="99">
        <v>6226</v>
      </c>
      <c r="C23" s="94" t="s">
        <v>186</v>
      </c>
      <c r="D23" s="99" t="s">
        <v>518</v>
      </c>
      <c r="E23" s="81">
        <v>64399727</v>
      </c>
      <c r="F23" s="81">
        <v>122363</v>
      </c>
      <c r="G23" s="81">
        <v>122900</v>
      </c>
      <c r="H23" s="81">
        <v>7862723</v>
      </c>
      <c r="I23" s="81">
        <v>14940</v>
      </c>
      <c r="J23" s="81">
        <v>15005</v>
      </c>
      <c r="K23" s="81">
        <v>72262450</v>
      </c>
      <c r="L23" s="81">
        <v>137303</v>
      </c>
      <c r="M23" s="81">
        <v>137905</v>
      </c>
    </row>
    <row r="24" spans="1:13" ht="18" customHeight="1" x14ac:dyDescent="0.2">
      <c r="A24" s="90">
        <v>21</v>
      </c>
      <c r="B24" s="90">
        <v>8685</v>
      </c>
      <c r="C24" s="77" t="s">
        <v>186</v>
      </c>
      <c r="D24" s="90" t="s">
        <v>517</v>
      </c>
      <c r="E24" s="85">
        <v>25714869</v>
      </c>
      <c r="F24" s="85">
        <v>133238</v>
      </c>
      <c r="G24" s="85">
        <v>133238</v>
      </c>
      <c r="H24" s="85">
        <v>634493</v>
      </c>
      <c r="I24" s="85">
        <v>3288</v>
      </c>
      <c r="J24" s="85">
        <v>3288</v>
      </c>
      <c r="K24" s="85">
        <v>26349362</v>
      </c>
      <c r="L24" s="85">
        <v>136525</v>
      </c>
      <c r="M24" s="85">
        <v>136525</v>
      </c>
    </row>
    <row r="25" spans="1:13" ht="18" customHeight="1" x14ac:dyDescent="0.2">
      <c r="A25" s="99">
        <v>22</v>
      </c>
      <c r="B25" s="99">
        <v>8931</v>
      </c>
      <c r="C25" s="94" t="s">
        <v>186</v>
      </c>
      <c r="D25" s="99" t="s">
        <v>519</v>
      </c>
      <c r="E25" s="81">
        <v>67940506</v>
      </c>
      <c r="F25" s="81">
        <v>103190</v>
      </c>
      <c r="G25" s="81">
        <v>105498</v>
      </c>
      <c r="H25" s="81">
        <v>18002828</v>
      </c>
      <c r="I25" s="81">
        <v>27343</v>
      </c>
      <c r="J25" s="81">
        <v>27955</v>
      </c>
      <c r="K25" s="81">
        <v>85943334</v>
      </c>
      <c r="L25" s="81">
        <v>130534</v>
      </c>
      <c r="M25" s="81">
        <v>133452</v>
      </c>
    </row>
    <row r="26" spans="1:13" ht="18" customHeight="1" x14ac:dyDescent="0.2">
      <c r="A26" s="90">
        <v>23</v>
      </c>
      <c r="B26" s="90">
        <v>4388</v>
      </c>
      <c r="C26" s="77" t="s">
        <v>180</v>
      </c>
      <c r="D26" s="90" t="s">
        <v>519</v>
      </c>
      <c r="E26" s="85">
        <v>103005613</v>
      </c>
      <c r="F26" s="85">
        <v>120686</v>
      </c>
      <c r="G26" s="85">
        <v>127957</v>
      </c>
      <c r="H26" s="178">
        <v>3310539</v>
      </c>
      <c r="I26" s="178">
        <v>3879</v>
      </c>
      <c r="J26" s="178">
        <v>4112</v>
      </c>
      <c r="K26" s="85">
        <v>106316152</v>
      </c>
      <c r="L26" s="85">
        <v>124565</v>
      </c>
      <c r="M26" s="85">
        <v>132070</v>
      </c>
    </row>
    <row r="27" spans="1:13" ht="18" customHeight="1" x14ac:dyDescent="0.2">
      <c r="A27" s="99">
        <v>24</v>
      </c>
      <c r="B27" s="99">
        <v>7650</v>
      </c>
      <c r="C27" s="94" t="s">
        <v>180</v>
      </c>
      <c r="D27" s="99" t="s">
        <v>517</v>
      </c>
      <c r="E27" s="81">
        <v>32420944</v>
      </c>
      <c r="F27" s="81">
        <v>124696</v>
      </c>
      <c r="G27" s="81">
        <v>128146</v>
      </c>
      <c r="H27" s="81">
        <v>707805</v>
      </c>
      <c r="I27" s="81">
        <v>2722</v>
      </c>
      <c r="J27" s="81">
        <v>2798</v>
      </c>
      <c r="K27" s="81">
        <v>33128749</v>
      </c>
      <c r="L27" s="81">
        <v>127418</v>
      </c>
      <c r="M27" s="81">
        <v>130944</v>
      </c>
    </row>
    <row r="28" spans="1:13" ht="18" customHeight="1" x14ac:dyDescent="0.2">
      <c r="A28" s="90">
        <v>25</v>
      </c>
      <c r="B28" s="90">
        <v>4729</v>
      </c>
      <c r="C28" s="77" t="s">
        <v>186</v>
      </c>
      <c r="D28" s="90" t="s">
        <v>518</v>
      </c>
      <c r="E28" s="85">
        <v>58710569</v>
      </c>
      <c r="F28" s="85">
        <v>92298</v>
      </c>
      <c r="G28" s="85">
        <v>100704</v>
      </c>
      <c r="H28" s="85">
        <v>17451395</v>
      </c>
      <c r="I28" s="85">
        <v>27435</v>
      </c>
      <c r="J28" s="85">
        <v>29934</v>
      </c>
      <c r="K28" s="85">
        <v>76161964</v>
      </c>
      <c r="L28" s="85">
        <v>119733</v>
      </c>
      <c r="M28" s="85">
        <v>130638</v>
      </c>
    </row>
    <row r="29" spans="1:13" ht="18" customHeight="1" x14ac:dyDescent="0.2">
      <c r="A29" s="99">
        <v>26</v>
      </c>
      <c r="B29" s="99">
        <v>7378</v>
      </c>
      <c r="C29" s="94" t="s">
        <v>186</v>
      </c>
      <c r="D29" s="99" t="s">
        <v>518</v>
      </c>
      <c r="E29" s="81">
        <v>51224441</v>
      </c>
      <c r="F29" s="81">
        <v>93186</v>
      </c>
      <c r="G29" s="81">
        <v>106940</v>
      </c>
      <c r="H29" s="81">
        <v>11239467</v>
      </c>
      <c r="I29" s="81">
        <v>20447</v>
      </c>
      <c r="J29" s="81">
        <v>23464</v>
      </c>
      <c r="K29" s="81">
        <v>62463908</v>
      </c>
      <c r="L29" s="81">
        <v>113633</v>
      </c>
      <c r="M29" s="81">
        <v>130405</v>
      </c>
    </row>
    <row r="30" spans="1:13" ht="18" customHeight="1" x14ac:dyDescent="0.2">
      <c r="A30" s="90">
        <v>27</v>
      </c>
      <c r="B30" s="90">
        <v>1016</v>
      </c>
      <c r="C30" s="77" t="s">
        <v>186</v>
      </c>
      <c r="D30" s="90" t="s">
        <v>518</v>
      </c>
      <c r="E30" s="85">
        <v>36849426</v>
      </c>
      <c r="F30" s="85">
        <v>73699</v>
      </c>
      <c r="G30" s="85">
        <v>74897</v>
      </c>
      <c r="H30" s="178">
        <v>25057704</v>
      </c>
      <c r="I30" s="178">
        <v>50115</v>
      </c>
      <c r="J30" s="178">
        <v>50930</v>
      </c>
      <c r="K30" s="85">
        <v>61907130</v>
      </c>
      <c r="L30" s="85">
        <v>123814</v>
      </c>
      <c r="M30" s="85">
        <v>125828</v>
      </c>
    </row>
    <row r="31" spans="1:13" ht="18" customHeight="1" x14ac:dyDescent="0.2">
      <c r="A31" s="99">
        <v>28</v>
      </c>
      <c r="B31" s="99">
        <v>9228</v>
      </c>
      <c r="C31" s="94" t="s">
        <v>186</v>
      </c>
      <c r="D31" s="99" t="s">
        <v>518</v>
      </c>
      <c r="E31" s="81">
        <v>33877138</v>
      </c>
      <c r="F31" s="81">
        <v>99697</v>
      </c>
      <c r="G31" s="81">
        <v>109635</v>
      </c>
      <c r="H31" s="81">
        <v>4063427</v>
      </c>
      <c r="I31" s="81">
        <v>11958</v>
      </c>
      <c r="J31" s="81">
        <v>13150</v>
      </c>
      <c r="K31" s="81">
        <v>37940565</v>
      </c>
      <c r="L31" s="81">
        <v>111656</v>
      </c>
      <c r="M31" s="81">
        <v>122785</v>
      </c>
    </row>
    <row r="32" spans="1:13" ht="18" customHeight="1" x14ac:dyDescent="0.2">
      <c r="A32" s="90">
        <v>29</v>
      </c>
      <c r="B32" s="90">
        <v>8416</v>
      </c>
      <c r="C32" s="77" t="s">
        <v>186</v>
      </c>
      <c r="D32" s="90" t="s">
        <v>517</v>
      </c>
      <c r="E32" s="85">
        <v>22026831</v>
      </c>
      <c r="F32" s="85">
        <v>104244</v>
      </c>
      <c r="G32" s="85">
        <v>101506</v>
      </c>
      <c r="H32" s="85">
        <v>4299435</v>
      </c>
      <c r="I32" s="85">
        <v>20348</v>
      </c>
      <c r="J32" s="85">
        <v>19813</v>
      </c>
      <c r="K32" s="85">
        <v>26326267</v>
      </c>
      <c r="L32" s="85">
        <v>124592</v>
      </c>
      <c r="M32" s="85">
        <v>121319</v>
      </c>
    </row>
    <row r="33" spans="1:13" ht="18" customHeight="1" x14ac:dyDescent="0.2">
      <c r="A33" s="99">
        <v>30</v>
      </c>
      <c r="B33" s="99">
        <v>5505</v>
      </c>
      <c r="C33" s="94" t="s">
        <v>186</v>
      </c>
      <c r="D33" s="99" t="s">
        <v>518</v>
      </c>
      <c r="E33" s="81">
        <v>57091900</v>
      </c>
      <c r="F33" s="81">
        <v>92923</v>
      </c>
      <c r="G33" s="81">
        <v>99811</v>
      </c>
      <c r="H33" s="81">
        <v>11525700</v>
      </c>
      <c r="I33" s="81">
        <v>18759</v>
      </c>
      <c r="J33" s="81">
        <v>20150</v>
      </c>
      <c r="K33" s="81">
        <v>68617600</v>
      </c>
      <c r="L33" s="81">
        <v>111682</v>
      </c>
      <c r="M33" s="81">
        <v>119961</v>
      </c>
    </row>
    <row r="34" spans="1:13" ht="18" customHeight="1" x14ac:dyDescent="0.2">
      <c r="A34" s="90">
        <v>31</v>
      </c>
      <c r="B34" s="90">
        <v>8858</v>
      </c>
      <c r="C34" s="77" t="s">
        <v>186</v>
      </c>
      <c r="D34" s="90" t="s">
        <v>518</v>
      </c>
      <c r="E34" s="85">
        <v>60657361</v>
      </c>
      <c r="F34" s="85">
        <v>92367</v>
      </c>
      <c r="G34" s="85">
        <v>98630</v>
      </c>
      <c r="H34" s="85">
        <v>11924715</v>
      </c>
      <c r="I34" s="85">
        <v>18159</v>
      </c>
      <c r="J34" s="85">
        <v>19390</v>
      </c>
      <c r="K34" s="85">
        <v>72582076</v>
      </c>
      <c r="L34" s="85">
        <v>110525</v>
      </c>
      <c r="M34" s="85">
        <v>118020</v>
      </c>
    </row>
    <row r="35" spans="1:13" ht="18" customHeight="1" x14ac:dyDescent="0.2">
      <c r="A35" s="99">
        <v>32</v>
      </c>
      <c r="B35" s="99">
        <v>2969</v>
      </c>
      <c r="C35" s="94" t="s">
        <v>186</v>
      </c>
      <c r="D35" s="99" t="s">
        <v>519</v>
      </c>
      <c r="E35" s="81">
        <v>68609159</v>
      </c>
      <c r="F35" s="81">
        <v>93194</v>
      </c>
      <c r="G35" s="81">
        <v>99723</v>
      </c>
      <c r="H35" s="81">
        <v>12161483</v>
      </c>
      <c r="I35" s="81">
        <v>16519</v>
      </c>
      <c r="J35" s="81">
        <v>17677</v>
      </c>
      <c r="K35" s="81">
        <v>80770642</v>
      </c>
      <c r="L35" s="81">
        <v>109713</v>
      </c>
      <c r="M35" s="81">
        <v>117399</v>
      </c>
    </row>
    <row r="36" spans="1:13" ht="18" customHeight="1" x14ac:dyDescent="0.2">
      <c r="A36" s="90">
        <v>33</v>
      </c>
      <c r="B36" s="90">
        <v>4980</v>
      </c>
      <c r="C36" s="77" t="s">
        <v>180</v>
      </c>
      <c r="D36" s="90" t="s">
        <v>519</v>
      </c>
      <c r="E36" s="85">
        <v>209349669</v>
      </c>
      <c r="F36" s="85">
        <v>113579</v>
      </c>
      <c r="G36" s="85">
        <v>115281</v>
      </c>
      <c r="H36" s="85">
        <v>3758410</v>
      </c>
      <c r="I36" s="85">
        <v>2039</v>
      </c>
      <c r="J36" s="85">
        <v>2070</v>
      </c>
      <c r="K36" s="85">
        <v>213108079</v>
      </c>
      <c r="L36" s="85">
        <v>115619</v>
      </c>
      <c r="M36" s="85">
        <v>117350</v>
      </c>
    </row>
    <row r="37" spans="1:13" ht="18" customHeight="1" x14ac:dyDescent="0.2">
      <c r="A37" s="99">
        <v>34</v>
      </c>
      <c r="B37" s="99">
        <v>1348</v>
      </c>
      <c r="C37" s="94" t="s">
        <v>186</v>
      </c>
      <c r="D37" s="99" t="s">
        <v>518</v>
      </c>
      <c r="E37" s="81">
        <v>48391320</v>
      </c>
      <c r="F37" s="81">
        <v>96072</v>
      </c>
      <c r="G37" s="81">
        <v>104970</v>
      </c>
      <c r="H37" s="81">
        <v>4652957</v>
      </c>
      <c r="I37" s="81">
        <v>9238</v>
      </c>
      <c r="J37" s="81">
        <v>10093</v>
      </c>
      <c r="K37" s="81">
        <v>53044277</v>
      </c>
      <c r="L37" s="81">
        <v>105309</v>
      </c>
      <c r="M37" s="81">
        <v>115064</v>
      </c>
    </row>
    <row r="38" spans="1:13" ht="18" customHeight="1" x14ac:dyDescent="0.2">
      <c r="A38" s="90">
        <v>35</v>
      </c>
      <c r="B38" s="90">
        <v>1367</v>
      </c>
      <c r="C38" s="77" t="s">
        <v>186</v>
      </c>
      <c r="D38" s="90" t="s">
        <v>518</v>
      </c>
      <c r="E38" s="85">
        <v>34763578</v>
      </c>
      <c r="F38" s="85">
        <v>76320</v>
      </c>
      <c r="G38" s="85">
        <v>79551</v>
      </c>
      <c r="H38" s="85">
        <v>15366530</v>
      </c>
      <c r="I38" s="85">
        <v>33736</v>
      </c>
      <c r="J38" s="85">
        <v>35164</v>
      </c>
      <c r="K38" s="85">
        <v>50130108</v>
      </c>
      <c r="L38" s="85">
        <v>110055</v>
      </c>
      <c r="M38" s="85">
        <v>114714</v>
      </c>
    </row>
    <row r="39" spans="1:13" ht="18" customHeight="1" x14ac:dyDescent="0.2">
      <c r="A39" s="99">
        <v>36</v>
      </c>
      <c r="B39" s="99">
        <v>7471</v>
      </c>
      <c r="C39" s="94" t="s">
        <v>180</v>
      </c>
      <c r="D39" s="99" t="s">
        <v>518</v>
      </c>
      <c r="E39" s="81">
        <v>40990060</v>
      </c>
      <c r="F39" s="81">
        <v>101010</v>
      </c>
      <c r="G39" s="81">
        <v>113546</v>
      </c>
      <c r="H39" s="81">
        <v>8904</v>
      </c>
      <c r="I39" s="81">
        <v>22</v>
      </c>
      <c r="J39" s="81">
        <v>25</v>
      </c>
      <c r="K39" s="81">
        <v>40998964</v>
      </c>
      <c r="L39" s="81">
        <v>101032</v>
      </c>
      <c r="M39" s="81">
        <v>113571</v>
      </c>
    </row>
    <row r="40" spans="1:13" ht="18" customHeight="1" x14ac:dyDescent="0.2">
      <c r="A40" s="90">
        <v>37</v>
      </c>
      <c r="B40" s="90">
        <v>6683</v>
      </c>
      <c r="C40" s="77" t="s">
        <v>180</v>
      </c>
      <c r="D40" s="90" t="s">
        <v>519</v>
      </c>
      <c r="E40" s="85">
        <v>114320314</v>
      </c>
      <c r="F40" s="85">
        <v>107839</v>
      </c>
      <c r="G40" s="85">
        <v>110775</v>
      </c>
      <c r="H40" s="85">
        <v>2715549</v>
      </c>
      <c r="I40" s="178">
        <v>2562</v>
      </c>
      <c r="J40" s="178">
        <v>2631</v>
      </c>
      <c r="K40" s="85">
        <v>117035863</v>
      </c>
      <c r="L40" s="85">
        <v>110401</v>
      </c>
      <c r="M40" s="85">
        <v>113407</v>
      </c>
    </row>
    <row r="41" spans="1:13" ht="18" customHeight="1" x14ac:dyDescent="0.2">
      <c r="A41" s="99">
        <v>38</v>
      </c>
      <c r="B41" s="99">
        <v>8381</v>
      </c>
      <c r="C41" s="94" t="s">
        <v>186</v>
      </c>
      <c r="D41" s="99" t="s">
        <v>517</v>
      </c>
      <c r="E41" s="81">
        <v>20839664</v>
      </c>
      <c r="F41" s="81">
        <v>93076</v>
      </c>
      <c r="G41" s="81">
        <v>95158</v>
      </c>
      <c r="H41" s="172">
        <v>3825780</v>
      </c>
      <c r="I41" s="94">
        <v>17087</v>
      </c>
      <c r="J41" s="94">
        <v>17469</v>
      </c>
      <c r="K41" s="81">
        <v>24665444</v>
      </c>
      <c r="L41" s="81">
        <v>110163</v>
      </c>
      <c r="M41" s="81">
        <v>112628</v>
      </c>
    </row>
    <row r="42" spans="1:13" ht="18" customHeight="1" x14ac:dyDescent="0.2">
      <c r="A42" s="90">
        <v>39</v>
      </c>
      <c r="B42" s="90">
        <v>3404</v>
      </c>
      <c r="C42" s="77" t="s">
        <v>186</v>
      </c>
      <c r="D42" s="90" t="s">
        <v>518</v>
      </c>
      <c r="E42" s="85">
        <v>38131371</v>
      </c>
      <c r="F42" s="85">
        <v>103058</v>
      </c>
      <c r="G42" s="85">
        <v>111495</v>
      </c>
      <c r="H42" s="85">
        <v>292440</v>
      </c>
      <c r="I42" s="85">
        <v>790</v>
      </c>
      <c r="J42" s="85">
        <v>855</v>
      </c>
      <c r="K42" s="85">
        <v>38423811</v>
      </c>
      <c r="L42" s="85">
        <v>103848</v>
      </c>
      <c r="M42" s="85">
        <v>112350</v>
      </c>
    </row>
    <row r="43" spans="1:13" ht="18" customHeight="1" x14ac:dyDescent="0.2">
      <c r="A43" s="99">
        <v>40</v>
      </c>
      <c r="B43" s="99">
        <v>4019</v>
      </c>
      <c r="C43" s="94" t="s">
        <v>180</v>
      </c>
      <c r="D43" s="99" t="s">
        <v>518</v>
      </c>
      <c r="E43" s="81">
        <v>25115212</v>
      </c>
      <c r="F43" s="81">
        <v>77397</v>
      </c>
      <c r="G43" s="81">
        <v>79985</v>
      </c>
      <c r="H43" s="81">
        <v>10004993</v>
      </c>
      <c r="I43" s="81">
        <v>30832</v>
      </c>
      <c r="J43" s="81">
        <v>31863</v>
      </c>
      <c r="K43" s="81">
        <v>35120205</v>
      </c>
      <c r="L43" s="81">
        <v>108229</v>
      </c>
      <c r="M43" s="81">
        <v>111848</v>
      </c>
    </row>
    <row r="44" spans="1:13" ht="18" customHeight="1" x14ac:dyDescent="0.2">
      <c r="A44" s="90">
        <v>41</v>
      </c>
      <c r="B44" s="90">
        <v>9635</v>
      </c>
      <c r="C44" s="77" t="s">
        <v>186</v>
      </c>
      <c r="D44" s="90" t="s">
        <v>519</v>
      </c>
      <c r="E44" s="85">
        <v>64643899</v>
      </c>
      <c r="F44" s="85">
        <v>102675</v>
      </c>
      <c r="G44" s="85">
        <v>101962</v>
      </c>
      <c r="H44" s="85">
        <v>5847861</v>
      </c>
      <c r="I44" s="85">
        <v>9288</v>
      </c>
      <c r="J44" s="85">
        <v>9224</v>
      </c>
      <c r="K44" s="85">
        <v>70491760</v>
      </c>
      <c r="L44" s="85">
        <v>111963</v>
      </c>
      <c r="M44" s="85">
        <v>111186</v>
      </c>
    </row>
    <row r="45" spans="1:13" ht="18" customHeight="1" x14ac:dyDescent="0.2">
      <c r="A45" s="99">
        <v>42</v>
      </c>
      <c r="B45" s="99">
        <v>4500</v>
      </c>
      <c r="C45" s="94" t="s">
        <v>186</v>
      </c>
      <c r="D45" s="99" t="s">
        <v>518</v>
      </c>
      <c r="E45" s="81">
        <v>40149178</v>
      </c>
      <c r="F45" s="81">
        <v>100827</v>
      </c>
      <c r="G45" s="81">
        <v>107639</v>
      </c>
      <c r="H45" s="81">
        <v>125137</v>
      </c>
      <c r="I45" s="81">
        <v>314</v>
      </c>
      <c r="J45" s="81">
        <v>335</v>
      </c>
      <c r="K45" s="81">
        <v>40274315</v>
      </c>
      <c r="L45" s="81">
        <v>101141</v>
      </c>
      <c r="M45" s="81">
        <v>107974</v>
      </c>
    </row>
    <row r="46" spans="1:13" ht="18" customHeight="1" x14ac:dyDescent="0.2">
      <c r="A46" s="90">
        <v>43</v>
      </c>
      <c r="B46" s="90">
        <v>8090</v>
      </c>
      <c r="C46" s="77" t="s">
        <v>186</v>
      </c>
      <c r="D46" s="90" t="s">
        <v>517</v>
      </c>
      <c r="E46" s="85">
        <v>28063816</v>
      </c>
      <c r="F46" s="85">
        <v>94174</v>
      </c>
      <c r="G46" s="85">
        <v>95455</v>
      </c>
      <c r="H46" s="85">
        <v>3525934</v>
      </c>
      <c r="I46" s="85">
        <v>11832</v>
      </c>
      <c r="J46" s="85">
        <v>11993</v>
      </c>
      <c r="K46" s="85">
        <v>31589750</v>
      </c>
      <c r="L46" s="85">
        <v>106006</v>
      </c>
      <c r="M46" s="85">
        <v>107448</v>
      </c>
    </row>
    <row r="47" spans="1:13" ht="18" customHeight="1" x14ac:dyDescent="0.2">
      <c r="A47" s="99">
        <v>44</v>
      </c>
      <c r="B47" s="99">
        <v>3459</v>
      </c>
      <c r="C47" s="94" t="s">
        <v>186</v>
      </c>
      <c r="D47" s="99" t="s">
        <v>518</v>
      </c>
      <c r="E47" s="81">
        <v>68404612</v>
      </c>
      <c r="F47" s="81">
        <v>104180</v>
      </c>
      <c r="G47" s="81">
        <v>96074</v>
      </c>
      <c r="H47" s="81">
        <v>5278517</v>
      </c>
      <c r="I47" s="81">
        <v>8039</v>
      </c>
      <c r="J47" s="81">
        <v>7414</v>
      </c>
      <c r="K47" s="81">
        <v>73683129</v>
      </c>
      <c r="L47" s="81">
        <v>112219</v>
      </c>
      <c r="M47" s="81">
        <v>103488</v>
      </c>
    </row>
    <row r="48" spans="1:13" ht="18" customHeight="1" x14ac:dyDescent="0.2">
      <c r="A48" s="90">
        <v>45</v>
      </c>
      <c r="B48" s="90">
        <v>6655</v>
      </c>
      <c r="C48" s="77" t="s">
        <v>180</v>
      </c>
      <c r="D48" s="90" t="s">
        <v>518</v>
      </c>
      <c r="E48" s="85">
        <v>41552704</v>
      </c>
      <c r="F48" s="85">
        <v>96187</v>
      </c>
      <c r="G48" s="85">
        <v>96187</v>
      </c>
      <c r="H48" s="85">
        <v>2126935</v>
      </c>
      <c r="I48" s="178">
        <v>4923</v>
      </c>
      <c r="J48" s="178">
        <v>4923</v>
      </c>
      <c r="K48" s="85">
        <v>43679639</v>
      </c>
      <c r="L48" s="85">
        <v>101110</v>
      </c>
      <c r="M48" s="85">
        <v>101110</v>
      </c>
    </row>
    <row r="49" spans="1:13" ht="18" customHeight="1" x14ac:dyDescent="0.2">
      <c r="A49" s="99">
        <v>46</v>
      </c>
      <c r="B49" s="99">
        <v>3309</v>
      </c>
      <c r="C49" s="94" t="s">
        <v>193</v>
      </c>
      <c r="D49" s="99" t="s">
        <v>518</v>
      </c>
      <c r="E49" s="81">
        <v>38361747</v>
      </c>
      <c r="F49" s="81">
        <v>85495</v>
      </c>
      <c r="G49" s="81">
        <v>87784</v>
      </c>
      <c r="H49" s="81">
        <v>4817906</v>
      </c>
      <c r="I49" s="81">
        <v>10737</v>
      </c>
      <c r="J49" s="81">
        <v>11025</v>
      </c>
      <c r="K49" s="81">
        <v>43179653</v>
      </c>
      <c r="L49" s="81">
        <v>96233</v>
      </c>
      <c r="M49" s="81">
        <v>98809</v>
      </c>
    </row>
    <row r="50" spans="1:13" ht="18" customHeight="1" x14ac:dyDescent="0.2">
      <c r="A50" s="90">
        <v>47</v>
      </c>
      <c r="B50" s="90">
        <v>9219</v>
      </c>
      <c r="C50" s="77" t="s">
        <v>186</v>
      </c>
      <c r="D50" s="90" t="s">
        <v>517</v>
      </c>
      <c r="E50" s="85">
        <v>31353171</v>
      </c>
      <c r="F50" s="85">
        <v>90303</v>
      </c>
      <c r="G50" s="85">
        <v>86135</v>
      </c>
      <c r="H50" s="85">
        <v>4031617</v>
      </c>
      <c r="I50" s="85">
        <v>11612</v>
      </c>
      <c r="J50" s="85">
        <v>11076</v>
      </c>
      <c r="K50" s="85">
        <v>35384788</v>
      </c>
      <c r="L50" s="85">
        <v>101915</v>
      </c>
      <c r="M50" s="85">
        <v>97211</v>
      </c>
    </row>
    <row r="51" spans="1:13" ht="18" customHeight="1" x14ac:dyDescent="0.2">
      <c r="A51" s="99">
        <v>48</v>
      </c>
      <c r="B51" s="99">
        <v>5595</v>
      </c>
      <c r="C51" s="94" t="s">
        <v>186</v>
      </c>
      <c r="D51" s="99" t="s">
        <v>517</v>
      </c>
      <c r="E51" s="81">
        <v>22635458</v>
      </c>
      <c r="F51" s="81">
        <v>80957</v>
      </c>
      <c r="G51" s="81">
        <v>92014</v>
      </c>
      <c r="H51" s="81">
        <v>1256106</v>
      </c>
      <c r="I51" s="172">
        <v>4493</v>
      </c>
      <c r="J51" s="172">
        <v>5106</v>
      </c>
      <c r="K51" s="81">
        <v>23891564</v>
      </c>
      <c r="L51" s="81">
        <v>85449</v>
      </c>
      <c r="M51" s="81">
        <v>97120</v>
      </c>
    </row>
    <row r="52" spans="1:13" ht="18" customHeight="1" x14ac:dyDescent="0.2">
      <c r="A52" s="90">
        <v>49</v>
      </c>
      <c r="B52" s="90">
        <v>6397</v>
      </c>
      <c r="C52" s="77" t="s">
        <v>193</v>
      </c>
      <c r="D52" s="90" t="s">
        <v>519</v>
      </c>
      <c r="E52" s="85">
        <v>60626718</v>
      </c>
      <c r="F52" s="85">
        <v>90353</v>
      </c>
      <c r="G52" s="85">
        <v>95325</v>
      </c>
      <c r="H52" s="85">
        <v>810127</v>
      </c>
      <c r="I52" s="85">
        <v>1207</v>
      </c>
      <c r="J52" s="85">
        <v>1274</v>
      </c>
      <c r="K52" s="85">
        <v>61436845</v>
      </c>
      <c r="L52" s="85">
        <v>91560</v>
      </c>
      <c r="M52" s="85">
        <v>96599</v>
      </c>
    </row>
    <row r="53" spans="1:13" ht="18" customHeight="1" x14ac:dyDescent="0.2">
      <c r="A53" s="99">
        <v>50</v>
      </c>
      <c r="B53" s="99">
        <v>2474</v>
      </c>
      <c r="C53" s="94" t="s">
        <v>186</v>
      </c>
      <c r="D53" s="99" t="s">
        <v>518</v>
      </c>
      <c r="E53" s="81">
        <v>34335171</v>
      </c>
      <c r="F53" s="81">
        <v>70186</v>
      </c>
      <c r="G53" s="81">
        <v>77506</v>
      </c>
      <c r="H53" s="81">
        <v>7469636</v>
      </c>
      <c r="I53" s="81">
        <v>15269</v>
      </c>
      <c r="J53" s="81">
        <v>16861</v>
      </c>
      <c r="K53" s="81">
        <v>41804807</v>
      </c>
      <c r="L53" s="81">
        <v>85455</v>
      </c>
      <c r="M53" s="81">
        <v>94368</v>
      </c>
    </row>
    <row r="54" spans="1:13" ht="18" customHeight="1" x14ac:dyDescent="0.2">
      <c r="A54" s="90">
        <v>51</v>
      </c>
      <c r="B54" s="90">
        <v>6182</v>
      </c>
      <c r="C54" s="77" t="s">
        <v>180</v>
      </c>
      <c r="D54" s="90" t="s">
        <v>517</v>
      </c>
      <c r="E54" s="85">
        <v>10954642</v>
      </c>
      <c r="F54" s="85">
        <v>59214</v>
      </c>
      <c r="G54" s="85">
        <v>59214</v>
      </c>
      <c r="H54" s="85">
        <v>6442118</v>
      </c>
      <c r="I54" s="85">
        <v>34822</v>
      </c>
      <c r="J54" s="85">
        <v>34822</v>
      </c>
      <c r="K54" s="85">
        <v>17396760</v>
      </c>
      <c r="L54" s="85">
        <v>94037</v>
      </c>
      <c r="M54" s="85">
        <v>94037</v>
      </c>
    </row>
    <row r="55" spans="1:13" ht="18" customHeight="1" x14ac:dyDescent="0.2">
      <c r="A55" s="99">
        <v>52</v>
      </c>
      <c r="B55" s="99">
        <v>7502</v>
      </c>
      <c r="C55" s="94" t="s">
        <v>180</v>
      </c>
      <c r="D55" s="99" t="s">
        <v>518</v>
      </c>
      <c r="E55" s="81">
        <v>17874501</v>
      </c>
      <c r="F55" s="81">
        <v>61214</v>
      </c>
      <c r="G55" s="81">
        <v>62718</v>
      </c>
      <c r="H55" s="81">
        <v>8703047</v>
      </c>
      <c r="I55" s="81">
        <v>29805</v>
      </c>
      <c r="J55" s="81">
        <v>30537</v>
      </c>
      <c r="K55" s="81">
        <v>26577548</v>
      </c>
      <c r="L55" s="81">
        <v>91019</v>
      </c>
      <c r="M55" s="81">
        <v>93255</v>
      </c>
    </row>
    <row r="56" spans="1:13" ht="18" customHeight="1" x14ac:dyDescent="0.2">
      <c r="A56" s="90">
        <v>53</v>
      </c>
      <c r="B56" s="90">
        <v>3483</v>
      </c>
      <c r="C56" s="77" t="s">
        <v>186</v>
      </c>
      <c r="D56" s="90" t="s">
        <v>519</v>
      </c>
      <c r="E56" s="85">
        <v>43743244</v>
      </c>
      <c r="F56" s="85">
        <v>71231</v>
      </c>
      <c r="G56" s="85">
        <v>71476</v>
      </c>
      <c r="H56" s="85">
        <v>12384093</v>
      </c>
      <c r="I56" s="85">
        <v>20166</v>
      </c>
      <c r="J56" s="85">
        <v>20235</v>
      </c>
      <c r="K56" s="85">
        <v>56127337</v>
      </c>
      <c r="L56" s="85">
        <v>91398</v>
      </c>
      <c r="M56" s="85">
        <v>91711</v>
      </c>
    </row>
    <row r="57" spans="1:13" ht="18" customHeight="1" x14ac:dyDescent="0.2">
      <c r="A57" s="99">
        <v>54</v>
      </c>
      <c r="B57" s="99">
        <v>3334</v>
      </c>
      <c r="C57" s="94" t="s">
        <v>193</v>
      </c>
      <c r="D57" s="99" t="s">
        <v>518</v>
      </c>
      <c r="E57" s="81">
        <v>22791679</v>
      </c>
      <c r="F57" s="81">
        <v>50795</v>
      </c>
      <c r="G57" s="81">
        <v>53127</v>
      </c>
      <c r="H57" s="172">
        <v>16451330</v>
      </c>
      <c r="I57" s="172">
        <v>36664</v>
      </c>
      <c r="J57" s="172">
        <v>38348</v>
      </c>
      <c r="K57" s="81">
        <v>39243009</v>
      </c>
      <c r="L57" s="81">
        <v>87459</v>
      </c>
      <c r="M57" s="81">
        <v>91476</v>
      </c>
    </row>
    <row r="58" spans="1:13" ht="18" customHeight="1" x14ac:dyDescent="0.2">
      <c r="A58" s="90">
        <v>55</v>
      </c>
      <c r="B58" s="90">
        <v>1409</v>
      </c>
      <c r="C58" s="77" t="s">
        <v>180</v>
      </c>
      <c r="D58" s="90" t="s">
        <v>518</v>
      </c>
      <c r="E58" s="85">
        <v>32349999</v>
      </c>
      <c r="F58" s="85">
        <v>75903</v>
      </c>
      <c r="G58" s="85">
        <v>80673</v>
      </c>
      <c r="H58" s="85">
        <v>3522426</v>
      </c>
      <c r="I58" s="85">
        <v>8265</v>
      </c>
      <c r="J58" s="85">
        <v>8784</v>
      </c>
      <c r="K58" s="85">
        <v>35872425</v>
      </c>
      <c r="L58" s="85">
        <v>84168</v>
      </c>
      <c r="M58" s="85">
        <v>89457</v>
      </c>
    </row>
    <row r="59" spans="1:13" ht="18" customHeight="1" x14ac:dyDescent="0.2">
      <c r="A59" s="99">
        <v>56</v>
      </c>
      <c r="B59" s="99">
        <v>9432</v>
      </c>
      <c r="C59" s="94" t="s">
        <v>180</v>
      </c>
      <c r="D59" s="99" t="s">
        <v>519</v>
      </c>
      <c r="E59" s="81">
        <v>50406700</v>
      </c>
      <c r="F59" s="81">
        <v>87970</v>
      </c>
      <c r="G59" s="81">
        <v>87970</v>
      </c>
      <c r="H59" s="94">
        <v>0</v>
      </c>
      <c r="I59" s="94">
        <v>0</v>
      </c>
      <c r="J59" s="94">
        <v>0</v>
      </c>
      <c r="K59" s="81">
        <v>50406700</v>
      </c>
      <c r="L59" s="81">
        <v>87970</v>
      </c>
      <c r="M59" s="81">
        <v>87970</v>
      </c>
    </row>
    <row r="60" spans="1:13" ht="18" customHeight="1" x14ac:dyDescent="0.2">
      <c r="A60" s="90">
        <v>57</v>
      </c>
      <c r="B60" s="90">
        <v>1449</v>
      </c>
      <c r="C60" s="77" t="s">
        <v>186</v>
      </c>
      <c r="D60" s="90" t="s">
        <v>518</v>
      </c>
      <c r="E60" s="85">
        <v>38801893</v>
      </c>
      <c r="F60" s="85">
        <v>73922</v>
      </c>
      <c r="G60" s="85">
        <v>71855</v>
      </c>
      <c r="H60" s="85">
        <v>8445181</v>
      </c>
      <c r="I60" s="85">
        <v>16089</v>
      </c>
      <c r="J60" s="85">
        <v>15639</v>
      </c>
      <c r="K60" s="85">
        <v>47247074</v>
      </c>
      <c r="L60" s="85">
        <v>90012</v>
      </c>
      <c r="M60" s="85">
        <v>87495</v>
      </c>
    </row>
    <row r="61" spans="1:13" ht="18" customHeight="1" x14ac:dyDescent="0.2">
      <c r="A61" s="99">
        <v>58</v>
      </c>
      <c r="B61" s="99">
        <v>8534</v>
      </c>
      <c r="C61" s="94" t="s">
        <v>180</v>
      </c>
      <c r="D61" s="99" t="s">
        <v>518</v>
      </c>
      <c r="E61" s="81">
        <v>29145150</v>
      </c>
      <c r="F61" s="81">
        <v>72500</v>
      </c>
      <c r="G61" s="81">
        <v>72500</v>
      </c>
      <c r="H61" s="81">
        <v>5799473</v>
      </c>
      <c r="I61" s="81">
        <v>14427</v>
      </c>
      <c r="J61" s="81">
        <v>14427</v>
      </c>
      <c r="K61" s="81">
        <v>34944623</v>
      </c>
      <c r="L61" s="81">
        <v>86927</v>
      </c>
      <c r="M61" s="81">
        <v>86927</v>
      </c>
    </row>
    <row r="62" spans="1:13" ht="18" customHeight="1" x14ac:dyDescent="0.2">
      <c r="A62" s="90">
        <v>59</v>
      </c>
      <c r="B62" s="90">
        <v>7315</v>
      </c>
      <c r="C62" s="77" t="s">
        <v>180</v>
      </c>
      <c r="D62" s="90" t="s">
        <v>519</v>
      </c>
      <c r="E62" s="85">
        <v>55395927</v>
      </c>
      <c r="F62" s="85">
        <v>89885</v>
      </c>
      <c r="G62" s="85">
        <v>85752</v>
      </c>
      <c r="H62" s="85">
        <v>215642</v>
      </c>
      <c r="I62" s="85">
        <v>350</v>
      </c>
      <c r="J62" s="85">
        <v>334</v>
      </c>
      <c r="K62" s="85">
        <v>55611569</v>
      </c>
      <c r="L62" s="85">
        <v>90235</v>
      </c>
      <c r="M62" s="85">
        <v>86086</v>
      </c>
    </row>
    <row r="63" spans="1:13" ht="18" customHeight="1" x14ac:dyDescent="0.2">
      <c r="A63" s="99">
        <v>60</v>
      </c>
      <c r="B63" s="99">
        <v>9328</v>
      </c>
      <c r="C63" s="94" t="s">
        <v>180</v>
      </c>
      <c r="D63" s="99" t="s">
        <v>519</v>
      </c>
      <c r="E63" s="81">
        <v>51644400</v>
      </c>
      <c r="F63" s="81">
        <v>78810</v>
      </c>
      <c r="G63" s="81">
        <v>85363</v>
      </c>
      <c r="H63" s="94">
        <v>0</v>
      </c>
      <c r="I63" s="94">
        <v>0</v>
      </c>
      <c r="J63" s="94">
        <v>0</v>
      </c>
      <c r="K63" s="81">
        <v>51644400</v>
      </c>
      <c r="L63" s="81">
        <v>78810</v>
      </c>
      <c r="M63" s="81">
        <v>85363</v>
      </c>
    </row>
    <row r="64" spans="1:13" ht="18" customHeight="1" x14ac:dyDescent="0.2">
      <c r="A64" s="90">
        <v>61</v>
      </c>
      <c r="B64" s="90">
        <v>2460</v>
      </c>
      <c r="C64" s="77" t="s">
        <v>186</v>
      </c>
      <c r="D64" s="90" t="s">
        <v>517</v>
      </c>
      <c r="E64" s="85">
        <v>25498905</v>
      </c>
      <c r="F64" s="85">
        <v>90486</v>
      </c>
      <c r="G64" s="85">
        <v>84155</v>
      </c>
      <c r="H64" s="85">
        <v>0</v>
      </c>
      <c r="I64" s="77">
        <v>0</v>
      </c>
      <c r="J64" s="77">
        <v>0</v>
      </c>
      <c r="K64" s="85">
        <v>25498905</v>
      </c>
      <c r="L64" s="85">
        <v>90486</v>
      </c>
      <c r="M64" s="85">
        <v>84155</v>
      </c>
    </row>
    <row r="65" spans="1:13" ht="18" customHeight="1" x14ac:dyDescent="0.2">
      <c r="A65" s="99">
        <v>62</v>
      </c>
      <c r="B65" s="99">
        <v>8878</v>
      </c>
      <c r="C65" s="94" t="s">
        <v>180</v>
      </c>
      <c r="D65" s="99" t="s">
        <v>519</v>
      </c>
      <c r="E65" s="81">
        <v>54193234</v>
      </c>
      <c r="F65" s="81">
        <v>83826</v>
      </c>
      <c r="G65" s="81">
        <v>83374</v>
      </c>
      <c r="H65" s="94">
        <v>290070</v>
      </c>
      <c r="I65" s="94">
        <v>449</v>
      </c>
      <c r="J65" s="94">
        <v>446</v>
      </c>
      <c r="K65" s="81">
        <v>54483304</v>
      </c>
      <c r="L65" s="81">
        <v>84274</v>
      </c>
      <c r="M65" s="81">
        <v>83820</v>
      </c>
    </row>
    <row r="66" spans="1:13" ht="18" customHeight="1" x14ac:dyDescent="0.2">
      <c r="A66" s="90">
        <v>63</v>
      </c>
      <c r="B66" s="90">
        <v>7066</v>
      </c>
      <c r="C66" s="77" t="s">
        <v>180</v>
      </c>
      <c r="D66" s="90" t="s">
        <v>519</v>
      </c>
      <c r="E66" s="85">
        <v>43223300</v>
      </c>
      <c r="F66" s="85">
        <v>81862</v>
      </c>
      <c r="G66" s="85">
        <v>81862</v>
      </c>
      <c r="H66" s="85">
        <v>0</v>
      </c>
      <c r="I66" s="85">
        <v>0</v>
      </c>
      <c r="J66" s="85">
        <v>0</v>
      </c>
      <c r="K66" s="85">
        <v>43223300</v>
      </c>
      <c r="L66" s="85">
        <v>81862</v>
      </c>
      <c r="M66" s="85">
        <v>81862</v>
      </c>
    </row>
    <row r="67" spans="1:13" ht="18" customHeight="1" x14ac:dyDescent="0.2">
      <c r="A67" s="99">
        <v>64</v>
      </c>
      <c r="B67" s="99">
        <v>3861</v>
      </c>
      <c r="C67" s="94" t="s">
        <v>180</v>
      </c>
      <c r="D67" s="99" t="s">
        <v>517</v>
      </c>
      <c r="E67" s="81">
        <v>11944901</v>
      </c>
      <c r="F67" s="81">
        <v>47213</v>
      </c>
      <c r="G67" s="81">
        <v>47213</v>
      </c>
      <c r="H67" s="81">
        <v>3163744</v>
      </c>
      <c r="I67" s="81">
        <v>12505</v>
      </c>
      <c r="J67" s="81">
        <v>12505</v>
      </c>
      <c r="K67" s="81">
        <v>15108645</v>
      </c>
      <c r="L67" s="81">
        <v>59718</v>
      </c>
      <c r="M67" s="81">
        <v>59718</v>
      </c>
    </row>
    <row r="68" spans="1:13" ht="18" customHeight="1" x14ac:dyDescent="0.2">
      <c r="A68" s="90">
        <v>65</v>
      </c>
      <c r="B68" s="90">
        <v>5961</v>
      </c>
      <c r="C68" s="77" t="s">
        <v>180</v>
      </c>
      <c r="D68" s="90" t="s">
        <v>518</v>
      </c>
      <c r="E68" s="85">
        <v>14323924</v>
      </c>
      <c r="F68" s="85">
        <v>39900</v>
      </c>
      <c r="G68" s="85">
        <v>42129</v>
      </c>
      <c r="H68" s="85">
        <v>0</v>
      </c>
      <c r="I68" s="85">
        <v>0</v>
      </c>
      <c r="J68" s="85">
        <v>0</v>
      </c>
      <c r="K68" s="85">
        <v>14323924</v>
      </c>
      <c r="L68" s="85">
        <v>39900</v>
      </c>
      <c r="M68" s="85">
        <v>42129</v>
      </c>
    </row>
    <row r="69" spans="1:13" ht="18" customHeight="1" x14ac:dyDescent="0.2">
      <c r="A69" s="99">
        <v>66</v>
      </c>
      <c r="B69" s="99">
        <v>8017</v>
      </c>
      <c r="C69" s="94" t="s">
        <v>180</v>
      </c>
      <c r="D69" s="99" t="s">
        <v>518</v>
      </c>
      <c r="E69" s="81">
        <v>15404811</v>
      </c>
      <c r="F69" s="81">
        <v>37757</v>
      </c>
      <c r="G69" s="81">
        <v>37757</v>
      </c>
      <c r="H69" s="94">
        <v>0</v>
      </c>
      <c r="I69" s="94">
        <v>0</v>
      </c>
      <c r="J69" s="94">
        <v>0</v>
      </c>
      <c r="K69" s="81">
        <v>15404811</v>
      </c>
      <c r="L69" s="81">
        <v>37757</v>
      </c>
      <c r="M69" s="81">
        <v>37757</v>
      </c>
    </row>
    <row r="70" spans="1:13" ht="20.100000000000001" customHeight="1" x14ac:dyDescent="0.2">
      <c r="A70" s="326"/>
      <c r="B70" s="437" t="s">
        <v>668</v>
      </c>
      <c r="C70" s="438"/>
      <c r="D70" s="295"/>
      <c r="E70" s="327">
        <v>53881155</v>
      </c>
      <c r="F70" s="327">
        <v>106606</v>
      </c>
      <c r="G70" s="327">
        <v>111356</v>
      </c>
      <c r="H70" s="327">
        <v>7491300</v>
      </c>
      <c r="I70" s="327">
        <v>14941</v>
      </c>
      <c r="J70" s="327">
        <v>15576</v>
      </c>
      <c r="K70" s="327">
        <v>60123905</v>
      </c>
      <c r="L70" s="327">
        <v>118958</v>
      </c>
      <c r="M70" s="327">
        <v>124258</v>
      </c>
    </row>
    <row r="71" spans="1:13" ht="20.100000000000001" customHeight="1" x14ac:dyDescent="0.2">
      <c r="A71" s="326"/>
      <c r="B71" s="328" t="s">
        <v>251</v>
      </c>
      <c r="C71" s="329"/>
      <c r="D71" s="295"/>
      <c r="E71" s="327">
        <v>10954642</v>
      </c>
      <c r="F71" s="327">
        <v>37757</v>
      </c>
      <c r="G71" s="327">
        <v>37757</v>
      </c>
      <c r="H71" s="327">
        <v>8904</v>
      </c>
      <c r="I71" s="330">
        <v>22</v>
      </c>
      <c r="J71" s="330">
        <v>25</v>
      </c>
      <c r="K71" s="327">
        <v>14323924</v>
      </c>
      <c r="L71" s="327">
        <v>37757</v>
      </c>
      <c r="M71" s="327">
        <v>37757</v>
      </c>
    </row>
    <row r="72" spans="1:13" ht="20.100000000000001" customHeight="1" x14ac:dyDescent="0.2">
      <c r="A72" s="326"/>
      <c r="B72" s="328" t="s">
        <v>252</v>
      </c>
      <c r="C72" s="329"/>
      <c r="D72" s="295"/>
      <c r="E72" s="327">
        <v>209349669</v>
      </c>
      <c r="F72" s="327">
        <v>202206</v>
      </c>
      <c r="G72" s="327">
        <v>215197</v>
      </c>
      <c r="H72" s="327">
        <v>29848702</v>
      </c>
      <c r="I72" s="327">
        <v>66286</v>
      </c>
      <c r="J72" s="327">
        <v>77731</v>
      </c>
      <c r="K72" s="327">
        <v>213108079</v>
      </c>
      <c r="L72" s="327">
        <v>228010</v>
      </c>
      <c r="M72" s="327">
        <v>242658</v>
      </c>
    </row>
    <row r="74" spans="1:13" ht="30.75" customHeight="1" x14ac:dyDescent="0.2">
      <c r="A74" s="439" t="s">
        <v>722</v>
      </c>
      <c r="B74" s="439"/>
      <c r="C74" s="439"/>
      <c r="D74" s="439"/>
    </row>
    <row r="75" spans="1:13" ht="13.35" customHeight="1" x14ac:dyDescent="0.2">
      <c r="A75" s="331" t="s">
        <v>723</v>
      </c>
      <c r="B75" s="125"/>
      <c r="C75" s="125"/>
      <c r="D75" s="125"/>
    </row>
    <row r="76" spans="1:13" ht="13.35" customHeight="1" x14ac:dyDescent="0.2">
      <c r="A76" s="331" t="s">
        <v>724</v>
      </c>
      <c r="B76" s="125"/>
      <c r="C76" s="125"/>
      <c r="D76" s="125"/>
    </row>
    <row r="77" spans="1:13" ht="13.35" customHeight="1" x14ac:dyDescent="0.2">
      <c r="A77" s="331" t="s">
        <v>725</v>
      </c>
      <c r="B77" s="125"/>
      <c r="C77" s="125"/>
      <c r="D77" s="125"/>
    </row>
    <row r="78" spans="1:13" ht="13.35" customHeight="1" x14ac:dyDescent="0.2">
      <c r="A78" s="331"/>
      <c r="B78" s="125"/>
      <c r="C78" s="125"/>
      <c r="D78" s="125"/>
    </row>
    <row r="79" spans="1:13" ht="26.25" customHeight="1" x14ac:dyDescent="0.2">
      <c r="A79" s="418" t="s">
        <v>736</v>
      </c>
      <c r="B79" s="418"/>
      <c r="C79" s="418"/>
      <c r="D79" s="418"/>
    </row>
    <row r="80" spans="1:13" x14ac:dyDescent="0.2">
      <c r="A80" s="332" t="s">
        <v>663</v>
      </c>
      <c r="B80" s="125"/>
      <c r="C80" s="125"/>
      <c r="D80" s="333"/>
    </row>
  </sheetData>
  <autoFilter ref="A3:M3"/>
  <mergeCells count="4">
    <mergeCell ref="A2:B2"/>
    <mergeCell ref="B70:C70"/>
    <mergeCell ref="A74:D74"/>
    <mergeCell ref="A79:D79"/>
  </mergeCells>
  <hyperlinks>
    <hyperlink ref="A2:B2" location="TOC!A1" display="Return to Table of Contents"/>
  </hyperlinks>
  <pageMargins left="0.5" right="0.25" top="0.5" bottom="0.25" header="0.3" footer="0.3"/>
  <pageSetup scale="50" fitToWidth="3" orientation="portrait" r:id="rId1"/>
  <headerFooter>
    <oddHeader>&amp;L2020-21 &amp;"Arial,Italic"Survey of Dental Education&amp;"Arial,Regular" 
Report 3 - Finances</oddHeader>
  </headerFooter>
  <colBreaks count="2" manualBreakCount="2">
    <brk id="7" max="1048575" man="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42"/>
  <sheetViews>
    <sheetView workbookViewId="0">
      <pane ySplit="3" topLeftCell="A4" activePane="bottomLeft" state="frozen"/>
      <selection activeCell="A63" sqref="A63"/>
      <selection pane="bottomLeft"/>
    </sheetView>
  </sheetViews>
  <sheetFormatPr defaultColWidth="9.140625" defaultRowHeight="12.75" x14ac:dyDescent="0.2"/>
  <cols>
    <col min="1" max="1" width="11.140625" style="1" customWidth="1"/>
    <col min="2" max="3" width="15.85546875" style="1" customWidth="1"/>
    <col min="4" max="4" width="13.85546875" style="1" customWidth="1"/>
    <col min="5" max="5" width="15.85546875" style="1" customWidth="1"/>
    <col min="6" max="6" width="13.85546875" style="1" customWidth="1"/>
    <col min="7" max="7" width="15.85546875" style="1" customWidth="1"/>
    <col min="8" max="8" width="13.85546875" style="1" customWidth="1"/>
    <col min="9" max="9" width="19.85546875" style="1" customWidth="1"/>
    <col min="10" max="12" width="9.140625" style="1"/>
    <col min="13" max="13" width="28.5703125" style="1" customWidth="1"/>
    <col min="14" max="16384" width="9.140625" style="1"/>
  </cols>
  <sheetData>
    <row r="1" spans="1:13" ht="15" x14ac:dyDescent="0.25">
      <c r="A1" s="36" t="s">
        <v>614</v>
      </c>
      <c r="B1" s="37"/>
      <c r="C1" s="37"/>
      <c r="D1" s="37"/>
      <c r="E1" s="37"/>
      <c r="F1" s="37"/>
      <c r="G1" s="37"/>
      <c r="H1" s="37"/>
      <c r="I1" s="37"/>
    </row>
    <row r="2" spans="1:13" ht="20.25" customHeight="1" x14ac:dyDescent="0.2">
      <c r="A2" s="388" t="s">
        <v>1</v>
      </c>
      <c r="B2" s="388"/>
      <c r="C2" s="388"/>
      <c r="D2" s="37"/>
      <c r="E2" s="37"/>
      <c r="F2" s="37"/>
      <c r="G2" s="37"/>
      <c r="H2" s="37"/>
      <c r="I2" s="37"/>
    </row>
    <row r="3" spans="1:13" ht="94.5" x14ac:dyDescent="0.2">
      <c r="A3" s="38" t="s">
        <v>615</v>
      </c>
      <c r="B3" s="38" t="s">
        <v>616</v>
      </c>
      <c r="C3" s="38" t="s">
        <v>617</v>
      </c>
      <c r="D3" s="38" t="s">
        <v>618</v>
      </c>
      <c r="E3" s="38" t="s">
        <v>619</v>
      </c>
      <c r="F3" s="38" t="s">
        <v>620</v>
      </c>
      <c r="G3" s="38" t="s">
        <v>21</v>
      </c>
      <c r="H3" s="38" t="s">
        <v>621</v>
      </c>
      <c r="I3" s="38" t="s">
        <v>622</v>
      </c>
    </row>
    <row r="4" spans="1:13" s="40" customFormat="1" ht="24.75" customHeight="1" thickBot="1" x14ac:dyDescent="0.3">
      <c r="A4" s="389" t="s">
        <v>623</v>
      </c>
      <c r="B4" s="389"/>
      <c r="C4" s="39"/>
      <c r="D4" s="39"/>
      <c r="E4" s="39"/>
      <c r="F4" s="39"/>
      <c r="G4" s="39"/>
      <c r="H4" s="39"/>
      <c r="I4" s="39"/>
    </row>
    <row r="5" spans="1:13" ht="20.100000000000001" customHeight="1" thickTop="1" x14ac:dyDescent="0.2">
      <c r="A5" s="41">
        <v>2010</v>
      </c>
      <c r="B5" s="42">
        <v>3029699501</v>
      </c>
      <c r="C5" s="43">
        <v>952298799</v>
      </c>
      <c r="D5" s="44">
        <v>31.4</v>
      </c>
      <c r="E5" s="43">
        <v>422823992</v>
      </c>
      <c r="F5" s="52">
        <v>14</v>
      </c>
      <c r="G5" s="43">
        <v>665538960</v>
      </c>
      <c r="H5" s="52">
        <v>22</v>
      </c>
      <c r="I5" s="45">
        <v>2880383928</v>
      </c>
    </row>
    <row r="6" spans="1:13" ht="20.100000000000001" customHeight="1" x14ac:dyDescent="0.2">
      <c r="A6" s="46">
        <v>2011</v>
      </c>
      <c r="B6" s="47">
        <v>3240230269</v>
      </c>
      <c r="C6" s="48">
        <v>1034974411</v>
      </c>
      <c r="D6" s="49">
        <v>31.9</v>
      </c>
      <c r="E6" s="48">
        <v>464438022</v>
      </c>
      <c r="F6" s="50">
        <v>14.3</v>
      </c>
      <c r="G6" s="48">
        <v>690721423</v>
      </c>
      <c r="H6" s="50">
        <v>21.3</v>
      </c>
      <c r="I6" s="51">
        <v>2991792149</v>
      </c>
      <c r="L6" s="364"/>
      <c r="M6" s="365"/>
    </row>
    <row r="7" spans="1:13" ht="20.100000000000001" customHeight="1" x14ac:dyDescent="0.2">
      <c r="A7" s="41">
        <v>2012</v>
      </c>
      <c r="B7" s="42">
        <v>3511889967</v>
      </c>
      <c r="C7" s="43">
        <v>1155631919</v>
      </c>
      <c r="D7" s="44">
        <v>32.9</v>
      </c>
      <c r="E7" s="43">
        <v>437720784</v>
      </c>
      <c r="F7" s="44">
        <v>12.5</v>
      </c>
      <c r="G7" s="43">
        <v>707526508</v>
      </c>
      <c r="H7" s="44">
        <v>20.100000000000001</v>
      </c>
      <c r="I7" s="45">
        <v>3275388175</v>
      </c>
      <c r="L7" s="364"/>
      <c r="M7" s="365"/>
    </row>
    <row r="8" spans="1:13" ht="20.100000000000001" customHeight="1" x14ac:dyDescent="0.2">
      <c r="A8" s="46">
        <v>2013</v>
      </c>
      <c r="B8" s="47">
        <v>3699880388</v>
      </c>
      <c r="C8" s="48">
        <v>1265606708</v>
      </c>
      <c r="D8" s="49">
        <v>34.200000000000003</v>
      </c>
      <c r="E8" s="48">
        <v>410585691</v>
      </c>
      <c r="F8" s="49">
        <v>11.1</v>
      </c>
      <c r="G8" s="48">
        <v>730928308</v>
      </c>
      <c r="H8" s="49">
        <v>19.8</v>
      </c>
      <c r="I8" s="51">
        <v>3421548115</v>
      </c>
      <c r="L8" s="366"/>
      <c r="M8" s="366"/>
    </row>
    <row r="9" spans="1:13" ht="20.100000000000001" customHeight="1" x14ac:dyDescent="0.2">
      <c r="A9" s="41">
        <v>2014</v>
      </c>
      <c r="B9" s="42">
        <v>3616259926</v>
      </c>
      <c r="C9" s="43">
        <v>1362936866</v>
      </c>
      <c r="D9" s="44">
        <v>37.700000000000003</v>
      </c>
      <c r="E9" s="43">
        <v>406207496</v>
      </c>
      <c r="F9" s="44">
        <v>11.2</v>
      </c>
      <c r="G9" s="43">
        <v>741931880</v>
      </c>
      <c r="H9" s="44">
        <v>20.5</v>
      </c>
      <c r="I9" s="45">
        <v>3428820810</v>
      </c>
      <c r="L9" s="367"/>
      <c r="M9" s="367"/>
    </row>
    <row r="10" spans="1:13" ht="20.100000000000001" customHeight="1" x14ac:dyDescent="0.2">
      <c r="A10" s="46">
        <v>2015</v>
      </c>
      <c r="B10" s="47">
        <v>3692846165</v>
      </c>
      <c r="C10" s="48">
        <v>1447384583</v>
      </c>
      <c r="D10" s="49">
        <v>39.200000000000003</v>
      </c>
      <c r="E10" s="48">
        <v>442462097</v>
      </c>
      <c r="F10" s="50">
        <v>12</v>
      </c>
      <c r="G10" s="48">
        <v>774540847</v>
      </c>
      <c r="H10" s="50">
        <v>21</v>
      </c>
      <c r="I10" s="51">
        <v>3585540219</v>
      </c>
      <c r="L10" s="364"/>
      <c r="M10" s="365"/>
    </row>
    <row r="11" spans="1:13" ht="20.100000000000001" customHeight="1" x14ac:dyDescent="0.2">
      <c r="A11" s="41">
        <v>2016</v>
      </c>
      <c r="B11" s="42">
        <v>3877151840</v>
      </c>
      <c r="C11" s="43">
        <v>1574850880</v>
      </c>
      <c r="D11" s="44">
        <v>40.6</v>
      </c>
      <c r="E11" s="43">
        <v>445925274</v>
      </c>
      <c r="F11" s="52">
        <v>11.5</v>
      </c>
      <c r="G11" s="43">
        <v>827364687</v>
      </c>
      <c r="H11" s="52">
        <v>21.3</v>
      </c>
      <c r="I11" s="45">
        <v>3650444542</v>
      </c>
      <c r="L11" s="364"/>
      <c r="M11" s="365"/>
    </row>
    <row r="12" spans="1:13" ht="20.100000000000001" customHeight="1" x14ac:dyDescent="0.2">
      <c r="A12" s="46">
        <v>2017</v>
      </c>
      <c r="B12" s="47">
        <v>4027005142</v>
      </c>
      <c r="C12" s="48">
        <v>1628826579</v>
      </c>
      <c r="D12" s="49">
        <v>40.4</v>
      </c>
      <c r="E12" s="48">
        <v>443815380</v>
      </c>
      <c r="F12" s="50">
        <v>11</v>
      </c>
      <c r="G12" s="48">
        <v>851875308</v>
      </c>
      <c r="H12" s="49">
        <v>21.2</v>
      </c>
      <c r="I12" s="51">
        <v>3820641351</v>
      </c>
      <c r="L12" s="366"/>
      <c r="M12" s="366"/>
    </row>
    <row r="13" spans="1:13" ht="20.100000000000001" customHeight="1" x14ac:dyDescent="0.2">
      <c r="A13" s="41">
        <v>2018</v>
      </c>
      <c r="B13" s="42">
        <v>4216919761</v>
      </c>
      <c r="C13" s="43">
        <v>1732110318</v>
      </c>
      <c r="D13" s="44">
        <v>41.1</v>
      </c>
      <c r="E13" s="43">
        <v>437042612</v>
      </c>
      <c r="F13" s="52">
        <v>10.4</v>
      </c>
      <c r="G13" s="43">
        <v>884582675</v>
      </c>
      <c r="H13" s="52">
        <v>21</v>
      </c>
      <c r="I13" s="45">
        <v>3985617362</v>
      </c>
    </row>
    <row r="14" spans="1:13" ht="20.100000000000001" customHeight="1" x14ac:dyDescent="0.2">
      <c r="A14" s="46">
        <v>2019</v>
      </c>
      <c r="B14" s="47">
        <v>4284542036</v>
      </c>
      <c r="C14" s="48">
        <v>1812785193</v>
      </c>
      <c r="D14" s="49">
        <v>42.3</v>
      </c>
      <c r="E14" s="48">
        <v>441426763</v>
      </c>
      <c r="F14" s="49">
        <v>10.3</v>
      </c>
      <c r="G14" s="48">
        <v>922194054</v>
      </c>
      <c r="H14" s="50">
        <v>21.5</v>
      </c>
      <c r="I14" s="51">
        <v>4092524888</v>
      </c>
    </row>
    <row r="15" spans="1:13" ht="20.100000000000001" customHeight="1" x14ac:dyDescent="0.2">
      <c r="A15" s="41">
        <v>2020</v>
      </c>
      <c r="B15" s="42">
        <v>4185074870</v>
      </c>
      <c r="C15" s="43">
        <v>1906079132</v>
      </c>
      <c r="D15" s="44">
        <v>45.3</v>
      </c>
      <c r="E15" s="43">
        <v>438007983.81999999</v>
      </c>
      <c r="F15" s="44">
        <v>10.6</v>
      </c>
      <c r="G15" s="43">
        <v>731735127</v>
      </c>
      <c r="H15" s="44">
        <v>17.399999999999999</v>
      </c>
      <c r="I15" s="362">
        <v>3968177735.0999999</v>
      </c>
      <c r="J15" s="251"/>
    </row>
    <row r="16" spans="1:13" ht="24.75" customHeight="1" thickBot="1" x14ac:dyDescent="0.25">
      <c r="A16" s="53" t="s">
        <v>624</v>
      </c>
      <c r="B16" s="54"/>
      <c r="C16" s="54"/>
      <c r="D16" s="54"/>
      <c r="E16" s="54"/>
      <c r="F16" s="54"/>
      <c r="G16" s="54"/>
      <c r="H16" s="54"/>
      <c r="I16" s="54"/>
    </row>
    <row r="17" spans="1:10" ht="20.100000000000001" customHeight="1" thickTop="1" x14ac:dyDescent="0.2">
      <c r="A17" s="55">
        <v>2010</v>
      </c>
      <c r="B17" s="56">
        <v>1909489489</v>
      </c>
      <c r="C17" s="57">
        <v>387949068</v>
      </c>
      <c r="D17" s="58">
        <v>20.3</v>
      </c>
      <c r="E17" s="59">
        <v>396572863</v>
      </c>
      <c r="F17" s="58">
        <v>20.8</v>
      </c>
      <c r="G17" s="59">
        <v>416915685</v>
      </c>
      <c r="H17" s="58">
        <v>21.8</v>
      </c>
      <c r="I17" s="60">
        <v>1789012459</v>
      </c>
    </row>
    <row r="18" spans="1:10" ht="20.100000000000001" customHeight="1" x14ac:dyDescent="0.2">
      <c r="A18" s="61">
        <v>2011</v>
      </c>
      <c r="B18" s="62">
        <v>2115939597</v>
      </c>
      <c r="C18" s="63">
        <v>437482722</v>
      </c>
      <c r="D18" s="64">
        <v>20.7</v>
      </c>
      <c r="E18" s="65">
        <v>451085522</v>
      </c>
      <c r="F18" s="64">
        <v>21.3</v>
      </c>
      <c r="G18" s="65">
        <v>452053416</v>
      </c>
      <c r="H18" s="64">
        <v>21.4</v>
      </c>
      <c r="I18" s="66">
        <v>1946580164</v>
      </c>
    </row>
    <row r="19" spans="1:10" ht="20.100000000000001" customHeight="1" x14ac:dyDescent="0.2">
      <c r="A19" s="55">
        <v>2012</v>
      </c>
      <c r="B19" s="56">
        <v>2198370395</v>
      </c>
      <c r="C19" s="57">
        <v>494199709</v>
      </c>
      <c r="D19" s="58">
        <v>22.5</v>
      </c>
      <c r="E19" s="59">
        <v>426684837</v>
      </c>
      <c r="F19" s="58">
        <v>19.399999999999999</v>
      </c>
      <c r="G19" s="59">
        <v>460135436</v>
      </c>
      <c r="H19" s="58">
        <v>20.9</v>
      </c>
      <c r="I19" s="60">
        <v>2017436012</v>
      </c>
    </row>
    <row r="20" spans="1:10" ht="20.100000000000001" customHeight="1" x14ac:dyDescent="0.2">
      <c r="A20" s="61">
        <v>2013</v>
      </c>
      <c r="B20" s="62">
        <v>2307495309</v>
      </c>
      <c r="C20" s="63">
        <v>530741996</v>
      </c>
      <c r="D20" s="68">
        <v>23</v>
      </c>
      <c r="E20" s="65">
        <v>399433751</v>
      </c>
      <c r="F20" s="64">
        <v>17.3</v>
      </c>
      <c r="G20" s="65">
        <v>481144659</v>
      </c>
      <c r="H20" s="64">
        <v>20.9</v>
      </c>
      <c r="I20" s="66">
        <v>2117874554</v>
      </c>
    </row>
    <row r="21" spans="1:10" ht="20.100000000000001" customHeight="1" x14ac:dyDescent="0.2">
      <c r="A21" s="55">
        <v>2014</v>
      </c>
      <c r="B21" s="56">
        <v>2263778848</v>
      </c>
      <c r="C21" s="57">
        <v>568171778</v>
      </c>
      <c r="D21" s="67">
        <v>25.1</v>
      </c>
      <c r="E21" s="59">
        <v>396204254</v>
      </c>
      <c r="F21" s="58">
        <v>17.5</v>
      </c>
      <c r="G21" s="59">
        <v>492303321</v>
      </c>
      <c r="H21" s="58">
        <v>21.7</v>
      </c>
      <c r="I21" s="60">
        <v>2155307013</v>
      </c>
    </row>
    <row r="22" spans="1:10" ht="20.100000000000001" customHeight="1" x14ac:dyDescent="0.2">
      <c r="A22" s="61">
        <v>2015</v>
      </c>
      <c r="B22" s="62">
        <v>2272735232</v>
      </c>
      <c r="C22" s="63">
        <v>590942771</v>
      </c>
      <c r="D22" s="68">
        <v>26</v>
      </c>
      <c r="E22" s="65">
        <v>431629459</v>
      </c>
      <c r="F22" s="68">
        <v>19</v>
      </c>
      <c r="G22" s="65">
        <v>513277430</v>
      </c>
      <c r="H22" s="64">
        <v>22.6</v>
      </c>
      <c r="I22" s="66">
        <v>2262614129</v>
      </c>
    </row>
    <row r="23" spans="1:10" ht="20.100000000000001" customHeight="1" x14ac:dyDescent="0.2">
      <c r="A23" s="55">
        <v>2016</v>
      </c>
      <c r="B23" s="56">
        <v>2347851827</v>
      </c>
      <c r="C23" s="57">
        <v>629376900</v>
      </c>
      <c r="D23" s="67">
        <v>26.8</v>
      </c>
      <c r="E23" s="59">
        <v>437140412</v>
      </c>
      <c r="F23" s="67">
        <v>18.600000000000001</v>
      </c>
      <c r="G23" s="59">
        <v>544790410</v>
      </c>
      <c r="H23" s="58">
        <v>23.2</v>
      </c>
      <c r="I23" s="60">
        <v>2249952884</v>
      </c>
    </row>
    <row r="24" spans="1:10" ht="20.100000000000001" customHeight="1" x14ac:dyDescent="0.2">
      <c r="A24" s="61">
        <v>2017</v>
      </c>
      <c r="B24" s="62">
        <v>2449968189</v>
      </c>
      <c r="C24" s="63">
        <v>645656607</v>
      </c>
      <c r="D24" s="64">
        <v>26.4</v>
      </c>
      <c r="E24" s="65">
        <v>434731760</v>
      </c>
      <c r="F24" s="64">
        <v>17.7</v>
      </c>
      <c r="G24" s="65">
        <v>560394461</v>
      </c>
      <c r="H24" s="64">
        <v>22.9</v>
      </c>
      <c r="I24" s="66">
        <v>2368600176</v>
      </c>
    </row>
    <row r="25" spans="1:10" ht="20.100000000000001" customHeight="1" x14ac:dyDescent="0.2">
      <c r="A25" s="55">
        <v>2018</v>
      </c>
      <c r="B25" s="56">
        <v>2557583703</v>
      </c>
      <c r="C25" s="57">
        <v>683667829</v>
      </c>
      <c r="D25" s="58">
        <v>26.7</v>
      </c>
      <c r="E25" s="59">
        <v>426256160</v>
      </c>
      <c r="F25" s="58">
        <v>16.7</v>
      </c>
      <c r="G25" s="59">
        <v>587757136</v>
      </c>
      <c r="H25" s="67">
        <v>23</v>
      </c>
      <c r="I25" s="60">
        <v>2480097592</v>
      </c>
    </row>
    <row r="26" spans="1:10" ht="20.100000000000001" customHeight="1" x14ac:dyDescent="0.2">
      <c r="A26" s="61">
        <v>2019</v>
      </c>
      <c r="B26" s="62">
        <v>2556427456</v>
      </c>
      <c r="C26" s="63">
        <v>709964378</v>
      </c>
      <c r="D26" s="64">
        <v>27.8</v>
      </c>
      <c r="E26" s="65">
        <v>432632996</v>
      </c>
      <c r="F26" s="64">
        <v>16.899999999999999</v>
      </c>
      <c r="G26" s="65">
        <v>605997772</v>
      </c>
      <c r="H26" s="68">
        <v>23.7</v>
      </c>
      <c r="I26" s="66">
        <v>2494861836</v>
      </c>
    </row>
    <row r="27" spans="1:10" ht="20.100000000000001" customHeight="1" x14ac:dyDescent="0.2">
      <c r="A27" s="55">
        <v>2020</v>
      </c>
      <c r="B27" s="56">
        <v>2491736279.3000002</v>
      </c>
      <c r="C27" s="57">
        <v>745371134</v>
      </c>
      <c r="D27" s="58">
        <v>29.9</v>
      </c>
      <c r="E27" s="59">
        <v>430194401.81999999</v>
      </c>
      <c r="F27" s="58">
        <v>17.3</v>
      </c>
      <c r="G27" s="59">
        <v>496091076</v>
      </c>
      <c r="H27" s="58">
        <v>19.899999999999999</v>
      </c>
      <c r="I27" s="363">
        <v>2393622344.8299999</v>
      </c>
      <c r="J27" s="251"/>
    </row>
    <row r="28" spans="1:10" ht="24.75" customHeight="1" thickBot="1" x14ac:dyDescent="0.25">
      <c r="A28" s="53" t="s">
        <v>625</v>
      </c>
      <c r="B28" s="54"/>
      <c r="C28" s="54"/>
      <c r="D28" s="54"/>
      <c r="E28" s="54"/>
      <c r="F28" s="54"/>
      <c r="G28" s="54"/>
      <c r="H28" s="54"/>
      <c r="I28" s="54"/>
    </row>
    <row r="29" spans="1:10" ht="20.100000000000001" customHeight="1" thickTop="1" x14ac:dyDescent="0.2">
      <c r="A29" s="55">
        <v>2010</v>
      </c>
      <c r="B29" s="56">
        <v>1120210012</v>
      </c>
      <c r="C29" s="57">
        <v>564349731</v>
      </c>
      <c r="D29" s="58">
        <v>50.4</v>
      </c>
      <c r="E29" s="59">
        <v>26251129</v>
      </c>
      <c r="F29" s="58">
        <v>2.2999999999999998</v>
      </c>
      <c r="G29" s="59">
        <v>248623275</v>
      </c>
      <c r="H29" s="58">
        <v>22.2</v>
      </c>
      <c r="I29" s="60">
        <v>1091371469</v>
      </c>
    </row>
    <row r="30" spans="1:10" ht="20.100000000000001" customHeight="1" x14ac:dyDescent="0.2">
      <c r="A30" s="61">
        <v>2011</v>
      </c>
      <c r="B30" s="62">
        <v>1124290672</v>
      </c>
      <c r="C30" s="63">
        <v>597491689</v>
      </c>
      <c r="D30" s="64">
        <v>53.1</v>
      </c>
      <c r="E30" s="65">
        <v>13352500</v>
      </c>
      <c r="F30" s="64">
        <v>1.2</v>
      </c>
      <c r="G30" s="65">
        <v>238668007</v>
      </c>
      <c r="H30" s="64">
        <v>21.2</v>
      </c>
      <c r="I30" s="66">
        <v>1045211985</v>
      </c>
    </row>
    <row r="31" spans="1:10" ht="20.100000000000001" customHeight="1" x14ac:dyDescent="0.2">
      <c r="A31" s="55">
        <v>2012</v>
      </c>
      <c r="B31" s="56">
        <v>1313519572</v>
      </c>
      <c r="C31" s="57">
        <v>661432210</v>
      </c>
      <c r="D31" s="58">
        <v>50.4</v>
      </c>
      <c r="E31" s="59">
        <v>11035947</v>
      </c>
      <c r="F31" s="58">
        <v>0.8</v>
      </c>
      <c r="G31" s="59">
        <v>247391072</v>
      </c>
      <c r="H31" s="58">
        <v>18.8</v>
      </c>
      <c r="I31" s="60">
        <v>1257952162</v>
      </c>
    </row>
    <row r="32" spans="1:10" ht="20.100000000000001" customHeight="1" x14ac:dyDescent="0.2">
      <c r="A32" s="61">
        <v>2013</v>
      </c>
      <c r="B32" s="62">
        <v>1392385079</v>
      </c>
      <c r="C32" s="63">
        <v>734864712</v>
      </c>
      <c r="D32" s="64">
        <v>52.8</v>
      </c>
      <c r="E32" s="65">
        <v>11151940</v>
      </c>
      <c r="F32" s="64">
        <v>0.8</v>
      </c>
      <c r="G32" s="65">
        <v>249783649</v>
      </c>
      <c r="H32" s="64">
        <v>17.899999999999999</v>
      </c>
      <c r="I32" s="66">
        <v>1303673561</v>
      </c>
    </row>
    <row r="33" spans="1:10" ht="20.100000000000001" customHeight="1" x14ac:dyDescent="0.2">
      <c r="A33" s="55">
        <v>2014</v>
      </c>
      <c r="B33" s="56">
        <v>1352481079</v>
      </c>
      <c r="C33" s="57">
        <v>794765088</v>
      </c>
      <c r="D33" s="58">
        <v>58.8</v>
      </c>
      <c r="E33" s="59">
        <v>10003242</v>
      </c>
      <c r="F33" s="58">
        <v>0.7</v>
      </c>
      <c r="G33" s="59">
        <v>249628559</v>
      </c>
      <c r="H33" s="58">
        <v>18.5</v>
      </c>
      <c r="I33" s="60">
        <v>1273513796</v>
      </c>
    </row>
    <row r="34" spans="1:10" ht="20.100000000000001" customHeight="1" x14ac:dyDescent="0.2">
      <c r="A34" s="61">
        <v>2015</v>
      </c>
      <c r="B34" s="62">
        <v>1420110501</v>
      </c>
      <c r="C34" s="63">
        <v>856441718</v>
      </c>
      <c r="D34" s="64">
        <v>60.3</v>
      </c>
      <c r="E34" s="65">
        <v>10832638</v>
      </c>
      <c r="F34" s="64">
        <v>0.8</v>
      </c>
      <c r="G34" s="65">
        <v>261263417</v>
      </c>
      <c r="H34" s="64">
        <v>18.399999999999999</v>
      </c>
      <c r="I34" s="66">
        <v>1322926090</v>
      </c>
    </row>
    <row r="35" spans="1:10" ht="20.100000000000001" customHeight="1" x14ac:dyDescent="0.2">
      <c r="A35" s="55">
        <v>2016</v>
      </c>
      <c r="B35" s="56">
        <v>1529300014</v>
      </c>
      <c r="C35" s="57">
        <v>945473980</v>
      </c>
      <c r="D35" s="58">
        <v>61.8</v>
      </c>
      <c r="E35" s="59">
        <v>8784862</v>
      </c>
      <c r="F35" s="58">
        <v>0.6</v>
      </c>
      <c r="G35" s="59">
        <v>282574277</v>
      </c>
      <c r="H35" s="58">
        <v>18.5</v>
      </c>
      <c r="I35" s="60">
        <v>1400491658</v>
      </c>
    </row>
    <row r="36" spans="1:10" ht="20.100000000000001" customHeight="1" x14ac:dyDescent="0.2">
      <c r="A36" s="61">
        <v>2017</v>
      </c>
      <c r="B36" s="62">
        <v>1577036953</v>
      </c>
      <c r="C36" s="63">
        <v>983169972</v>
      </c>
      <c r="D36" s="64">
        <v>62.3</v>
      </c>
      <c r="E36" s="65">
        <v>9083620</v>
      </c>
      <c r="F36" s="64">
        <v>0.6</v>
      </c>
      <c r="G36" s="65">
        <v>291480847</v>
      </c>
      <c r="H36" s="64">
        <v>18.5</v>
      </c>
      <c r="I36" s="66">
        <v>1452041175</v>
      </c>
    </row>
    <row r="37" spans="1:10" ht="20.100000000000001" customHeight="1" x14ac:dyDescent="0.2">
      <c r="A37" s="55">
        <v>2018</v>
      </c>
      <c r="B37" s="56">
        <v>1659336058</v>
      </c>
      <c r="C37" s="57">
        <v>1048442489</v>
      </c>
      <c r="D37" s="58">
        <v>63.2</v>
      </c>
      <c r="E37" s="59">
        <v>10786452</v>
      </c>
      <c r="F37" s="58">
        <v>0.7</v>
      </c>
      <c r="G37" s="59">
        <v>296825539</v>
      </c>
      <c r="H37" s="58">
        <v>17.899999999999999</v>
      </c>
      <c r="I37" s="60">
        <v>1505519770</v>
      </c>
    </row>
    <row r="38" spans="1:10" ht="20.100000000000001" customHeight="1" x14ac:dyDescent="0.2">
      <c r="A38" s="61">
        <v>2019</v>
      </c>
      <c r="B38" s="62">
        <v>1728114580</v>
      </c>
      <c r="C38" s="63">
        <v>1102820815</v>
      </c>
      <c r="D38" s="64">
        <v>63.8</v>
      </c>
      <c r="E38" s="65">
        <v>8793767</v>
      </c>
      <c r="F38" s="64">
        <v>0.5</v>
      </c>
      <c r="G38" s="65">
        <v>316196282</v>
      </c>
      <c r="H38" s="64">
        <v>18.3</v>
      </c>
      <c r="I38" s="66">
        <v>1597663052</v>
      </c>
    </row>
    <row r="39" spans="1:10" ht="20.100000000000001" customHeight="1" x14ac:dyDescent="0.2">
      <c r="A39" s="55">
        <v>2020</v>
      </c>
      <c r="B39" s="56">
        <v>1693338591</v>
      </c>
      <c r="C39" s="57">
        <v>1160707998</v>
      </c>
      <c r="D39" s="58">
        <v>68.5</v>
      </c>
      <c r="E39" s="59">
        <v>7813582</v>
      </c>
      <c r="F39" s="58">
        <v>0.5</v>
      </c>
      <c r="G39" s="59">
        <v>235644051</v>
      </c>
      <c r="H39" s="58">
        <v>13.9</v>
      </c>
      <c r="I39" s="363">
        <v>1574555390</v>
      </c>
      <c r="J39" s="251"/>
    </row>
    <row r="40" spans="1:10" ht="14.25" x14ac:dyDescent="0.2">
      <c r="A40" s="37"/>
      <c r="B40" s="37"/>
      <c r="C40" s="37"/>
      <c r="D40" s="37"/>
      <c r="E40" s="37"/>
      <c r="F40" s="37"/>
      <c r="G40" s="37"/>
      <c r="H40" s="37"/>
      <c r="I40" s="37"/>
    </row>
    <row r="41" spans="1:10" ht="14.25" x14ac:dyDescent="0.2">
      <c r="A41" s="161" t="s">
        <v>735</v>
      </c>
      <c r="B41" s="380"/>
      <c r="C41" s="380"/>
      <c r="D41" s="380"/>
      <c r="E41" s="380"/>
      <c r="F41" s="380"/>
      <c r="G41" s="37"/>
      <c r="H41" s="37"/>
      <c r="I41" s="37"/>
    </row>
    <row r="42" spans="1:10" x14ac:dyDescent="0.2">
      <c r="A42" s="34" t="s">
        <v>663</v>
      </c>
      <c r="B42" s="69"/>
      <c r="C42" s="69"/>
      <c r="D42" s="69"/>
      <c r="E42" s="69"/>
      <c r="F42" s="70"/>
    </row>
  </sheetData>
  <mergeCells count="2">
    <mergeCell ref="A2:C2"/>
    <mergeCell ref="A4:B4"/>
  </mergeCells>
  <hyperlinks>
    <hyperlink ref="A2:C2" location="TOC!A1" display="Return to Table of Contents"/>
  </hyperlinks>
  <pageMargins left="0.5" right="0.25" top="0.5" bottom="0.25" header="0.3" footer="0.3"/>
  <pageSetup scale="74" orientation="portrait" r:id="rId1"/>
  <headerFooter>
    <oddHeader>&amp;L2020-21 &amp;"Arial,Italic"Survey of Dental Education&amp;"Arial,Regular" 
Report 3 - Finances</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80"/>
  <sheetViews>
    <sheetView workbookViewId="0">
      <pane ySplit="3" topLeftCell="A4" activePane="bottomLeft" state="frozen"/>
      <selection activeCell="A63" sqref="A63"/>
      <selection pane="bottomLeft"/>
    </sheetView>
  </sheetViews>
  <sheetFormatPr defaultColWidth="9.140625" defaultRowHeight="12.75" x14ac:dyDescent="0.2"/>
  <cols>
    <col min="1" max="1" width="11.140625" style="224" bestFit="1" customWidth="1"/>
    <col min="2" max="2" width="16.85546875" style="224" customWidth="1"/>
    <col min="3" max="3" width="23.42578125" style="224" customWidth="1"/>
    <col min="4" max="4" width="17.5703125" style="224" customWidth="1"/>
    <col min="5" max="7" width="18" style="224" customWidth="1"/>
    <col min="8" max="16384" width="9.140625" style="224"/>
  </cols>
  <sheetData>
    <row r="1" spans="1:7" ht="15" x14ac:dyDescent="0.25">
      <c r="A1" s="3" t="s">
        <v>513</v>
      </c>
      <c r="B1" s="250"/>
      <c r="C1" s="250"/>
      <c r="D1" s="250"/>
      <c r="E1" s="250"/>
      <c r="F1" s="250"/>
      <c r="G1" s="250"/>
    </row>
    <row r="2" spans="1:7" ht="14.25" x14ac:dyDescent="0.2">
      <c r="A2" s="412" t="s">
        <v>1</v>
      </c>
      <c r="B2" s="412"/>
      <c r="C2" s="250"/>
      <c r="D2" s="250"/>
      <c r="E2" s="250"/>
      <c r="F2" s="250"/>
      <c r="G2" s="250"/>
    </row>
    <row r="3" spans="1:7" ht="73.5" customHeight="1" x14ac:dyDescent="0.2">
      <c r="A3" s="272" t="s">
        <v>172</v>
      </c>
      <c r="B3" s="325" t="s">
        <v>173</v>
      </c>
      <c r="C3" s="272" t="s">
        <v>174</v>
      </c>
      <c r="D3" s="272" t="s">
        <v>728</v>
      </c>
      <c r="E3" s="272" t="s">
        <v>514</v>
      </c>
      <c r="F3" s="272" t="s">
        <v>515</v>
      </c>
      <c r="G3" s="272" t="s">
        <v>516</v>
      </c>
    </row>
    <row r="4" spans="1:7" ht="18" customHeight="1" x14ac:dyDescent="0.2">
      <c r="A4" s="90">
        <v>1</v>
      </c>
      <c r="B4" s="90">
        <v>8242</v>
      </c>
      <c r="C4" s="77" t="s">
        <v>186</v>
      </c>
      <c r="D4" s="90" t="s">
        <v>518</v>
      </c>
      <c r="E4" s="85">
        <v>108807166</v>
      </c>
      <c r="F4" s="85">
        <v>195485</v>
      </c>
      <c r="G4" s="85">
        <v>208044</v>
      </c>
    </row>
    <row r="5" spans="1:7" ht="18" customHeight="1" x14ac:dyDescent="0.2">
      <c r="A5" s="99">
        <v>2</v>
      </c>
      <c r="B5" s="99">
        <v>3935</v>
      </c>
      <c r="C5" s="94" t="s">
        <v>186</v>
      </c>
      <c r="D5" s="99" t="s">
        <v>517</v>
      </c>
      <c r="E5" s="81">
        <v>58631521</v>
      </c>
      <c r="F5" s="81">
        <v>157612</v>
      </c>
      <c r="G5" s="81">
        <v>194144</v>
      </c>
    </row>
    <row r="6" spans="1:7" ht="18" customHeight="1" x14ac:dyDescent="0.2">
      <c r="A6" s="90">
        <v>3</v>
      </c>
      <c r="B6" s="90">
        <v>7692</v>
      </c>
      <c r="C6" s="77" t="s">
        <v>186</v>
      </c>
      <c r="D6" s="90" t="s">
        <v>517</v>
      </c>
      <c r="E6" s="85">
        <v>42904203</v>
      </c>
      <c r="F6" s="85">
        <v>163944</v>
      </c>
      <c r="G6" s="85">
        <v>178768</v>
      </c>
    </row>
    <row r="7" spans="1:7" ht="18" customHeight="1" x14ac:dyDescent="0.2">
      <c r="A7" s="99">
        <v>4</v>
      </c>
      <c r="B7" s="99">
        <v>7382</v>
      </c>
      <c r="C7" s="94" t="s">
        <v>186</v>
      </c>
      <c r="D7" s="99" t="s">
        <v>518</v>
      </c>
      <c r="E7" s="81">
        <v>92840542</v>
      </c>
      <c r="F7" s="81">
        <v>159520</v>
      </c>
      <c r="G7" s="81">
        <v>176839</v>
      </c>
    </row>
    <row r="8" spans="1:7" ht="18" customHeight="1" x14ac:dyDescent="0.2">
      <c r="A8" s="90">
        <v>5</v>
      </c>
      <c r="B8" s="90">
        <v>1654</v>
      </c>
      <c r="C8" s="77" t="s">
        <v>186</v>
      </c>
      <c r="D8" s="90" t="s">
        <v>517</v>
      </c>
      <c r="E8" s="85">
        <v>39495089</v>
      </c>
      <c r="F8" s="85">
        <v>158360</v>
      </c>
      <c r="G8" s="85">
        <v>171718</v>
      </c>
    </row>
    <row r="9" spans="1:7" ht="18" customHeight="1" x14ac:dyDescent="0.2">
      <c r="A9" s="99">
        <v>6</v>
      </c>
      <c r="B9" s="99">
        <v>7707</v>
      </c>
      <c r="C9" s="94" t="s">
        <v>186</v>
      </c>
      <c r="D9" s="99" t="s">
        <v>518</v>
      </c>
      <c r="E9" s="81">
        <v>65663664</v>
      </c>
      <c r="F9" s="81">
        <v>145822</v>
      </c>
      <c r="G9" s="81">
        <v>170999</v>
      </c>
    </row>
    <row r="10" spans="1:7" ht="18" customHeight="1" x14ac:dyDescent="0.2">
      <c r="A10" s="90">
        <v>7</v>
      </c>
      <c r="B10" s="90">
        <v>6937</v>
      </c>
      <c r="C10" s="77" t="s">
        <v>180</v>
      </c>
      <c r="D10" s="90" t="s">
        <v>517</v>
      </c>
      <c r="E10" s="85">
        <v>36539600</v>
      </c>
      <c r="F10" s="85">
        <v>140160</v>
      </c>
      <c r="G10" s="85">
        <v>163123</v>
      </c>
    </row>
    <row r="11" spans="1:7" ht="18" customHeight="1" x14ac:dyDescent="0.2">
      <c r="A11" s="99">
        <v>8</v>
      </c>
      <c r="B11" s="99">
        <v>8166</v>
      </c>
      <c r="C11" s="94" t="s">
        <v>180</v>
      </c>
      <c r="D11" s="99" t="s">
        <v>518</v>
      </c>
      <c r="E11" s="81">
        <v>68602541</v>
      </c>
      <c r="F11" s="81">
        <v>134409</v>
      </c>
      <c r="G11" s="81">
        <v>153817</v>
      </c>
    </row>
    <row r="12" spans="1:7" ht="18" customHeight="1" x14ac:dyDescent="0.2">
      <c r="A12" s="90">
        <v>9</v>
      </c>
      <c r="B12" s="90">
        <v>4824</v>
      </c>
      <c r="C12" s="77" t="s">
        <v>186</v>
      </c>
      <c r="D12" s="90" t="s">
        <v>518</v>
      </c>
      <c r="E12" s="85">
        <v>81402907</v>
      </c>
      <c r="F12" s="85">
        <v>150273</v>
      </c>
      <c r="G12" s="85">
        <v>151871</v>
      </c>
    </row>
    <row r="13" spans="1:7" ht="18" customHeight="1" x14ac:dyDescent="0.2">
      <c r="A13" s="99">
        <v>10</v>
      </c>
      <c r="B13" s="99">
        <v>4969</v>
      </c>
      <c r="C13" s="94" t="s">
        <v>186</v>
      </c>
      <c r="D13" s="99" t="s">
        <v>518</v>
      </c>
      <c r="E13" s="81">
        <v>67537398</v>
      </c>
      <c r="F13" s="81">
        <v>150217</v>
      </c>
      <c r="G13" s="81">
        <v>150083</v>
      </c>
    </row>
    <row r="14" spans="1:7" ht="18" customHeight="1" x14ac:dyDescent="0.2">
      <c r="A14" s="90">
        <v>11</v>
      </c>
      <c r="B14" s="90">
        <v>2306</v>
      </c>
      <c r="C14" s="77" t="s">
        <v>186</v>
      </c>
      <c r="D14" s="90" t="s">
        <v>518</v>
      </c>
      <c r="E14" s="85">
        <v>73647477</v>
      </c>
      <c r="F14" s="85">
        <v>124869</v>
      </c>
      <c r="G14" s="85">
        <v>147590</v>
      </c>
    </row>
    <row r="15" spans="1:7" ht="18" customHeight="1" x14ac:dyDescent="0.2">
      <c r="A15" s="99">
        <v>12</v>
      </c>
      <c r="B15" s="99">
        <v>3043</v>
      </c>
      <c r="C15" s="94" t="s">
        <v>186</v>
      </c>
      <c r="D15" s="99" t="s">
        <v>518</v>
      </c>
      <c r="E15" s="81">
        <v>50789777</v>
      </c>
      <c r="F15" s="81">
        <v>122503</v>
      </c>
      <c r="G15" s="81">
        <v>143880</v>
      </c>
    </row>
    <row r="16" spans="1:7" ht="18" customHeight="1" x14ac:dyDescent="0.2">
      <c r="A16" s="90">
        <v>13</v>
      </c>
      <c r="B16" s="90">
        <v>9306</v>
      </c>
      <c r="C16" s="77" t="s">
        <v>186</v>
      </c>
      <c r="D16" s="90" t="s">
        <v>518</v>
      </c>
      <c r="E16" s="85">
        <v>79947963</v>
      </c>
      <c r="F16" s="85">
        <v>140977</v>
      </c>
      <c r="G16" s="85">
        <v>143276</v>
      </c>
    </row>
    <row r="17" spans="1:7" ht="18" customHeight="1" x14ac:dyDescent="0.2">
      <c r="A17" s="99">
        <v>14</v>
      </c>
      <c r="B17" s="99">
        <v>2886</v>
      </c>
      <c r="C17" s="94" t="s">
        <v>180</v>
      </c>
      <c r="D17" s="99" t="s">
        <v>519</v>
      </c>
      <c r="E17" s="81">
        <v>75422834</v>
      </c>
      <c r="F17" s="81">
        <v>136093</v>
      </c>
      <c r="G17" s="81">
        <v>142039</v>
      </c>
    </row>
    <row r="18" spans="1:7" ht="18" customHeight="1" x14ac:dyDescent="0.2">
      <c r="A18" s="90">
        <v>15</v>
      </c>
      <c r="B18" s="90">
        <v>4478</v>
      </c>
      <c r="C18" s="77" t="s">
        <v>180</v>
      </c>
      <c r="D18" s="90" t="s">
        <v>519</v>
      </c>
      <c r="E18" s="85">
        <v>114273353</v>
      </c>
      <c r="F18" s="85">
        <v>133841</v>
      </c>
      <c r="G18" s="85">
        <v>140904</v>
      </c>
    </row>
    <row r="19" spans="1:7" ht="18" customHeight="1" x14ac:dyDescent="0.2">
      <c r="A19" s="99">
        <v>16</v>
      </c>
      <c r="B19" s="99">
        <v>7096</v>
      </c>
      <c r="C19" s="94" t="s">
        <v>186</v>
      </c>
      <c r="D19" s="99" t="s">
        <v>518</v>
      </c>
      <c r="E19" s="81">
        <v>69831079</v>
      </c>
      <c r="F19" s="81">
        <v>135594</v>
      </c>
      <c r="G19" s="81">
        <v>140223</v>
      </c>
    </row>
    <row r="20" spans="1:7" ht="18" customHeight="1" x14ac:dyDescent="0.2">
      <c r="A20" s="90">
        <v>17</v>
      </c>
      <c r="B20" s="90">
        <v>1781</v>
      </c>
      <c r="C20" s="77" t="s">
        <v>186</v>
      </c>
      <c r="D20" s="90" t="s">
        <v>518</v>
      </c>
      <c r="E20" s="85">
        <v>46936951</v>
      </c>
      <c r="F20" s="85">
        <v>121159</v>
      </c>
      <c r="G20" s="85">
        <v>133724</v>
      </c>
    </row>
    <row r="21" spans="1:7" ht="18" customHeight="1" x14ac:dyDescent="0.2">
      <c r="A21" s="99">
        <v>18</v>
      </c>
      <c r="B21" s="99">
        <v>5065</v>
      </c>
      <c r="C21" s="94" t="s">
        <v>186</v>
      </c>
      <c r="D21" s="99" t="s">
        <v>519</v>
      </c>
      <c r="E21" s="81">
        <v>88744834</v>
      </c>
      <c r="F21" s="81">
        <v>134891</v>
      </c>
      <c r="G21" s="81">
        <v>131669</v>
      </c>
    </row>
    <row r="22" spans="1:7" ht="18" customHeight="1" x14ac:dyDescent="0.2">
      <c r="A22" s="90">
        <v>19</v>
      </c>
      <c r="B22" s="90">
        <v>6226</v>
      </c>
      <c r="C22" s="77" t="s">
        <v>186</v>
      </c>
      <c r="D22" s="90" t="s">
        <v>518</v>
      </c>
      <c r="E22" s="85">
        <v>68993500</v>
      </c>
      <c r="F22" s="85">
        <v>131092</v>
      </c>
      <c r="G22" s="85">
        <v>131667</v>
      </c>
    </row>
    <row r="23" spans="1:7" ht="18" customHeight="1" x14ac:dyDescent="0.2">
      <c r="A23" s="99">
        <v>20</v>
      </c>
      <c r="B23" s="99">
        <v>1561</v>
      </c>
      <c r="C23" s="94" t="s">
        <v>180</v>
      </c>
      <c r="D23" s="99" t="s">
        <v>519</v>
      </c>
      <c r="E23" s="81">
        <v>92164183</v>
      </c>
      <c r="F23" s="81">
        <v>115537</v>
      </c>
      <c r="G23" s="81">
        <v>129263</v>
      </c>
    </row>
    <row r="24" spans="1:7" ht="18" customHeight="1" x14ac:dyDescent="0.2">
      <c r="A24" s="90">
        <v>21</v>
      </c>
      <c r="B24" s="90">
        <v>8685</v>
      </c>
      <c r="C24" s="77" t="s">
        <v>186</v>
      </c>
      <c r="D24" s="90" t="s">
        <v>517</v>
      </c>
      <c r="E24" s="85">
        <v>24344263</v>
      </c>
      <c r="F24" s="85">
        <v>126136</v>
      </c>
      <c r="G24" s="85">
        <v>126136</v>
      </c>
    </row>
    <row r="25" spans="1:7" ht="18" customHeight="1" x14ac:dyDescent="0.2">
      <c r="A25" s="99">
        <v>22</v>
      </c>
      <c r="B25" s="99">
        <v>4388</v>
      </c>
      <c r="C25" s="94" t="s">
        <v>180</v>
      </c>
      <c r="D25" s="99" t="s">
        <v>519</v>
      </c>
      <c r="E25" s="81">
        <v>97420460</v>
      </c>
      <c r="F25" s="81">
        <v>114142</v>
      </c>
      <c r="G25" s="81">
        <v>121019</v>
      </c>
    </row>
    <row r="26" spans="1:7" ht="18" customHeight="1" x14ac:dyDescent="0.2">
      <c r="A26" s="90">
        <v>23</v>
      </c>
      <c r="B26" s="90">
        <v>8931</v>
      </c>
      <c r="C26" s="77" t="s">
        <v>186</v>
      </c>
      <c r="D26" s="90" t="s">
        <v>519</v>
      </c>
      <c r="E26" s="85">
        <v>77799456</v>
      </c>
      <c r="F26" s="85">
        <v>118164</v>
      </c>
      <c r="G26" s="85">
        <v>120807</v>
      </c>
    </row>
    <row r="27" spans="1:7" ht="18" customHeight="1" x14ac:dyDescent="0.2">
      <c r="A27" s="99">
        <v>24</v>
      </c>
      <c r="B27" s="99">
        <v>4729</v>
      </c>
      <c r="C27" s="94" t="s">
        <v>186</v>
      </c>
      <c r="D27" s="99" t="s">
        <v>518</v>
      </c>
      <c r="E27" s="81">
        <v>69993184</v>
      </c>
      <c r="F27" s="81">
        <v>110035</v>
      </c>
      <c r="G27" s="81">
        <v>120057</v>
      </c>
    </row>
    <row r="28" spans="1:7" ht="18" customHeight="1" x14ac:dyDescent="0.2">
      <c r="A28" s="90">
        <v>25</v>
      </c>
      <c r="B28" s="90">
        <v>1016</v>
      </c>
      <c r="C28" s="77" t="s">
        <v>186</v>
      </c>
      <c r="D28" s="90" t="s">
        <v>518</v>
      </c>
      <c r="E28" s="85">
        <v>58787140</v>
      </c>
      <c r="F28" s="85">
        <v>117574</v>
      </c>
      <c r="G28" s="85">
        <v>119486</v>
      </c>
    </row>
    <row r="29" spans="1:7" ht="18" customHeight="1" x14ac:dyDescent="0.2">
      <c r="A29" s="99">
        <v>26</v>
      </c>
      <c r="B29" s="99">
        <v>9228</v>
      </c>
      <c r="C29" s="94" t="s">
        <v>186</v>
      </c>
      <c r="D29" s="99" t="s">
        <v>518</v>
      </c>
      <c r="E29" s="81">
        <v>36084786</v>
      </c>
      <c r="F29" s="81">
        <v>106194</v>
      </c>
      <c r="G29" s="81">
        <v>116779</v>
      </c>
    </row>
    <row r="30" spans="1:7" ht="18" customHeight="1" x14ac:dyDescent="0.2">
      <c r="A30" s="90">
        <v>27</v>
      </c>
      <c r="B30" s="90">
        <v>8416</v>
      </c>
      <c r="C30" s="77" t="s">
        <v>186</v>
      </c>
      <c r="D30" s="90" t="s">
        <v>517</v>
      </c>
      <c r="E30" s="85">
        <v>24867776</v>
      </c>
      <c r="F30" s="85">
        <v>117689</v>
      </c>
      <c r="G30" s="85">
        <v>114598</v>
      </c>
    </row>
    <row r="31" spans="1:7" ht="18" customHeight="1" x14ac:dyDescent="0.2">
      <c r="A31" s="99">
        <v>28</v>
      </c>
      <c r="B31" s="99">
        <v>7378</v>
      </c>
      <c r="C31" s="94" t="s">
        <v>186</v>
      </c>
      <c r="D31" s="99" t="s">
        <v>518</v>
      </c>
      <c r="E31" s="81">
        <v>53804010</v>
      </c>
      <c r="F31" s="81">
        <v>97879</v>
      </c>
      <c r="G31" s="81">
        <v>112326</v>
      </c>
    </row>
    <row r="32" spans="1:7" ht="18" customHeight="1" x14ac:dyDescent="0.2">
      <c r="A32" s="90">
        <v>29</v>
      </c>
      <c r="B32" s="90">
        <v>8381</v>
      </c>
      <c r="C32" s="77" t="s">
        <v>186</v>
      </c>
      <c r="D32" s="90" t="s">
        <v>517</v>
      </c>
      <c r="E32" s="85">
        <v>24565279</v>
      </c>
      <c r="F32" s="85">
        <v>109715</v>
      </c>
      <c r="G32" s="85">
        <v>112170</v>
      </c>
    </row>
    <row r="33" spans="1:7" ht="18" customHeight="1" x14ac:dyDescent="0.2">
      <c r="A33" s="99">
        <v>30</v>
      </c>
      <c r="B33" s="99">
        <v>1367</v>
      </c>
      <c r="C33" s="94" t="s">
        <v>186</v>
      </c>
      <c r="D33" s="99" t="s">
        <v>518</v>
      </c>
      <c r="E33" s="81">
        <v>48609246</v>
      </c>
      <c r="F33" s="81">
        <v>106716</v>
      </c>
      <c r="G33" s="81">
        <v>111234</v>
      </c>
    </row>
    <row r="34" spans="1:7" ht="18" customHeight="1" x14ac:dyDescent="0.2">
      <c r="A34" s="90">
        <v>31</v>
      </c>
      <c r="B34" s="90">
        <v>7650</v>
      </c>
      <c r="C34" s="77" t="s">
        <v>180</v>
      </c>
      <c r="D34" s="90" t="s">
        <v>517</v>
      </c>
      <c r="E34" s="85">
        <v>28004784</v>
      </c>
      <c r="F34" s="85">
        <v>107711</v>
      </c>
      <c r="G34" s="85">
        <v>110691</v>
      </c>
    </row>
    <row r="35" spans="1:7" ht="18" customHeight="1" x14ac:dyDescent="0.2">
      <c r="A35" s="99">
        <v>32</v>
      </c>
      <c r="B35" s="99">
        <v>4019</v>
      </c>
      <c r="C35" s="94" t="s">
        <v>180</v>
      </c>
      <c r="D35" s="99" t="s">
        <v>518</v>
      </c>
      <c r="E35" s="81">
        <v>33857894</v>
      </c>
      <c r="F35" s="81">
        <v>104339</v>
      </c>
      <c r="G35" s="81">
        <v>107828</v>
      </c>
    </row>
    <row r="36" spans="1:7" ht="18" customHeight="1" x14ac:dyDescent="0.2">
      <c r="A36" s="90">
        <v>33</v>
      </c>
      <c r="B36" s="90">
        <v>7471</v>
      </c>
      <c r="C36" s="77" t="s">
        <v>180</v>
      </c>
      <c r="D36" s="90" t="s">
        <v>518</v>
      </c>
      <c r="E36" s="85">
        <v>38851394</v>
      </c>
      <c r="F36" s="85">
        <v>95740</v>
      </c>
      <c r="G36" s="85">
        <v>107622</v>
      </c>
    </row>
    <row r="37" spans="1:7" ht="18" customHeight="1" x14ac:dyDescent="0.2">
      <c r="A37" s="99">
        <v>34</v>
      </c>
      <c r="B37" s="99">
        <v>8858</v>
      </c>
      <c r="C37" s="94" t="s">
        <v>186</v>
      </c>
      <c r="D37" s="99" t="s">
        <v>518</v>
      </c>
      <c r="E37" s="81">
        <v>65970287</v>
      </c>
      <c r="F37" s="81">
        <v>100457</v>
      </c>
      <c r="G37" s="81">
        <v>107269</v>
      </c>
    </row>
    <row r="38" spans="1:7" ht="18" customHeight="1" x14ac:dyDescent="0.2">
      <c r="A38" s="90">
        <v>35</v>
      </c>
      <c r="B38" s="90">
        <v>5505</v>
      </c>
      <c r="C38" s="77" t="s">
        <v>186</v>
      </c>
      <c r="D38" s="90" t="s">
        <v>518</v>
      </c>
      <c r="E38" s="85">
        <v>60660800</v>
      </c>
      <c r="F38" s="85">
        <v>98732</v>
      </c>
      <c r="G38" s="85">
        <v>106050</v>
      </c>
    </row>
    <row r="39" spans="1:7" ht="18" customHeight="1" x14ac:dyDescent="0.2">
      <c r="A39" s="99">
        <v>36</v>
      </c>
      <c r="B39" s="99">
        <v>6683</v>
      </c>
      <c r="C39" s="94" t="s">
        <v>180</v>
      </c>
      <c r="D39" s="99" t="s">
        <v>519</v>
      </c>
      <c r="E39" s="81">
        <v>109219307</v>
      </c>
      <c r="F39" s="81">
        <v>103027</v>
      </c>
      <c r="G39" s="81">
        <v>105833</v>
      </c>
    </row>
    <row r="40" spans="1:7" ht="18" customHeight="1" x14ac:dyDescent="0.2">
      <c r="A40" s="90">
        <v>37</v>
      </c>
      <c r="B40" s="90">
        <v>9635</v>
      </c>
      <c r="C40" s="77" t="s">
        <v>186</v>
      </c>
      <c r="D40" s="90" t="s">
        <v>519</v>
      </c>
      <c r="E40" s="85">
        <v>66475329</v>
      </c>
      <c r="F40" s="85">
        <v>105583</v>
      </c>
      <c r="G40" s="85">
        <v>104851</v>
      </c>
    </row>
    <row r="41" spans="1:7" ht="18" customHeight="1" x14ac:dyDescent="0.2">
      <c r="A41" s="99">
        <v>38</v>
      </c>
      <c r="B41" s="99">
        <v>4980</v>
      </c>
      <c r="C41" s="94" t="s">
        <v>180</v>
      </c>
      <c r="D41" s="99" t="s">
        <v>519</v>
      </c>
      <c r="E41" s="81">
        <v>189961198</v>
      </c>
      <c r="F41" s="81">
        <v>103061</v>
      </c>
      <c r="G41" s="81">
        <v>104604</v>
      </c>
    </row>
    <row r="42" spans="1:7" ht="18" customHeight="1" x14ac:dyDescent="0.2">
      <c r="A42" s="90">
        <v>39</v>
      </c>
      <c r="B42" s="90">
        <v>2969</v>
      </c>
      <c r="C42" s="77" t="s">
        <v>186</v>
      </c>
      <c r="D42" s="90" t="s">
        <v>519</v>
      </c>
      <c r="E42" s="85">
        <v>71547620</v>
      </c>
      <c r="F42" s="85">
        <v>97185</v>
      </c>
      <c r="G42" s="85">
        <v>103994</v>
      </c>
    </row>
    <row r="43" spans="1:7" ht="18" customHeight="1" x14ac:dyDescent="0.2">
      <c r="A43" s="99">
        <v>40</v>
      </c>
      <c r="B43" s="99">
        <v>4500</v>
      </c>
      <c r="C43" s="94" t="s">
        <v>186</v>
      </c>
      <c r="D43" s="99" t="s">
        <v>518</v>
      </c>
      <c r="E43" s="81">
        <v>38629847</v>
      </c>
      <c r="F43" s="81">
        <v>97011</v>
      </c>
      <c r="G43" s="81">
        <v>103565</v>
      </c>
    </row>
    <row r="44" spans="1:7" ht="18" customHeight="1" x14ac:dyDescent="0.2">
      <c r="A44" s="90">
        <v>41</v>
      </c>
      <c r="B44" s="90">
        <v>8090</v>
      </c>
      <c r="C44" s="77" t="s">
        <v>186</v>
      </c>
      <c r="D44" s="90" t="s">
        <v>517</v>
      </c>
      <c r="E44" s="85">
        <v>30444638</v>
      </c>
      <c r="F44" s="85">
        <v>102163</v>
      </c>
      <c r="G44" s="85">
        <v>103553</v>
      </c>
    </row>
    <row r="45" spans="1:7" ht="18" customHeight="1" x14ac:dyDescent="0.2">
      <c r="A45" s="99">
        <v>42</v>
      </c>
      <c r="B45" s="99">
        <v>1348</v>
      </c>
      <c r="C45" s="94" t="s">
        <v>186</v>
      </c>
      <c r="D45" s="99" t="s">
        <v>518</v>
      </c>
      <c r="E45" s="81">
        <v>47703322</v>
      </c>
      <c r="F45" s="81">
        <v>94706</v>
      </c>
      <c r="G45" s="81">
        <v>103478</v>
      </c>
    </row>
    <row r="46" spans="1:7" ht="18" customHeight="1" x14ac:dyDescent="0.2">
      <c r="A46" s="90">
        <v>43</v>
      </c>
      <c r="B46" s="90">
        <v>3404</v>
      </c>
      <c r="C46" s="77" t="s">
        <v>186</v>
      </c>
      <c r="D46" s="90" t="s">
        <v>518</v>
      </c>
      <c r="E46" s="85">
        <v>34620367</v>
      </c>
      <c r="F46" s="85">
        <v>93569</v>
      </c>
      <c r="G46" s="85">
        <v>101229</v>
      </c>
    </row>
    <row r="47" spans="1:7" ht="18" customHeight="1" x14ac:dyDescent="0.2">
      <c r="A47" s="99">
        <v>44</v>
      </c>
      <c r="B47" s="99">
        <v>6655</v>
      </c>
      <c r="C47" s="94" t="s">
        <v>180</v>
      </c>
      <c r="D47" s="99" t="s">
        <v>518</v>
      </c>
      <c r="E47" s="81">
        <v>43679639</v>
      </c>
      <c r="F47" s="81">
        <v>101110</v>
      </c>
      <c r="G47" s="81">
        <v>101110</v>
      </c>
    </row>
    <row r="48" spans="1:7" ht="18" customHeight="1" x14ac:dyDescent="0.2">
      <c r="A48" s="90">
        <v>45</v>
      </c>
      <c r="B48" s="90">
        <v>3459</v>
      </c>
      <c r="C48" s="77" t="s">
        <v>186</v>
      </c>
      <c r="D48" s="90" t="s">
        <v>518</v>
      </c>
      <c r="E48" s="85">
        <v>70538176</v>
      </c>
      <c r="F48" s="85">
        <v>107429</v>
      </c>
      <c r="G48" s="85">
        <v>99070</v>
      </c>
    </row>
    <row r="49" spans="1:7" ht="18" customHeight="1" x14ac:dyDescent="0.2">
      <c r="A49" s="99">
        <v>46</v>
      </c>
      <c r="B49" s="99">
        <v>9219</v>
      </c>
      <c r="C49" s="94" t="s">
        <v>186</v>
      </c>
      <c r="D49" s="99" t="s">
        <v>517</v>
      </c>
      <c r="E49" s="81">
        <v>35206755</v>
      </c>
      <c r="F49" s="81">
        <v>101402</v>
      </c>
      <c r="G49" s="81">
        <v>96722</v>
      </c>
    </row>
    <row r="50" spans="1:7" ht="18" customHeight="1" x14ac:dyDescent="0.2">
      <c r="A50" s="90">
        <v>47</v>
      </c>
      <c r="B50" s="90">
        <v>6397</v>
      </c>
      <c r="C50" s="77" t="s">
        <v>193</v>
      </c>
      <c r="D50" s="90" t="s">
        <v>519</v>
      </c>
      <c r="E50" s="85">
        <v>58291370</v>
      </c>
      <c r="F50" s="85">
        <v>86872</v>
      </c>
      <c r="G50" s="85">
        <v>91653</v>
      </c>
    </row>
    <row r="51" spans="1:7" ht="18" customHeight="1" x14ac:dyDescent="0.2">
      <c r="A51" s="99">
        <v>48</v>
      </c>
      <c r="B51" s="99">
        <v>6182</v>
      </c>
      <c r="C51" s="94" t="s">
        <v>180</v>
      </c>
      <c r="D51" s="99" t="s">
        <v>517</v>
      </c>
      <c r="E51" s="81">
        <v>16954035</v>
      </c>
      <c r="F51" s="81">
        <v>91643</v>
      </c>
      <c r="G51" s="81">
        <v>91643</v>
      </c>
    </row>
    <row r="52" spans="1:7" ht="18" customHeight="1" x14ac:dyDescent="0.2">
      <c r="A52" s="90">
        <v>49</v>
      </c>
      <c r="B52" s="90">
        <v>7502</v>
      </c>
      <c r="C52" s="77" t="s">
        <v>180</v>
      </c>
      <c r="D52" s="90" t="s">
        <v>518</v>
      </c>
      <c r="E52" s="85">
        <v>25767813</v>
      </c>
      <c r="F52" s="85">
        <v>88246</v>
      </c>
      <c r="G52" s="85">
        <v>90413</v>
      </c>
    </row>
    <row r="53" spans="1:7" ht="18" customHeight="1" x14ac:dyDescent="0.2">
      <c r="A53" s="99">
        <v>50</v>
      </c>
      <c r="B53" s="99">
        <v>3334</v>
      </c>
      <c r="C53" s="94" t="s">
        <v>193</v>
      </c>
      <c r="D53" s="99" t="s">
        <v>518</v>
      </c>
      <c r="E53" s="81">
        <v>38358774</v>
      </c>
      <c r="F53" s="81">
        <v>85489</v>
      </c>
      <c r="G53" s="81">
        <v>89414</v>
      </c>
    </row>
    <row r="54" spans="1:7" ht="18" customHeight="1" x14ac:dyDescent="0.2">
      <c r="A54" s="90">
        <v>51</v>
      </c>
      <c r="B54" s="90">
        <v>1409</v>
      </c>
      <c r="C54" s="77" t="s">
        <v>180</v>
      </c>
      <c r="D54" s="90" t="s">
        <v>518</v>
      </c>
      <c r="E54" s="85">
        <v>35769266</v>
      </c>
      <c r="F54" s="85">
        <v>83926</v>
      </c>
      <c r="G54" s="85">
        <v>89200</v>
      </c>
    </row>
    <row r="55" spans="1:7" ht="18" customHeight="1" x14ac:dyDescent="0.2">
      <c r="A55" s="99">
        <v>52</v>
      </c>
      <c r="B55" s="99">
        <v>9432</v>
      </c>
      <c r="C55" s="94" t="s">
        <v>180</v>
      </c>
      <c r="D55" s="99" t="s">
        <v>519</v>
      </c>
      <c r="E55" s="81">
        <v>50406700</v>
      </c>
      <c r="F55" s="81">
        <v>87970</v>
      </c>
      <c r="G55" s="81">
        <v>87970</v>
      </c>
    </row>
    <row r="56" spans="1:7" ht="18" customHeight="1" x14ac:dyDescent="0.2">
      <c r="A56" s="90">
        <v>53</v>
      </c>
      <c r="B56" s="90">
        <v>1449</v>
      </c>
      <c r="C56" s="77" t="s">
        <v>186</v>
      </c>
      <c r="D56" s="90" t="s">
        <v>518</v>
      </c>
      <c r="E56" s="85">
        <v>45138323</v>
      </c>
      <c r="F56" s="85">
        <v>85994</v>
      </c>
      <c r="G56" s="85">
        <v>83589</v>
      </c>
    </row>
    <row r="57" spans="1:7" ht="18" customHeight="1" x14ac:dyDescent="0.2">
      <c r="A57" s="99">
        <v>54</v>
      </c>
      <c r="B57" s="99">
        <v>2460</v>
      </c>
      <c r="C57" s="94" t="s">
        <v>186</v>
      </c>
      <c r="D57" s="99" t="s">
        <v>517</v>
      </c>
      <c r="E57" s="81">
        <v>25277970</v>
      </c>
      <c r="F57" s="81">
        <v>89702</v>
      </c>
      <c r="G57" s="81">
        <v>83426</v>
      </c>
    </row>
    <row r="58" spans="1:7" ht="18" customHeight="1" x14ac:dyDescent="0.2">
      <c r="A58" s="90">
        <v>55</v>
      </c>
      <c r="B58" s="90">
        <v>8878</v>
      </c>
      <c r="C58" s="77" t="s">
        <v>180</v>
      </c>
      <c r="D58" s="90" t="s">
        <v>519</v>
      </c>
      <c r="E58" s="85">
        <v>53954323</v>
      </c>
      <c r="F58" s="85">
        <v>83456</v>
      </c>
      <c r="G58" s="85">
        <v>83007</v>
      </c>
    </row>
    <row r="59" spans="1:7" ht="18" customHeight="1" x14ac:dyDescent="0.2">
      <c r="A59" s="99">
        <v>56</v>
      </c>
      <c r="B59" s="99">
        <v>8534</v>
      </c>
      <c r="C59" s="94" t="s">
        <v>180</v>
      </c>
      <c r="D59" s="99" t="s">
        <v>518</v>
      </c>
      <c r="E59" s="81">
        <v>33236489</v>
      </c>
      <c r="F59" s="81">
        <v>82678</v>
      </c>
      <c r="G59" s="81">
        <v>82678</v>
      </c>
    </row>
    <row r="60" spans="1:7" ht="18" customHeight="1" x14ac:dyDescent="0.2">
      <c r="A60" s="90">
        <v>57</v>
      </c>
      <c r="B60" s="90">
        <v>7066</v>
      </c>
      <c r="C60" s="77" t="s">
        <v>180</v>
      </c>
      <c r="D60" s="90" t="s">
        <v>519</v>
      </c>
      <c r="E60" s="85">
        <v>43223300</v>
      </c>
      <c r="F60" s="85">
        <v>81862</v>
      </c>
      <c r="G60" s="85">
        <v>81862</v>
      </c>
    </row>
    <row r="61" spans="1:7" ht="18" customHeight="1" x14ac:dyDescent="0.2">
      <c r="A61" s="99">
        <v>58</v>
      </c>
      <c r="B61" s="99">
        <v>7315</v>
      </c>
      <c r="C61" s="94" t="s">
        <v>180</v>
      </c>
      <c r="D61" s="99" t="s">
        <v>519</v>
      </c>
      <c r="E61" s="81">
        <v>52520543</v>
      </c>
      <c r="F61" s="81">
        <v>85219</v>
      </c>
      <c r="G61" s="81">
        <v>81301</v>
      </c>
    </row>
    <row r="62" spans="1:7" ht="18" customHeight="1" x14ac:dyDescent="0.2">
      <c r="A62" s="90">
        <v>59</v>
      </c>
      <c r="B62" s="90">
        <v>9328</v>
      </c>
      <c r="C62" s="77" t="s">
        <v>180</v>
      </c>
      <c r="D62" s="90" t="s">
        <v>519</v>
      </c>
      <c r="E62" s="85">
        <v>48547800</v>
      </c>
      <c r="F62" s="85">
        <v>74085</v>
      </c>
      <c r="G62" s="85">
        <v>80244</v>
      </c>
    </row>
    <row r="63" spans="1:7" ht="18" customHeight="1" x14ac:dyDescent="0.2">
      <c r="A63" s="99">
        <v>60</v>
      </c>
      <c r="B63" s="99">
        <v>2474</v>
      </c>
      <c r="C63" s="94" t="s">
        <v>186</v>
      </c>
      <c r="D63" s="99" t="s">
        <v>518</v>
      </c>
      <c r="E63" s="81">
        <v>34935999</v>
      </c>
      <c r="F63" s="81">
        <v>71415</v>
      </c>
      <c r="G63" s="81">
        <v>78862</v>
      </c>
    </row>
    <row r="64" spans="1:7" ht="18" customHeight="1" x14ac:dyDescent="0.2">
      <c r="A64" s="90">
        <v>61</v>
      </c>
      <c r="B64" s="90">
        <v>3483</v>
      </c>
      <c r="C64" s="77" t="s">
        <v>186</v>
      </c>
      <c r="D64" s="90" t="s">
        <v>519</v>
      </c>
      <c r="E64" s="85">
        <v>47961944</v>
      </c>
      <c r="F64" s="85">
        <v>78101</v>
      </c>
      <c r="G64" s="85">
        <v>78369</v>
      </c>
    </row>
    <row r="65" spans="1:7" ht="18" customHeight="1" x14ac:dyDescent="0.2">
      <c r="A65" s="99">
        <v>62</v>
      </c>
      <c r="B65" s="99">
        <v>3309</v>
      </c>
      <c r="C65" s="94" t="s">
        <v>193</v>
      </c>
      <c r="D65" s="99" t="s">
        <v>518</v>
      </c>
      <c r="E65" s="81">
        <v>33569655</v>
      </c>
      <c r="F65" s="81">
        <v>74815</v>
      </c>
      <c r="G65" s="81">
        <v>76818</v>
      </c>
    </row>
    <row r="66" spans="1:7" ht="18" customHeight="1" x14ac:dyDescent="0.2">
      <c r="A66" s="90">
        <v>63</v>
      </c>
      <c r="B66" s="90">
        <v>5595</v>
      </c>
      <c r="C66" s="77" t="s">
        <v>186</v>
      </c>
      <c r="D66" s="90" t="s">
        <v>517</v>
      </c>
      <c r="E66" s="85">
        <v>18460815</v>
      </c>
      <c r="F66" s="85">
        <v>66026</v>
      </c>
      <c r="G66" s="85">
        <v>75044</v>
      </c>
    </row>
    <row r="67" spans="1:7" ht="18" customHeight="1" x14ac:dyDescent="0.2">
      <c r="A67" s="99">
        <v>64</v>
      </c>
      <c r="B67" s="99">
        <v>3861</v>
      </c>
      <c r="C67" s="94" t="s">
        <v>180</v>
      </c>
      <c r="D67" s="99" t="s">
        <v>517</v>
      </c>
      <c r="E67" s="81">
        <v>14994014</v>
      </c>
      <c r="F67" s="81">
        <v>59265</v>
      </c>
      <c r="G67" s="81">
        <v>59265</v>
      </c>
    </row>
    <row r="68" spans="1:7" ht="18" customHeight="1" x14ac:dyDescent="0.2">
      <c r="A68" s="90">
        <v>65</v>
      </c>
      <c r="B68" s="90">
        <v>8017</v>
      </c>
      <c r="C68" s="77" t="s">
        <v>180</v>
      </c>
      <c r="D68" s="90" t="s">
        <v>518</v>
      </c>
      <c r="E68" s="85">
        <v>15384751</v>
      </c>
      <c r="F68" s="85">
        <v>37708</v>
      </c>
      <c r="G68" s="85">
        <v>37708</v>
      </c>
    </row>
    <row r="69" spans="1:7" ht="18" customHeight="1" x14ac:dyDescent="0.2">
      <c r="A69" s="99">
        <v>66</v>
      </c>
      <c r="B69" s="99">
        <v>5961</v>
      </c>
      <c r="C69" s="94" t="s">
        <v>180</v>
      </c>
      <c r="D69" s="99" t="s">
        <v>518</v>
      </c>
      <c r="E69" s="81">
        <v>12789244</v>
      </c>
      <c r="F69" s="81">
        <v>35625</v>
      </c>
      <c r="G69" s="81">
        <v>37615</v>
      </c>
    </row>
    <row r="70" spans="1:7" ht="20.100000000000001" customHeight="1" x14ac:dyDescent="0.2">
      <c r="A70" s="326"/>
      <c r="B70" s="437" t="s">
        <v>668</v>
      </c>
      <c r="C70" s="438" t="s">
        <v>5</v>
      </c>
      <c r="D70" s="295"/>
      <c r="E70" s="327">
        <v>54702525</v>
      </c>
      <c r="F70" s="327">
        <v>108231</v>
      </c>
      <c r="G70" s="327">
        <v>113054</v>
      </c>
    </row>
    <row r="71" spans="1:7" ht="20.100000000000001" customHeight="1" x14ac:dyDescent="0.2">
      <c r="A71" s="326"/>
      <c r="B71" s="328" t="s">
        <v>251</v>
      </c>
      <c r="C71" s="329"/>
      <c r="D71" s="295"/>
      <c r="E71" s="327">
        <v>12789244</v>
      </c>
      <c r="F71" s="327">
        <v>35625</v>
      </c>
      <c r="G71" s="327">
        <v>37615</v>
      </c>
    </row>
    <row r="72" spans="1:7" ht="20.100000000000001" customHeight="1" x14ac:dyDescent="0.2">
      <c r="A72" s="326"/>
      <c r="B72" s="328" t="s">
        <v>252</v>
      </c>
      <c r="C72" s="329"/>
      <c r="D72" s="295"/>
      <c r="E72" s="327">
        <v>189961198</v>
      </c>
      <c r="F72" s="327">
        <v>195485</v>
      </c>
      <c r="G72" s="327">
        <v>208044</v>
      </c>
    </row>
    <row r="74" spans="1:7" ht="29.25" customHeight="1" x14ac:dyDescent="0.2">
      <c r="A74" s="439" t="s">
        <v>722</v>
      </c>
      <c r="B74" s="439"/>
      <c r="C74" s="439"/>
      <c r="D74" s="439"/>
    </row>
    <row r="75" spans="1:7" x14ac:dyDescent="0.2">
      <c r="A75" s="331" t="s">
        <v>723</v>
      </c>
      <c r="B75" s="125"/>
      <c r="C75" s="125"/>
      <c r="D75" s="125"/>
    </row>
    <row r="76" spans="1:7" x14ac:dyDescent="0.2">
      <c r="A76" s="331" t="s">
        <v>724</v>
      </c>
      <c r="B76" s="125"/>
      <c r="C76" s="125"/>
      <c r="D76" s="125"/>
    </row>
    <row r="77" spans="1:7" x14ac:dyDescent="0.2">
      <c r="A77" s="331" t="s">
        <v>725</v>
      </c>
      <c r="B77" s="125"/>
      <c r="C77" s="125"/>
      <c r="D77" s="125"/>
    </row>
    <row r="78" spans="1:7" x14ac:dyDescent="0.2">
      <c r="A78" s="331"/>
      <c r="B78" s="125"/>
      <c r="C78" s="125"/>
      <c r="D78" s="125"/>
    </row>
    <row r="79" spans="1:7" ht="27" customHeight="1" x14ac:dyDescent="0.2">
      <c r="A79" s="418" t="s">
        <v>736</v>
      </c>
      <c r="B79" s="418"/>
      <c r="C79" s="418"/>
      <c r="D79" s="418"/>
    </row>
    <row r="80" spans="1:7" x14ac:dyDescent="0.2">
      <c r="A80" s="332" t="s">
        <v>663</v>
      </c>
      <c r="B80" s="125"/>
      <c r="C80" s="125"/>
      <c r="D80" s="333"/>
    </row>
  </sheetData>
  <autoFilter ref="A3:G3"/>
  <mergeCells count="4">
    <mergeCell ref="A2:B2"/>
    <mergeCell ref="B70:C70"/>
    <mergeCell ref="A74:D74"/>
    <mergeCell ref="A79:D79"/>
  </mergeCells>
  <hyperlinks>
    <hyperlink ref="A2:B2" location="TOC!A1" display="Return to Table of Contents"/>
  </hyperlinks>
  <pageMargins left="0.5" right="0.25" top="0.5" bottom="0.25" header="0.3" footer="0.3"/>
  <pageSetup scale="53" orientation="portrait" r:id="rId1"/>
  <headerFooter>
    <oddHeader>&amp;L2020-21 &amp;"Arial,Italic"Survey of Dental Education&amp;"Arial,Regular" 
Report 3 - Finances</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80"/>
  <sheetViews>
    <sheetView workbookViewId="0">
      <pane ySplit="3" topLeftCell="A4" activePane="bottomLeft" state="frozen"/>
      <selection activeCell="A63" sqref="A63"/>
      <selection pane="bottomLeft"/>
    </sheetView>
  </sheetViews>
  <sheetFormatPr defaultColWidth="9.140625" defaultRowHeight="12.75" x14ac:dyDescent="0.2"/>
  <cols>
    <col min="1" max="1" width="11.140625" style="224" bestFit="1" customWidth="1"/>
    <col min="2" max="2" width="16.85546875" style="224" customWidth="1"/>
    <col min="3" max="3" width="23.42578125" style="224" customWidth="1"/>
    <col min="4" max="4" width="17.5703125" style="224" customWidth="1"/>
    <col min="5" max="7" width="18" style="224" customWidth="1"/>
    <col min="8" max="16384" width="9.140625" style="224"/>
  </cols>
  <sheetData>
    <row r="1" spans="1:7" ht="15" x14ac:dyDescent="0.25">
      <c r="A1" s="3" t="s">
        <v>520</v>
      </c>
      <c r="B1" s="250"/>
      <c r="C1" s="250"/>
      <c r="D1" s="250"/>
      <c r="E1" s="250"/>
      <c r="F1" s="250"/>
      <c r="G1" s="250"/>
    </row>
    <row r="2" spans="1:7" ht="18" customHeight="1" x14ac:dyDescent="0.2">
      <c r="A2" s="412" t="s">
        <v>1</v>
      </c>
      <c r="B2" s="412"/>
      <c r="C2" s="250"/>
      <c r="D2" s="250"/>
      <c r="E2" s="250"/>
      <c r="F2" s="250"/>
      <c r="G2" s="250"/>
    </row>
    <row r="3" spans="1:7" ht="78.75" customHeight="1" x14ac:dyDescent="0.2">
      <c r="A3" s="272" t="s">
        <v>172</v>
      </c>
      <c r="B3" s="325" t="s">
        <v>173</v>
      </c>
      <c r="C3" s="272" t="s">
        <v>174</v>
      </c>
      <c r="D3" s="272" t="s">
        <v>728</v>
      </c>
      <c r="E3" s="272" t="s">
        <v>521</v>
      </c>
      <c r="F3" s="272" t="s">
        <v>522</v>
      </c>
      <c r="G3" s="272" t="s">
        <v>523</v>
      </c>
    </row>
    <row r="4" spans="1:7" ht="18" customHeight="1" x14ac:dyDescent="0.2">
      <c r="A4" s="90">
        <v>1</v>
      </c>
      <c r="B4" s="90">
        <v>8242</v>
      </c>
      <c r="C4" s="77" t="s">
        <v>186</v>
      </c>
      <c r="D4" s="90" t="s">
        <v>518</v>
      </c>
      <c r="E4" s="85">
        <v>95944602</v>
      </c>
      <c r="F4" s="85">
        <v>172376</v>
      </c>
      <c r="G4" s="85">
        <v>183450</v>
      </c>
    </row>
    <row r="5" spans="1:7" ht="18" customHeight="1" x14ac:dyDescent="0.2">
      <c r="A5" s="99">
        <v>2</v>
      </c>
      <c r="B5" s="99">
        <v>3935</v>
      </c>
      <c r="C5" s="94" t="s">
        <v>186</v>
      </c>
      <c r="D5" s="99" t="s">
        <v>517</v>
      </c>
      <c r="E5" s="81">
        <v>54585060</v>
      </c>
      <c r="F5" s="81">
        <v>146734</v>
      </c>
      <c r="G5" s="81">
        <v>180745</v>
      </c>
    </row>
    <row r="6" spans="1:7" ht="18" customHeight="1" x14ac:dyDescent="0.2">
      <c r="A6" s="90">
        <v>3</v>
      </c>
      <c r="B6" s="90">
        <v>7692</v>
      </c>
      <c r="C6" s="77" t="s">
        <v>186</v>
      </c>
      <c r="D6" s="90" t="s">
        <v>517</v>
      </c>
      <c r="E6" s="85">
        <v>42553605</v>
      </c>
      <c r="F6" s="85">
        <v>162605</v>
      </c>
      <c r="G6" s="85">
        <v>177307</v>
      </c>
    </row>
    <row r="7" spans="1:7" ht="18" customHeight="1" x14ac:dyDescent="0.2">
      <c r="A7" s="99">
        <v>4</v>
      </c>
      <c r="B7" s="99">
        <v>7707</v>
      </c>
      <c r="C7" s="94" t="s">
        <v>186</v>
      </c>
      <c r="D7" s="99" t="s">
        <v>518</v>
      </c>
      <c r="E7" s="81">
        <v>64074605</v>
      </c>
      <c r="F7" s="81">
        <v>142293</v>
      </c>
      <c r="G7" s="81">
        <v>166861</v>
      </c>
    </row>
    <row r="8" spans="1:7" ht="18" customHeight="1" x14ac:dyDescent="0.2">
      <c r="A8" s="90">
        <v>5</v>
      </c>
      <c r="B8" s="90">
        <v>1654</v>
      </c>
      <c r="C8" s="77" t="s">
        <v>186</v>
      </c>
      <c r="D8" s="90" t="s">
        <v>517</v>
      </c>
      <c r="E8" s="85">
        <v>37745304</v>
      </c>
      <c r="F8" s="85">
        <v>151344</v>
      </c>
      <c r="G8" s="85">
        <v>164110</v>
      </c>
    </row>
    <row r="9" spans="1:7" ht="18" customHeight="1" x14ac:dyDescent="0.2">
      <c r="A9" s="99">
        <v>6</v>
      </c>
      <c r="B9" s="99">
        <v>7382</v>
      </c>
      <c r="C9" s="94" t="s">
        <v>186</v>
      </c>
      <c r="D9" s="99" t="s">
        <v>518</v>
      </c>
      <c r="E9" s="81">
        <v>86155948</v>
      </c>
      <c r="F9" s="81">
        <v>148034</v>
      </c>
      <c r="G9" s="81">
        <v>164107</v>
      </c>
    </row>
    <row r="10" spans="1:7" ht="18" customHeight="1" x14ac:dyDescent="0.2">
      <c r="A10" s="90">
        <v>7</v>
      </c>
      <c r="B10" s="90">
        <v>6937</v>
      </c>
      <c r="C10" s="77" t="s">
        <v>180</v>
      </c>
      <c r="D10" s="90" t="s">
        <v>517</v>
      </c>
      <c r="E10" s="85">
        <v>30961700</v>
      </c>
      <c r="F10" s="85">
        <v>118764</v>
      </c>
      <c r="G10" s="85">
        <v>138222</v>
      </c>
    </row>
    <row r="11" spans="1:7" ht="18" customHeight="1" x14ac:dyDescent="0.2">
      <c r="A11" s="99">
        <v>8</v>
      </c>
      <c r="B11" s="99">
        <v>2886</v>
      </c>
      <c r="C11" s="94" t="s">
        <v>180</v>
      </c>
      <c r="D11" s="99" t="s">
        <v>519</v>
      </c>
      <c r="E11" s="81">
        <v>72760373</v>
      </c>
      <c r="F11" s="81">
        <v>131289</v>
      </c>
      <c r="G11" s="81">
        <v>137025</v>
      </c>
    </row>
    <row r="12" spans="1:7" ht="18" customHeight="1" x14ac:dyDescent="0.2">
      <c r="A12" s="90">
        <v>9</v>
      </c>
      <c r="B12" s="90">
        <v>8166</v>
      </c>
      <c r="C12" s="77" t="s">
        <v>180</v>
      </c>
      <c r="D12" s="90" t="s">
        <v>518</v>
      </c>
      <c r="E12" s="85">
        <v>60663110</v>
      </c>
      <c r="F12" s="85">
        <v>118854</v>
      </c>
      <c r="G12" s="85">
        <v>136016</v>
      </c>
    </row>
    <row r="13" spans="1:7" ht="18" customHeight="1" x14ac:dyDescent="0.2">
      <c r="A13" s="99">
        <v>10</v>
      </c>
      <c r="B13" s="99">
        <v>7096</v>
      </c>
      <c r="C13" s="94" t="s">
        <v>186</v>
      </c>
      <c r="D13" s="99" t="s">
        <v>518</v>
      </c>
      <c r="E13" s="81">
        <v>67697078</v>
      </c>
      <c r="F13" s="81">
        <v>131451</v>
      </c>
      <c r="G13" s="81">
        <v>135938</v>
      </c>
    </row>
    <row r="14" spans="1:7" ht="18" customHeight="1" x14ac:dyDescent="0.2">
      <c r="A14" s="90">
        <v>11</v>
      </c>
      <c r="B14" s="90">
        <v>9306</v>
      </c>
      <c r="C14" s="77" t="s">
        <v>186</v>
      </c>
      <c r="D14" s="90" t="s">
        <v>518</v>
      </c>
      <c r="E14" s="85">
        <v>72036828</v>
      </c>
      <c r="F14" s="85">
        <v>127027</v>
      </c>
      <c r="G14" s="85">
        <v>129098</v>
      </c>
    </row>
    <row r="15" spans="1:7" ht="18" customHeight="1" x14ac:dyDescent="0.2">
      <c r="A15" s="99">
        <v>12</v>
      </c>
      <c r="B15" s="99">
        <v>1781</v>
      </c>
      <c r="C15" s="94" t="s">
        <v>186</v>
      </c>
      <c r="D15" s="99" t="s">
        <v>518</v>
      </c>
      <c r="E15" s="81">
        <v>45261920</v>
      </c>
      <c r="F15" s="81">
        <v>116835</v>
      </c>
      <c r="G15" s="81">
        <v>128951</v>
      </c>
    </row>
    <row r="16" spans="1:7" ht="18" customHeight="1" x14ac:dyDescent="0.2">
      <c r="A16" s="90">
        <v>13</v>
      </c>
      <c r="B16" s="90">
        <v>2306</v>
      </c>
      <c r="C16" s="77" t="s">
        <v>186</v>
      </c>
      <c r="D16" s="90" t="s">
        <v>518</v>
      </c>
      <c r="E16" s="85">
        <v>64266259</v>
      </c>
      <c r="F16" s="85">
        <v>108963</v>
      </c>
      <c r="G16" s="85">
        <v>128790</v>
      </c>
    </row>
    <row r="17" spans="1:7" ht="18" customHeight="1" x14ac:dyDescent="0.2">
      <c r="A17" s="99">
        <v>14</v>
      </c>
      <c r="B17" s="99">
        <v>4478</v>
      </c>
      <c r="C17" s="94" t="s">
        <v>180</v>
      </c>
      <c r="D17" s="99" t="s">
        <v>519</v>
      </c>
      <c r="E17" s="81">
        <v>103399636</v>
      </c>
      <c r="F17" s="81">
        <v>121105</v>
      </c>
      <c r="G17" s="81">
        <v>127496</v>
      </c>
    </row>
    <row r="18" spans="1:7" ht="18" customHeight="1" x14ac:dyDescent="0.2">
      <c r="A18" s="90">
        <v>15</v>
      </c>
      <c r="B18" s="90">
        <v>3043</v>
      </c>
      <c r="C18" s="77" t="s">
        <v>186</v>
      </c>
      <c r="D18" s="90" t="s">
        <v>518</v>
      </c>
      <c r="E18" s="85">
        <v>44766545</v>
      </c>
      <c r="F18" s="85">
        <v>107975</v>
      </c>
      <c r="G18" s="85">
        <v>126817</v>
      </c>
    </row>
    <row r="19" spans="1:7" ht="18" customHeight="1" x14ac:dyDescent="0.2">
      <c r="A19" s="99">
        <v>16</v>
      </c>
      <c r="B19" s="99">
        <v>5065</v>
      </c>
      <c r="C19" s="94" t="s">
        <v>186</v>
      </c>
      <c r="D19" s="99" t="s">
        <v>519</v>
      </c>
      <c r="E19" s="81">
        <v>84188930</v>
      </c>
      <c r="F19" s="81">
        <v>127966</v>
      </c>
      <c r="G19" s="81">
        <v>124909</v>
      </c>
    </row>
    <row r="20" spans="1:7" ht="18" customHeight="1" x14ac:dyDescent="0.2">
      <c r="A20" s="90">
        <v>17</v>
      </c>
      <c r="B20" s="90">
        <v>4969</v>
      </c>
      <c r="C20" s="77" t="s">
        <v>186</v>
      </c>
      <c r="D20" s="90" t="s">
        <v>518</v>
      </c>
      <c r="E20" s="85">
        <v>55432244</v>
      </c>
      <c r="F20" s="85">
        <v>123292</v>
      </c>
      <c r="G20" s="85">
        <v>123183</v>
      </c>
    </row>
    <row r="21" spans="1:7" ht="18" customHeight="1" x14ac:dyDescent="0.2">
      <c r="A21" s="99">
        <v>18</v>
      </c>
      <c r="B21" s="99">
        <v>8685</v>
      </c>
      <c r="C21" s="94" t="s">
        <v>186</v>
      </c>
      <c r="D21" s="99" t="s">
        <v>517</v>
      </c>
      <c r="E21" s="81">
        <v>23642222</v>
      </c>
      <c r="F21" s="81">
        <v>122499</v>
      </c>
      <c r="G21" s="81">
        <v>122499</v>
      </c>
    </row>
    <row r="22" spans="1:7" ht="18" customHeight="1" x14ac:dyDescent="0.2">
      <c r="A22" s="90">
        <v>19</v>
      </c>
      <c r="B22" s="90">
        <v>1016</v>
      </c>
      <c r="C22" s="77" t="s">
        <v>186</v>
      </c>
      <c r="D22" s="90" t="s">
        <v>518</v>
      </c>
      <c r="E22" s="85">
        <v>58390505</v>
      </c>
      <c r="F22" s="85">
        <v>116781</v>
      </c>
      <c r="G22" s="85">
        <v>118680</v>
      </c>
    </row>
    <row r="23" spans="1:7" ht="18" customHeight="1" x14ac:dyDescent="0.2">
      <c r="A23" s="99">
        <v>20</v>
      </c>
      <c r="B23" s="99">
        <v>8931</v>
      </c>
      <c r="C23" s="94" t="s">
        <v>186</v>
      </c>
      <c r="D23" s="99" t="s">
        <v>519</v>
      </c>
      <c r="E23" s="81">
        <v>76085530</v>
      </c>
      <c r="F23" s="81">
        <v>115561</v>
      </c>
      <c r="G23" s="81">
        <v>118145</v>
      </c>
    </row>
    <row r="24" spans="1:7" ht="18" customHeight="1" x14ac:dyDescent="0.2">
      <c r="A24" s="90">
        <v>21</v>
      </c>
      <c r="B24" s="90">
        <v>4729</v>
      </c>
      <c r="C24" s="77" t="s">
        <v>186</v>
      </c>
      <c r="D24" s="90" t="s">
        <v>518</v>
      </c>
      <c r="E24" s="85">
        <v>68792409</v>
      </c>
      <c r="F24" s="85">
        <v>108147</v>
      </c>
      <c r="G24" s="85">
        <v>117997</v>
      </c>
    </row>
    <row r="25" spans="1:7" ht="18" customHeight="1" x14ac:dyDescent="0.2">
      <c r="A25" s="99">
        <v>22</v>
      </c>
      <c r="B25" s="99">
        <v>4388</v>
      </c>
      <c r="C25" s="94" t="s">
        <v>180</v>
      </c>
      <c r="D25" s="99" t="s">
        <v>519</v>
      </c>
      <c r="E25" s="81">
        <v>93576931</v>
      </c>
      <c r="F25" s="81">
        <v>109639</v>
      </c>
      <c r="G25" s="81">
        <v>116245</v>
      </c>
    </row>
    <row r="26" spans="1:7" ht="18" customHeight="1" x14ac:dyDescent="0.2">
      <c r="A26" s="90">
        <v>23</v>
      </c>
      <c r="B26" s="90">
        <v>8381</v>
      </c>
      <c r="C26" s="77" t="s">
        <v>186</v>
      </c>
      <c r="D26" s="90" t="s">
        <v>517</v>
      </c>
      <c r="E26" s="85">
        <v>24565279</v>
      </c>
      <c r="F26" s="85">
        <v>109715</v>
      </c>
      <c r="G26" s="85">
        <v>112170</v>
      </c>
    </row>
    <row r="27" spans="1:7" ht="18" customHeight="1" x14ac:dyDescent="0.2">
      <c r="A27" s="99">
        <v>24</v>
      </c>
      <c r="B27" s="99">
        <v>1561</v>
      </c>
      <c r="C27" s="94" t="s">
        <v>180</v>
      </c>
      <c r="D27" s="99" t="s">
        <v>519</v>
      </c>
      <c r="E27" s="81">
        <v>79684584</v>
      </c>
      <c r="F27" s="81">
        <v>99893</v>
      </c>
      <c r="G27" s="81">
        <v>111760</v>
      </c>
    </row>
    <row r="28" spans="1:7" ht="18" customHeight="1" x14ac:dyDescent="0.2">
      <c r="A28" s="90">
        <v>25</v>
      </c>
      <c r="B28" s="90">
        <v>4824</v>
      </c>
      <c r="C28" s="77" t="s">
        <v>186</v>
      </c>
      <c r="D28" s="90" t="s">
        <v>518</v>
      </c>
      <c r="E28" s="85">
        <v>59147977</v>
      </c>
      <c r="F28" s="85">
        <v>109190</v>
      </c>
      <c r="G28" s="85">
        <v>110351</v>
      </c>
    </row>
    <row r="29" spans="1:7" ht="18" customHeight="1" x14ac:dyDescent="0.2">
      <c r="A29" s="99">
        <v>26</v>
      </c>
      <c r="B29" s="99">
        <v>6226</v>
      </c>
      <c r="C29" s="94" t="s">
        <v>186</v>
      </c>
      <c r="D29" s="99" t="s">
        <v>518</v>
      </c>
      <c r="E29" s="81">
        <v>57356672</v>
      </c>
      <c r="F29" s="81">
        <v>108981</v>
      </c>
      <c r="G29" s="81">
        <v>109459</v>
      </c>
    </row>
    <row r="30" spans="1:7" ht="18" customHeight="1" x14ac:dyDescent="0.2">
      <c r="A30" s="90">
        <v>27</v>
      </c>
      <c r="B30" s="90">
        <v>7378</v>
      </c>
      <c r="C30" s="77" t="s">
        <v>186</v>
      </c>
      <c r="D30" s="90" t="s">
        <v>518</v>
      </c>
      <c r="E30" s="85">
        <v>52385980</v>
      </c>
      <c r="F30" s="85">
        <v>95299</v>
      </c>
      <c r="G30" s="85">
        <v>109365</v>
      </c>
    </row>
    <row r="31" spans="1:7" ht="18" customHeight="1" x14ac:dyDescent="0.2">
      <c r="A31" s="99">
        <v>28</v>
      </c>
      <c r="B31" s="99">
        <v>7650</v>
      </c>
      <c r="C31" s="94" t="s">
        <v>180</v>
      </c>
      <c r="D31" s="99" t="s">
        <v>517</v>
      </c>
      <c r="E31" s="81">
        <v>27298488</v>
      </c>
      <c r="F31" s="81">
        <v>104994</v>
      </c>
      <c r="G31" s="81">
        <v>107899</v>
      </c>
    </row>
    <row r="32" spans="1:7" ht="18" customHeight="1" x14ac:dyDescent="0.2">
      <c r="A32" s="90">
        <v>29</v>
      </c>
      <c r="B32" s="90">
        <v>4019</v>
      </c>
      <c r="C32" s="77" t="s">
        <v>180</v>
      </c>
      <c r="D32" s="90" t="s">
        <v>518</v>
      </c>
      <c r="E32" s="85">
        <v>33857894</v>
      </c>
      <c r="F32" s="85">
        <v>104339</v>
      </c>
      <c r="G32" s="85">
        <v>107828</v>
      </c>
    </row>
    <row r="33" spans="1:7" ht="18" customHeight="1" x14ac:dyDescent="0.2">
      <c r="A33" s="99">
        <v>30</v>
      </c>
      <c r="B33" s="99">
        <v>1367</v>
      </c>
      <c r="C33" s="94" t="s">
        <v>186</v>
      </c>
      <c r="D33" s="99" t="s">
        <v>518</v>
      </c>
      <c r="E33" s="81">
        <v>46442002</v>
      </c>
      <c r="F33" s="81">
        <v>101958</v>
      </c>
      <c r="G33" s="81">
        <v>106275</v>
      </c>
    </row>
    <row r="34" spans="1:7" ht="18" customHeight="1" x14ac:dyDescent="0.2">
      <c r="A34" s="90">
        <v>31</v>
      </c>
      <c r="B34" s="90">
        <v>6683</v>
      </c>
      <c r="C34" s="77" t="s">
        <v>180</v>
      </c>
      <c r="D34" s="90" t="s">
        <v>519</v>
      </c>
      <c r="E34" s="85">
        <v>108057325</v>
      </c>
      <c r="F34" s="85">
        <v>101931</v>
      </c>
      <c r="G34" s="85">
        <v>104707</v>
      </c>
    </row>
    <row r="35" spans="1:7" ht="18" customHeight="1" x14ac:dyDescent="0.2">
      <c r="A35" s="99">
        <v>32</v>
      </c>
      <c r="B35" s="99">
        <v>9228</v>
      </c>
      <c r="C35" s="94" t="s">
        <v>186</v>
      </c>
      <c r="D35" s="99" t="s">
        <v>518</v>
      </c>
      <c r="E35" s="81">
        <v>32326972</v>
      </c>
      <c r="F35" s="81">
        <v>95135</v>
      </c>
      <c r="G35" s="81">
        <v>104618</v>
      </c>
    </row>
    <row r="36" spans="1:7" ht="18" customHeight="1" x14ac:dyDescent="0.2">
      <c r="A36" s="90">
        <v>33</v>
      </c>
      <c r="B36" s="90">
        <v>7471</v>
      </c>
      <c r="C36" s="77" t="s">
        <v>180</v>
      </c>
      <c r="D36" s="90" t="s">
        <v>518</v>
      </c>
      <c r="E36" s="85">
        <v>36993728</v>
      </c>
      <c r="F36" s="85">
        <v>91162</v>
      </c>
      <c r="G36" s="85">
        <v>102476</v>
      </c>
    </row>
    <row r="37" spans="1:7" ht="18" customHeight="1" x14ac:dyDescent="0.2">
      <c r="A37" s="99">
        <v>34</v>
      </c>
      <c r="B37" s="99">
        <v>4500</v>
      </c>
      <c r="C37" s="94" t="s">
        <v>186</v>
      </c>
      <c r="D37" s="99" t="s">
        <v>518</v>
      </c>
      <c r="E37" s="81">
        <v>38107852</v>
      </c>
      <c r="F37" s="81">
        <v>95700</v>
      </c>
      <c r="G37" s="81">
        <v>102166</v>
      </c>
    </row>
    <row r="38" spans="1:7" ht="18" customHeight="1" x14ac:dyDescent="0.2">
      <c r="A38" s="90">
        <v>35</v>
      </c>
      <c r="B38" s="90">
        <v>4980</v>
      </c>
      <c r="C38" s="77" t="s">
        <v>180</v>
      </c>
      <c r="D38" s="90" t="s">
        <v>519</v>
      </c>
      <c r="E38" s="85">
        <v>185432430</v>
      </c>
      <c r="F38" s="85">
        <v>100604</v>
      </c>
      <c r="G38" s="85">
        <v>102110</v>
      </c>
    </row>
    <row r="39" spans="1:7" ht="18" customHeight="1" x14ac:dyDescent="0.2">
      <c r="A39" s="99">
        <v>36</v>
      </c>
      <c r="B39" s="99">
        <v>6655</v>
      </c>
      <c r="C39" s="94" t="s">
        <v>180</v>
      </c>
      <c r="D39" s="99" t="s">
        <v>518</v>
      </c>
      <c r="E39" s="81">
        <v>43679639</v>
      </c>
      <c r="F39" s="81">
        <v>101110</v>
      </c>
      <c r="G39" s="81">
        <v>101110</v>
      </c>
    </row>
    <row r="40" spans="1:7" ht="18" customHeight="1" x14ac:dyDescent="0.2">
      <c r="A40" s="90">
        <v>37</v>
      </c>
      <c r="B40" s="90">
        <v>5505</v>
      </c>
      <c r="C40" s="77" t="s">
        <v>186</v>
      </c>
      <c r="D40" s="90" t="s">
        <v>518</v>
      </c>
      <c r="E40" s="85">
        <v>57238200</v>
      </c>
      <c r="F40" s="85">
        <v>93161</v>
      </c>
      <c r="G40" s="85">
        <v>100067</v>
      </c>
    </row>
    <row r="41" spans="1:7" ht="18" customHeight="1" x14ac:dyDescent="0.2">
      <c r="A41" s="99">
        <v>38</v>
      </c>
      <c r="B41" s="99">
        <v>1348</v>
      </c>
      <c r="C41" s="94" t="s">
        <v>186</v>
      </c>
      <c r="D41" s="99" t="s">
        <v>518</v>
      </c>
      <c r="E41" s="81">
        <v>45674807</v>
      </c>
      <c r="F41" s="81">
        <v>90679</v>
      </c>
      <c r="G41" s="81">
        <v>99078</v>
      </c>
    </row>
    <row r="42" spans="1:7" ht="18" customHeight="1" x14ac:dyDescent="0.2">
      <c r="A42" s="90">
        <v>39</v>
      </c>
      <c r="B42" s="90">
        <v>3459</v>
      </c>
      <c r="C42" s="77" t="s">
        <v>186</v>
      </c>
      <c r="D42" s="90" t="s">
        <v>518</v>
      </c>
      <c r="E42" s="85">
        <v>69456770</v>
      </c>
      <c r="F42" s="85">
        <v>105782</v>
      </c>
      <c r="G42" s="85">
        <v>97552</v>
      </c>
    </row>
    <row r="43" spans="1:7" ht="18" customHeight="1" x14ac:dyDescent="0.2">
      <c r="A43" s="99">
        <v>40</v>
      </c>
      <c r="B43" s="99">
        <v>2969</v>
      </c>
      <c r="C43" s="94" t="s">
        <v>186</v>
      </c>
      <c r="D43" s="99" t="s">
        <v>519</v>
      </c>
      <c r="E43" s="81">
        <v>66244859</v>
      </c>
      <c r="F43" s="81">
        <v>89982</v>
      </c>
      <c r="G43" s="81">
        <v>96286</v>
      </c>
    </row>
    <row r="44" spans="1:7" ht="18" customHeight="1" x14ac:dyDescent="0.2">
      <c r="A44" s="90">
        <v>41</v>
      </c>
      <c r="B44" s="90">
        <v>8090</v>
      </c>
      <c r="C44" s="77" t="s">
        <v>186</v>
      </c>
      <c r="D44" s="90" t="s">
        <v>517</v>
      </c>
      <c r="E44" s="85">
        <v>28196764</v>
      </c>
      <c r="F44" s="85">
        <v>94620</v>
      </c>
      <c r="G44" s="85">
        <v>95907</v>
      </c>
    </row>
    <row r="45" spans="1:7" ht="18" customHeight="1" x14ac:dyDescent="0.2">
      <c r="A45" s="99">
        <v>42</v>
      </c>
      <c r="B45" s="99">
        <v>3404</v>
      </c>
      <c r="C45" s="94" t="s">
        <v>186</v>
      </c>
      <c r="D45" s="99" t="s">
        <v>518</v>
      </c>
      <c r="E45" s="81">
        <v>32177314</v>
      </c>
      <c r="F45" s="81">
        <v>86966</v>
      </c>
      <c r="G45" s="81">
        <v>94086</v>
      </c>
    </row>
    <row r="46" spans="1:7" ht="18" customHeight="1" x14ac:dyDescent="0.2">
      <c r="A46" s="90">
        <v>43</v>
      </c>
      <c r="B46" s="90">
        <v>8416</v>
      </c>
      <c r="C46" s="77" t="s">
        <v>186</v>
      </c>
      <c r="D46" s="90" t="s">
        <v>517</v>
      </c>
      <c r="E46" s="85">
        <v>20084674</v>
      </c>
      <c r="F46" s="85">
        <v>95053</v>
      </c>
      <c r="G46" s="85">
        <v>92556</v>
      </c>
    </row>
    <row r="47" spans="1:7" ht="18" customHeight="1" x14ac:dyDescent="0.2">
      <c r="A47" s="99">
        <v>44</v>
      </c>
      <c r="B47" s="99">
        <v>6182</v>
      </c>
      <c r="C47" s="94" t="s">
        <v>180</v>
      </c>
      <c r="D47" s="99" t="s">
        <v>517</v>
      </c>
      <c r="E47" s="81">
        <v>16954035</v>
      </c>
      <c r="F47" s="81">
        <v>91643</v>
      </c>
      <c r="G47" s="81">
        <v>91643</v>
      </c>
    </row>
    <row r="48" spans="1:7" ht="18" customHeight="1" x14ac:dyDescent="0.2">
      <c r="A48" s="90">
        <v>45</v>
      </c>
      <c r="B48" s="90">
        <v>8858</v>
      </c>
      <c r="C48" s="77" t="s">
        <v>186</v>
      </c>
      <c r="D48" s="90" t="s">
        <v>518</v>
      </c>
      <c r="E48" s="85">
        <v>55951164</v>
      </c>
      <c r="F48" s="85">
        <v>85200</v>
      </c>
      <c r="G48" s="85">
        <v>90978</v>
      </c>
    </row>
    <row r="49" spans="1:7" ht="18" customHeight="1" x14ac:dyDescent="0.2">
      <c r="A49" s="99">
        <v>46</v>
      </c>
      <c r="B49" s="99">
        <v>6397</v>
      </c>
      <c r="C49" s="94" t="s">
        <v>193</v>
      </c>
      <c r="D49" s="99" t="s">
        <v>519</v>
      </c>
      <c r="E49" s="81">
        <v>57687118</v>
      </c>
      <c r="F49" s="81">
        <v>85972</v>
      </c>
      <c r="G49" s="81">
        <v>90703</v>
      </c>
    </row>
    <row r="50" spans="1:7" ht="18" customHeight="1" x14ac:dyDescent="0.2">
      <c r="A50" s="90">
        <v>47</v>
      </c>
      <c r="B50" s="90">
        <v>7502</v>
      </c>
      <c r="C50" s="77" t="s">
        <v>180</v>
      </c>
      <c r="D50" s="90" t="s">
        <v>518</v>
      </c>
      <c r="E50" s="85">
        <v>25767813</v>
      </c>
      <c r="F50" s="85">
        <v>88246</v>
      </c>
      <c r="G50" s="85">
        <v>90413</v>
      </c>
    </row>
    <row r="51" spans="1:7" ht="18" customHeight="1" x14ac:dyDescent="0.2">
      <c r="A51" s="99">
        <v>48</v>
      </c>
      <c r="B51" s="99">
        <v>9635</v>
      </c>
      <c r="C51" s="94" t="s">
        <v>186</v>
      </c>
      <c r="D51" s="99" t="s">
        <v>519</v>
      </c>
      <c r="E51" s="81">
        <v>57151457</v>
      </c>
      <c r="F51" s="81">
        <v>90774</v>
      </c>
      <c r="G51" s="81">
        <v>90144</v>
      </c>
    </row>
    <row r="52" spans="1:7" ht="18" customHeight="1" x14ac:dyDescent="0.2">
      <c r="A52" s="90">
        <v>49</v>
      </c>
      <c r="B52" s="90">
        <v>9219</v>
      </c>
      <c r="C52" s="77" t="s">
        <v>186</v>
      </c>
      <c r="D52" s="90" t="s">
        <v>517</v>
      </c>
      <c r="E52" s="85">
        <v>32505287</v>
      </c>
      <c r="F52" s="85">
        <v>93621</v>
      </c>
      <c r="G52" s="85">
        <v>89300</v>
      </c>
    </row>
    <row r="53" spans="1:7" ht="18" customHeight="1" x14ac:dyDescent="0.2">
      <c r="A53" s="99">
        <v>50</v>
      </c>
      <c r="B53" s="99">
        <v>1409</v>
      </c>
      <c r="C53" s="94" t="s">
        <v>180</v>
      </c>
      <c r="D53" s="99" t="s">
        <v>518</v>
      </c>
      <c r="E53" s="81">
        <v>35768220</v>
      </c>
      <c r="F53" s="81">
        <v>83924</v>
      </c>
      <c r="G53" s="81">
        <v>89198</v>
      </c>
    </row>
    <row r="54" spans="1:7" ht="18" customHeight="1" x14ac:dyDescent="0.2">
      <c r="A54" s="90">
        <v>51</v>
      </c>
      <c r="B54" s="90">
        <v>9432</v>
      </c>
      <c r="C54" s="77" t="s">
        <v>180</v>
      </c>
      <c r="D54" s="90" t="s">
        <v>519</v>
      </c>
      <c r="E54" s="85">
        <v>50406700</v>
      </c>
      <c r="F54" s="85">
        <v>87970</v>
      </c>
      <c r="G54" s="85">
        <v>87970</v>
      </c>
    </row>
    <row r="55" spans="1:7" ht="18" customHeight="1" x14ac:dyDescent="0.2">
      <c r="A55" s="99">
        <v>52</v>
      </c>
      <c r="B55" s="99">
        <v>3334</v>
      </c>
      <c r="C55" s="94" t="s">
        <v>193</v>
      </c>
      <c r="D55" s="99" t="s">
        <v>518</v>
      </c>
      <c r="E55" s="81">
        <v>36951202</v>
      </c>
      <c r="F55" s="81">
        <v>82352</v>
      </c>
      <c r="G55" s="81">
        <v>86133</v>
      </c>
    </row>
    <row r="56" spans="1:7" ht="18" customHeight="1" x14ac:dyDescent="0.2">
      <c r="A56" s="90">
        <v>53</v>
      </c>
      <c r="B56" s="90">
        <v>8534</v>
      </c>
      <c r="C56" s="77" t="s">
        <v>180</v>
      </c>
      <c r="D56" s="90" t="s">
        <v>518</v>
      </c>
      <c r="E56" s="85">
        <v>33236489</v>
      </c>
      <c r="F56" s="85">
        <v>82678</v>
      </c>
      <c r="G56" s="85">
        <v>82678</v>
      </c>
    </row>
    <row r="57" spans="1:7" ht="18" customHeight="1" x14ac:dyDescent="0.2">
      <c r="A57" s="99">
        <v>54</v>
      </c>
      <c r="B57" s="99">
        <v>7066</v>
      </c>
      <c r="C57" s="94" t="s">
        <v>180</v>
      </c>
      <c r="D57" s="99" t="s">
        <v>519</v>
      </c>
      <c r="E57" s="81">
        <v>43223300</v>
      </c>
      <c r="F57" s="81">
        <v>81862</v>
      </c>
      <c r="G57" s="81">
        <v>81862</v>
      </c>
    </row>
    <row r="58" spans="1:7" ht="18" customHeight="1" x14ac:dyDescent="0.2">
      <c r="A58" s="90">
        <v>55</v>
      </c>
      <c r="B58" s="90">
        <v>8878</v>
      </c>
      <c r="C58" s="77" t="s">
        <v>180</v>
      </c>
      <c r="D58" s="90" t="s">
        <v>519</v>
      </c>
      <c r="E58" s="85">
        <v>52965166</v>
      </c>
      <c r="F58" s="85">
        <v>81926</v>
      </c>
      <c r="G58" s="85">
        <v>81485</v>
      </c>
    </row>
    <row r="59" spans="1:7" ht="18" customHeight="1" x14ac:dyDescent="0.2">
      <c r="A59" s="99">
        <v>56</v>
      </c>
      <c r="B59" s="99">
        <v>1449</v>
      </c>
      <c r="C59" s="94" t="s">
        <v>186</v>
      </c>
      <c r="D59" s="99" t="s">
        <v>518</v>
      </c>
      <c r="E59" s="81">
        <v>43722184</v>
      </c>
      <c r="F59" s="81">
        <v>83296</v>
      </c>
      <c r="G59" s="81">
        <v>80967</v>
      </c>
    </row>
    <row r="60" spans="1:7" ht="18" customHeight="1" x14ac:dyDescent="0.2">
      <c r="A60" s="90">
        <v>57</v>
      </c>
      <c r="B60" s="90">
        <v>2460</v>
      </c>
      <c r="C60" s="77" t="s">
        <v>186</v>
      </c>
      <c r="D60" s="90" t="s">
        <v>517</v>
      </c>
      <c r="E60" s="85">
        <v>24101977</v>
      </c>
      <c r="F60" s="85">
        <v>85529</v>
      </c>
      <c r="G60" s="85">
        <v>79544</v>
      </c>
    </row>
    <row r="61" spans="1:7" ht="18" customHeight="1" x14ac:dyDescent="0.2">
      <c r="A61" s="99">
        <v>58</v>
      </c>
      <c r="B61" s="99">
        <v>7315</v>
      </c>
      <c r="C61" s="94" t="s">
        <v>180</v>
      </c>
      <c r="D61" s="99" t="s">
        <v>519</v>
      </c>
      <c r="E61" s="81">
        <v>50991226</v>
      </c>
      <c r="F61" s="81">
        <v>82738</v>
      </c>
      <c r="G61" s="81">
        <v>78934</v>
      </c>
    </row>
    <row r="62" spans="1:7" ht="18" customHeight="1" x14ac:dyDescent="0.2">
      <c r="A62" s="90">
        <v>59</v>
      </c>
      <c r="B62" s="90">
        <v>9328</v>
      </c>
      <c r="C62" s="77" t="s">
        <v>180</v>
      </c>
      <c r="D62" s="90" t="s">
        <v>519</v>
      </c>
      <c r="E62" s="85">
        <v>46552900</v>
      </c>
      <c r="F62" s="85">
        <v>71041</v>
      </c>
      <c r="G62" s="85">
        <v>76947</v>
      </c>
    </row>
    <row r="63" spans="1:7" ht="18" customHeight="1" x14ac:dyDescent="0.2">
      <c r="A63" s="99">
        <v>60</v>
      </c>
      <c r="B63" s="99">
        <v>5595</v>
      </c>
      <c r="C63" s="94" t="s">
        <v>186</v>
      </c>
      <c r="D63" s="99" t="s">
        <v>517</v>
      </c>
      <c r="E63" s="81">
        <v>18178057</v>
      </c>
      <c r="F63" s="81">
        <v>65015</v>
      </c>
      <c r="G63" s="81">
        <v>73895</v>
      </c>
    </row>
    <row r="64" spans="1:7" ht="18" customHeight="1" x14ac:dyDescent="0.2">
      <c r="A64" s="90">
        <v>61</v>
      </c>
      <c r="B64" s="90">
        <v>2474</v>
      </c>
      <c r="C64" s="77" t="s">
        <v>186</v>
      </c>
      <c r="D64" s="90" t="s">
        <v>518</v>
      </c>
      <c r="E64" s="85">
        <v>32131301</v>
      </c>
      <c r="F64" s="85">
        <v>65681</v>
      </c>
      <c r="G64" s="85">
        <v>72531</v>
      </c>
    </row>
    <row r="65" spans="1:7" ht="18" customHeight="1" x14ac:dyDescent="0.2">
      <c r="A65" s="99">
        <v>62</v>
      </c>
      <c r="B65" s="99">
        <v>3483</v>
      </c>
      <c r="C65" s="94" t="s">
        <v>186</v>
      </c>
      <c r="D65" s="99" t="s">
        <v>519</v>
      </c>
      <c r="E65" s="81">
        <v>44197161</v>
      </c>
      <c r="F65" s="81">
        <v>71971</v>
      </c>
      <c r="G65" s="81">
        <v>72218</v>
      </c>
    </row>
    <row r="66" spans="1:7" ht="18" customHeight="1" x14ac:dyDescent="0.2">
      <c r="A66" s="90">
        <v>63</v>
      </c>
      <c r="B66" s="90">
        <v>3309</v>
      </c>
      <c r="C66" s="77" t="s">
        <v>193</v>
      </c>
      <c r="D66" s="90" t="s">
        <v>518</v>
      </c>
      <c r="E66" s="85">
        <v>28830006</v>
      </c>
      <c r="F66" s="85">
        <v>64252</v>
      </c>
      <c r="G66" s="85">
        <v>65973</v>
      </c>
    </row>
    <row r="67" spans="1:7" ht="18" customHeight="1" x14ac:dyDescent="0.2">
      <c r="A67" s="99">
        <v>64</v>
      </c>
      <c r="B67" s="99">
        <v>3861</v>
      </c>
      <c r="C67" s="94" t="s">
        <v>180</v>
      </c>
      <c r="D67" s="99" t="s">
        <v>517</v>
      </c>
      <c r="E67" s="81">
        <v>14994014</v>
      </c>
      <c r="F67" s="81">
        <v>59265</v>
      </c>
      <c r="G67" s="81">
        <v>59265</v>
      </c>
    </row>
    <row r="68" spans="1:7" ht="18" customHeight="1" x14ac:dyDescent="0.2">
      <c r="A68" s="90">
        <v>65</v>
      </c>
      <c r="B68" s="90">
        <v>8017</v>
      </c>
      <c r="C68" s="77" t="s">
        <v>180</v>
      </c>
      <c r="D68" s="90" t="s">
        <v>518</v>
      </c>
      <c r="E68" s="85">
        <v>15384751</v>
      </c>
      <c r="F68" s="85">
        <v>37708</v>
      </c>
      <c r="G68" s="85">
        <v>37708</v>
      </c>
    </row>
    <row r="69" spans="1:7" ht="18" customHeight="1" x14ac:dyDescent="0.2">
      <c r="A69" s="99">
        <v>66</v>
      </c>
      <c r="B69" s="99">
        <v>5961</v>
      </c>
      <c r="C69" s="94" t="s">
        <v>180</v>
      </c>
      <c r="D69" s="99" t="s">
        <v>518</v>
      </c>
      <c r="E69" s="81">
        <v>12755244</v>
      </c>
      <c r="F69" s="81">
        <v>35530</v>
      </c>
      <c r="G69" s="81">
        <v>37515</v>
      </c>
    </row>
    <row r="70" spans="1:7" ht="20.100000000000001" customHeight="1" x14ac:dyDescent="0.2">
      <c r="A70" s="326"/>
      <c r="B70" s="437" t="s">
        <v>350</v>
      </c>
      <c r="C70" s="438" t="s">
        <v>5</v>
      </c>
      <c r="D70" s="295"/>
      <c r="E70" s="327">
        <v>51178763</v>
      </c>
      <c r="F70" s="327">
        <v>101259</v>
      </c>
      <c r="G70" s="327">
        <v>105771</v>
      </c>
    </row>
    <row r="71" spans="1:7" ht="20.100000000000001" customHeight="1" x14ac:dyDescent="0.2">
      <c r="A71" s="326"/>
      <c r="B71" s="328" t="s">
        <v>251</v>
      </c>
      <c r="C71" s="329"/>
      <c r="D71" s="295"/>
      <c r="E71" s="327">
        <v>12755244</v>
      </c>
      <c r="F71" s="327">
        <v>35530</v>
      </c>
      <c r="G71" s="327">
        <v>37515</v>
      </c>
    </row>
    <row r="72" spans="1:7" ht="20.100000000000001" customHeight="1" x14ac:dyDescent="0.2">
      <c r="A72" s="326"/>
      <c r="B72" s="328" t="s">
        <v>252</v>
      </c>
      <c r="C72" s="329"/>
      <c r="D72" s="295"/>
      <c r="E72" s="327">
        <v>185432430</v>
      </c>
      <c r="F72" s="327">
        <v>172376</v>
      </c>
      <c r="G72" s="327">
        <v>183450</v>
      </c>
    </row>
    <row r="74" spans="1:7" ht="32.25" customHeight="1" x14ac:dyDescent="0.2">
      <c r="A74" s="439" t="s">
        <v>722</v>
      </c>
      <c r="B74" s="439"/>
      <c r="C74" s="439"/>
      <c r="D74" s="439"/>
    </row>
    <row r="75" spans="1:7" x14ac:dyDescent="0.2">
      <c r="A75" s="331" t="s">
        <v>723</v>
      </c>
      <c r="B75" s="125"/>
      <c r="C75" s="125"/>
      <c r="D75" s="125"/>
    </row>
    <row r="76" spans="1:7" x14ac:dyDescent="0.2">
      <c r="A76" s="331" t="s">
        <v>724</v>
      </c>
      <c r="B76" s="125"/>
      <c r="C76" s="125"/>
      <c r="D76" s="125"/>
    </row>
    <row r="77" spans="1:7" x14ac:dyDescent="0.2">
      <c r="A77" s="331" t="s">
        <v>725</v>
      </c>
      <c r="B77" s="125"/>
      <c r="C77" s="125"/>
      <c r="D77" s="125"/>
    </row>
    <row r="78" spans="1:7" x14ac:dyDescent="0.2">
      <c r="A78" s="331"/>
      <c r="B78" s="125"/>
      <c r="C78" s="125"/>
      <c r="D78" s="125"/>
    </row>
    <row r="79" spans="1:7" ht="28.5" customHeight="1" x14ac:dyDescent="0.2">
      <c r="A79" s="418" t="s">
        <v>736</v>
      </c>
      <c r="B79" s="418"/>
      <c r="C79" s="418"/>
      <c r="D79" s="418"/>
    </row>
    <row r="80" spans="1:7" x14ac:dyDescent="0.2">
      <c r="A80" s="332" t="s">
        <v>663</v>
      </c>
      <c r="B80" s="125"/>
      <c r="C80" s="125"/>
      <c r="D80" s="333"/>
    </row>
  </sheetData>
  <autoFilter ref="A3:G3"/>
  <mergeCells count="4">
    <mergeCell ref="A2:B2"/>
    <mergeCell ref="B70:C70"/>
    <mergeCell ref="A74:D74"/>
    <mergeCell ref="A79:D79"/>
  </mergeCells>
  <hyperlinks>
    <hyperlink ref="A2:B2" location="TOC!A1" display="Return to Table of Contents"/>
  </hyperlinks>
  <pageMargins left="0.5" right="0.25" top="0.5" bottom="0.25" header="0.3" footer="0.3"/>
  <pageSetup scale="52" orientation="portrait" r:id="rId1"/>
  <headerFooter>
    <oddHeader>&amp;L2020-21 &amp;"Arial,Italic"Survey of Dental Education&amp;"Arial,Regular" 
Report 3 - Finances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71"/>
  <sheetViews>
    <sheetView workbookViewId="0">
      <pane ySplit="3" topLeftCell="A4" activePane="bottomLeft" state="frozen"/>
      <selection activeCell="A63" sqref="A63"/>
      <selection pane="bottomLeft"/>
    </sheetView>
  </sheetViews>
  <sheetFormatPr defaultColWidth="8.85546875" defaultRowHeight="12.75" x14ac:dyDescent="0.2"/>
  <cols>
    <col min="1" max="1" width="11.140625" style="1" customWidth="1"/>
    <col min="2" max="2" width="54.42578125" style="1" customWidth="1"/>
    <col min="3" max="6" width="15.85546875" style="1" customWidth="1"/>
    <col min="7" max="16384" width="8.85546875" style="1"/>
  </cols>
  <sheetData>
    <row r="1" spans="1:7" ht="15" x14ac:dyDescent="0.25">
      <c r="A1" s="3" t="s">
        <v>0</v>
      </c>
    </row>
    <row r="2" spans="1:7" ht="23.1" customHeight="1" x14ac:dyDescent="0.2">
      <c r="A2" s="393" t="s">
        <v>1</v>
      </c>
      <c r="B2" s="393"/>
    </row>
    <row r="3" spans="1:7" ht="60.6" customHeight="1" x14ac:dyDescent="0.2">
      <c r="A3" s="71" t="s">
        <v>629</v>
      </c>
      <c r="B3" s="72" t="s">
        <v>2</v>
      </c>
      <c r="C3" s="73" t="s">
        <v>630</v>
      </c>
      <c r="D3" s="73" t="s">
        <v>631</v>
      </c>
      <c r="E3" s="73" t="s">
        <v>632</v>
      </c>
      <c r="F3" s="74" t="s">
        <v>633</v>
      </c>
    </row>
    <row r="4" spans="1:7" ht="20.100000000000001" customHeight="1" x14ac:dyDescent="0.2">
      <c r="A4" s="75"/>
      <c r="B4" s="76" t="s">
        <v>4</v>
      </c>
      <c r="C4" s="77"/>
      <c r="D4" s="77"/>
      <c r="E4" s="77"/>
      <c r="F4" s="78"/>
    </row>
    <row r="5" spans="1:7" ht="20.100000000000001" customHeight="1" x14ac:dyDescent="0.2">
      <c r="A5" s="79" t="s">
        <v>6</v>
      </c>
      <c r="B5" s="80" t="s">
        <v>7</v>
      </c>
      <c r="C5" s="81">
        <v>536789207</v>
      </c>
      <c r="D5" s="81">
        <v>948343074</v>
      </c>
      <c r="E5" s="81">
        <v>1485132281</v>
      </c>
      <c r="F5" s="82">
        <v>35.299999999999997</v>
      </c>
      <c r="G5" s="386"/>
    </row>
    <row r="6" spans="1:7" ht="20.100000000000001" customHeight="1" x14ac:dyDescent="0.2">
      <c r="A6" s="83" t="s">
        <v>8</v>
      </c>
      <c r="B6" s="84" t="s">
        <v>9</v>
      </c>
      <c r="C6" s="85">
        <v>46054320</v>
      </c>
      <c r="D6" s="85">
        <v>97955984</v>
      </c>
      <c r="E6" s="85">
        <v>144010304</v>
      </c>
      <c r="F6" s="86">
        <v>3.4</v>
      </c>
      <c r="G6" s="386"/>
    </row>
    <row r="7" spans="1:7" ht="20.100000000000001" customHeight="1" x14ac:dyDescent="0.2">
      <c r="A7" s="79" t="s">
        <v>10</v>
      </c>
      <c r="B7" s="80" t="s">
        <v>11</v>
      </c>
      <c r="C7" s="81">
        <v>12009915</v>
      </c>
      <c r="D7" s="81">
        <v>18409152</v>
      </c>
      <c r="E7" s="81">
        <v>30419067</v>
      </c>
      <c r="F7" s="82">
        <v>0.7</v>
      </c>
      <c r="G7" s="386"/>
    </row>
    <row r="8" spans="1:7" ht="20.100000000000001" customHeight="1" x14ac:dyDescent="0.2">
      <c r="A8" s="83" t="s">
        <v>12</v>
      </c>
      <c r="B8" s="84" t="s">
        <v>13</v>
      </c>
      <c r="C8" s="85">
        <v>135676660</v>
      </c>
      <c r="D8" s="85">
        <v>91352568</v>
      </c>
      <c r="E8" s="85">
        <v>227029228</v>
      </c>
      <c r="F8" s="78">
        <v>5.4</v>
      </c>
      <c r="G8" s="386"/>
    </row>
    <row r="9" spans="1:7" ht="20.100000000000001" customHeight="1" x14ac:dyDescent="0.2">
      <c r="A9" s="79" t="s">
        <v>14</v>
      </c>
      <c r="B9" s="80" t="s">
        <v>15</v>
      </c>
      <c r="C9" s="81">
        <v>11572286</v>
      </c>
      <c r="D9" s="81">
        <v>3865297</v>
      </c>
      <c r="E9" s="81">
        <v>15437583</v>
      </c>
      <c r="F9" s="82">
        <v>0.4</v>
      </c>
      <c r="G9" s="386"/>
    </row>
    <row r="10" spans="1:7" ht="20.100000000000001" customHeight="1" x14ac:dyDescent="0.2">
      <c r="A10" s="83" t="s">
        <v>16</v>
      </c>
      <c r="B10" s="84" t="s">
        <v>17</v>
      </c>
      <c r="C10" s="85">
        <v>3268745</v>
      </c>
      <c r="D10" s="85">
        <v>781923</v>
      </c>
      <c r="E10" s="85">
        <v>4050668</v>
      </c>
      <c r="F10" s="78">
        <v>0.1</v>
      </c>
      <c r="G10" s="386"/>
    </row>
    <row r="11" spans="1:7" ht="20.100000000000001" customHeight="1" x14ac:dyDescent="0.2">
      <c r="A11" s="79" t="s">
        <v>18</v>
      </c>
      <c r="B11" s="87" t="s">
        <v>19</v>
      </c>
      <c r="C11" s="88">
        <v>745371134</v>
      </c>
      <c r="D11" s="88">
        <v>1160707998</v>
      </c>
      <c r="E11" s="88">
        <v>1906079132</v>
      </c>
      <c r="F11" s="89">
        <v>45.3</v>
      </c>
      <c r="G11" s="386"/>
    </row>
    <row r="12" spans="1:7" ht="20.100000000000001" customHeight="1" x14ac:dyDescent="0.2">
      <c r="A12" s="75"/>
      <c r="B12" s="90"/>
      <c r="C12" s="77"/>
      <c r="D12" s="77"/>
      <c r="E12" s="77"/>
      <c r="F12" s="78"/>
      <c r="G12" s="386"/>
    </row>
    <row r="13" spans="1:7" ht="20.100000000000001" customHeight="1" x14ac:dyDescent="0.2">
      <c r="A13" s="91">
        <v>12</v>
      </c>
      <c r="B13" s="87" t="s">
        <v>20</v>
      </c>
      <c r="C13" s="88">
        <v>8019550</v>
      </c>
      <c r="D13" s="88">
        <v>0</v>
      </c>
      <c r="E13" s="88">
        <v>8019550</v>
      </c>
      <c r="F13" s="89">
        <v>0.2</v>
      </c>
      <c r="G13" s="386"/>
    </row>
    <row r="14" spans="1:7" ht="20.100000000000001" customHeight="1" x14ac:dyDescent="0.2">
      <c r="A14" s="75"/>
      <c r="B14" s="90"/>
      <c r="C14" s="77"/>
      <c r="D14" s="77"/>
      <c r="E14" s="77"/>
      <c r="F14" s="78"/>
      <c r="G14" s="386"/>
    </row>
    <row r="15" spans="1:7" ht="20.100000000000001" customHeight="1" x14ac:dyDescent="0.2">
      <c r="A15" s="92"/>
      <c r="B15" s="93" t="s">
        <v>21</v>
      </c>
      <c r="C15" s="94"/>
      <c r="D15" s="94"/>
      <c r="E15" s="94"/>
      <c r="F15" s="82"/>
      <c r="G15" s="386"/>
    </row>
    <row r="16" spans="1:7" ht="20.100000000000001" customHeight="1" x14ac:dyDescent="0.2">
      <c r="A16" s="75"/>
      <c r="B16" s="95" t="s">
        <v>22</v>
      </c>
      <c r="C16" s="77"/>
      <c r="D16" s="77"/>
      <c r="E16" s="77"/>
      <c r="F16" s="78"/>
      <c r="G16" s="386"/>
    </row>
    <row r="17" spans="1:7" ht="20.100000000000001" customHeight="1" x14ac:dyDescent="0.2">
      <c r="A17" s="79" t="s">
        <v>23</v>
      </c>
      <c r="B17" s="80" t="s">
        <v>24</v>
      </c>
      <c r="C17" s="81">
        <v>113971272</v>
      </c>
      <c r="D17" s="81">
        <v>90311633</v>
      </c>
      <c r="E17" s="81">
        <v>204282905</v>
      </c>
      <c r="F17" s="82">
        <v>4.9000000000000004</v>
      </c>
      <c r="G17" s="386"/>
    </row>
    <row r="18" spans="1:7" ht="20.100000000000001" customHeight="1" x14ac:dyDescent="0.2">
      <c r="A18" s="83" t="s">
        <v>25</v>
      </c>
      <c r="B18" s="84" t="s">
        <v>26</v>
      </c>
      <c r="C18" s="85">
        <v>172357386</v>
      </c>
      <c r="D18" s="85">
        <v>80205375</v>
      </c>
      <c r="E18" s="85">
        <v>252562761</v>
      </c>
      <c r="F18" s="86">
        <v>6</v>
      </c>
      <c r="G18" s="386"/>
    </row>
    <row r="19" spans="1:7" ht="20.100000000000001" customHeight="1" x14ac:dyDescent="0.2">
      <c r="A19" s="79" t="s">
        <v>27</v>
      </c>
      <c r="B19" s="80" t="s">
        <v>28</v>
      </c>
      <c r="C19" s="81">
        <v>1498599</v>
      </c>
      <c r="D19" s="81">
        <v>467671</v>
      </c>
      <c r="E19" s="81">
        <v>1966270</v>
      </c>
      <c r="F19" s="101" t="s">
        <v>658</v>
      </c>
      <c r="G19" s="386"/>
    </row>
    <row r="20" spans="1:7" ht="20.100000000000001" customHeight="1" x14ac:dyDescent="0.2">
      <c r="A20" s="83" t="s">
        <v>29</v>
      </c>
      <c r="B20" s="95" t="s">
        <v>30</v>
      </c>
      <c r="C20" s="96">
        <v>287827257</v>
      </c>
      <c r="D20" s="96">
        <v>170984679</v>
      </c>
      <c r="E20" s="96">
        <v>458811936</v>
      </c>
      <c r="F20" s="97">
        <v>10.9</v>
      </c>
      <c r="G20" s="386"/>
    </row>
    <row r="21" spans="1:7" ht="20.100000000000001" customHeight="1" x14ac:dyDescent="0.2">
      <c r="A21" s="91" t="s">
        <v>31</v>
      </c>
      <c r="B21" s="87" t="s">
        <v>32</v>
      </c>
      <c r="C21" s="88">
        <v>182296133</v>
      </c>
      <c r="D21" s="88">
        <v>53754928</v>
      </c>
      <c r="E21" s="88">
        <v>236051061</v>
      </c>
      <c r="F21" s="89">
        <v>5.6</v>
      </c>
      <c r="G21" s="386"/>
    </row>
    <row r="22" spans="1:7" ht="20.100000000000001" customHeight="1" x14ac:dyDescent="0.2">
      <c r="A22" s="98" t="s">
        <v>33</v>
      </c>
      <c r="B22" s="95" t="s">
        <v>34</v>
      </c>
      <c r="C22" s="96">
        <v>25967686</v>
      </c>
      <c r="D22" s="96">
        <v>10904444</v>
      </c>
      <c r="E22" s="96">
        <v>36872130</v>
      </c>
      <c r="F22" s="97">
        <v>0.9</v>
      </c>
      <c r="G22" s="386"/>
    </row>
    <row r="23" spans="1:7" ht="20.100000000000001" customHeight="1" x14ac:dyDescent="0.2">
      <c r="A23" s="79" t="s">
        <v>35</v>
      </c>
      <c r="B23" s="87" t="s">
        <v>36</v>
      </c>
      <c r="C23" s="88">
        <v>496091076</v>
      </c>
      <c r="D23" s="88">
        <v>235644051</v>
      </c>
      <c r="E23" s="88">
        <v>731735127</v>
      </c>
      <c r="F23" s="89">
        <v>17.399999999999999</v>
      </c>
      <c r="G23" s="386"/>
    </row>
    <row r="24" spans="1:7" ht="20.100000000000001" customHeight="1" x14ac:dyDescent="0.2">
      <c r="A24" s="75"/>
      <c r="B24" s="90"/>
      <c r="C24" s="77"/>
      <c r="D24" s="77"/>
      <c r="E24" s="77"/>
      <c r="F24" s="78"/>
      <c r="G24" s="386"/>
    </row>
    <row r="25" spans="1:7" ht="20.100000000000001" customHeight="1" x14ac:dyDescent="0.2">
      <c r="A25" s="92"/>
      <c r="B25" s="93" t="s">
        <v>37</v>
      </c>
      <c r="C25" s="94"/>
      <c r="D25" s="94"/>
      <c r="E25" s="94"/>
      <c r="F25" s="82"/>
      <c r="G25" s="386"/>
    </row>
    <row r="26" spans="1:7" ht="20.100000000000001" customHeight="1" x14ac:dyDescent="0.2">
      <c r="A26" s="83" t="s">
        <v>38</v>
      </c>
      <c r="B26" s="84" t="s">
        <v>39</v>
      </c>
      <c r="C26" s="85">
        <v>8144214</v>
      </c>
      <c r="D26" s="85">
        <v>11093119</v>
      </c>
      <c r="E26" s="85">
        <v>19237333</v>
      </c>
      <c r="F26" s="78">
        <v>0.5</v>
      </c>
      <c r="G26" s="386"/>
    </row>
    <row r="27" spans="1:7" ht="20.100000000000001" customHeight="1" x14ac:dyDescent="0.2">
      <c r="A27" s="79" t="s">
        <v>40</v>
      </c>
      <c r="B27" s="80" t="s">
        <v>41</v>
      </c>
      <c r="C27" s="81">
        <v>19088895</v>
      </c>
      <c r="D27" s="81">
        <v>21702913</v>
      </c>
      <c r="E27" s="81">
        <v>40791807</v>
      </c>
      <c r="F27" s="101">
        <v>1</v>
      </c>
      <c r="G27" s="386"/>
    </row>
    <row r="28" spans="1:7" ht="20.100000000000001" customHeight="1" x14ac:dyDescent="0.2">
      <c r="A28" s="83" t="s">
        <v>42</v>
      </c>
      <c r="B28" s="95" t="s">
        <v>43</v>
      </c>
      <c r="C28" s="96">
        <v>27233109</v>
      </c>
      <c r="D28" s="96">
        <v>32796032</v>
      </c>
      <c r="E28" s="96">
        <v>60029140</v>
      </c>
      <c r="F28" s="97">
        <v>1.4</v>
      </c>
      <c r="G28" s="386"/>
    </row>
    <row r="29" spans="1:7" ht="20.100000000000001" customHeight="1" x14ac:dyDescent="0.2">
      <c r="A29" s="92"/>
      <c r="B29" s="99"/>
      <c r="C29" s="94"/>
      <c r="D29" s="94"/>
      <c r="E29" s="94"/>
      <c r="F29" s="82"/>
      <c r="G29" s="386"/>
    </row>
    <row r="30" spans="1:7" ht="20.100000000000001" customHeight="1" x14ac:dyDescent="0.2">
      <c r="A30" s="98">
        <v>15</v>
      </c>
      <c r="B30" s="95" t="s">
        <v>661</v>
      </c>
      <c r="C30" s="96">
        <v>52048807</v>
      </c>
      <c r="D30" s="96">
        <v>30453902</v>
      </c>
      <c r="E30" s="96">
        <v>82502709</v>
      </c>
      <c r="F30" s="253">
        <v>2</v>
      </c>
      <c r="G30" s="386"/>
    </row>
    <row r="31" spans="1:7" ht="20.100000000000001" customHeight="1" x14ac:dyDescent="0.2">
      <c r="A31" s="92"/>
      <c r="B31" s="99"/>
      <c r="C31" s="94"/>
      <c r="D31" s="94"/>
      <c r="E31" s="94"/>
      <c r="F31" s="82"/>
      <c r="G31" s="386"/>
    </row>
    <row r="32" spans="1:7" ht="20.100000000000001" customHeight="1" x14ac:dyDescent="0.2">
      <c r="A32" s="75"/>
      <c r="B32" s="76" t="s">
        <v>44</v>
      </c>
      <c r="C32" s="77"/>
      <c r="D32" s="77"/>
      <c r="E32" s="77"/>
      <c r="F32" s="78"/>
      <c r="G32" s="386"/>
    </row>
    <row r="33" spans="1:7" ht="20.100000000000001" customHeight="1" x14ac:dyDescent="0.2">
      <c r="A33" s="79" t="s">
        <v>45</v>
      </c>
      <c r="B33" s="80" t="s">
        <v>46</v>
      </c>
      <c r="C33" s="81">
        <v>35286573</v>
      </c>
      <c r="D33" s="81">
        <v>2897025</v>
      </c>
      <c r="E33" s="81">
        <v>38183598</v>
      </c>
      <c r="F33" s="82">
        <v>0.9</v>
      </c>
      <c r="G33" s="386"/>
    </row>
    <row r="34" spans="1:7" ht="20.100000000000001" customHeight="1" x14ac:dyDescent="0.2">
      <c r="A34" s="83" t="s">
        <v>47</v>
      </c>
      <c r="B34" s="84" t="s">
        <v>48</v>
      </c>
      <c r="C34" s="85">
        <v>44075714</v>
      </c>
      <c r="D34" s="85">
        <v>7834475</v>
      </c>
      <c r="E34" s="85">
        <v>51910189</v>
      </c>
      <c r="F34" s="78">
        <v>1.2</v>
      </c>
      <c r="G34" s="386"/>
    </row>
    <row r="35" spans="1:7" ht="20.100000000000001" customHeight="1" x14ac:dyDescent="0.2">
      <c r="A35" s="79" t="s">
        <v>49</v>
      </c>
      <c r="B35" s="87" t="s">
        <v>50</v>
      </c>
      <c r="C35" s="88">
        <v>79362287</v>
      </c>
      <c r="D35" s="88">
        <v>10731500</v>
      </c>
      <c r="E35" s="88">
        <v>90093787</v>
      </c>
      <c r="F35" s="100">
        <v>2.1</v>
      </c>
      <c r="G35" s="386"/>
    </row>
    <row r="36" spans="1:7" ht="20.100000000000001" customHeight="1" x14ac:dyDescent="0.2">
      <c r="A36" s="75"/>
      <c r="B36" s="90"/>
      <c r="C36" s="77"/>
      <c r="D36" s="77"/>
      <c r="E36" s="77"/>
      <c r="F36" s="78"/>
      <c r="G36" s="386"/>
    </row>
    <row r="37" spans="1:7" ht="20.100000000000001" customHeight="1" x14ac:dyDescent="0.2">
      <c r="A37" s="92"/>
      <c r="B37" s="93" t="s">
        <v>51</v>
      </c>
      <c r="C37" s="94"/>
      <c r="D37" s="94"/>
      <c r="E37" s="94"/>
      <c r="F37" s="82"/>
      <c r="G37" s="386"/>
    </row>
    <row r="38" spans="1:7" ht="20.100000000000001" customHeight="1" x14ac:dyDescent="0.2">
      <c r="A38" s="83" t="s">
        <v>52</v>
      </c>
      <c r="B38" s="84" t="s">
        <v>53</v>
      </c>
      <c r="C38" s="85">
        <v>18255664</v>
      </c>
      <c r="D38" s="85">
        <v>13838706</v>
      </c>
      <c r="E38" s="85">
        <v>32094370</v>
      </c>
      <c r="F38" s="86">
        <v>0.8</v>
      </c>
      <c r="G38" s="386"/>
    </row>
    <row r="39" spans="1:7" ht="20.100000000000001" customHeight="1" x14ac:dyDescent="0.2">
      <c r="A39" s="79" t="s">
        <v>54</v>
      </c>
      <c r="B39" s="80" t="s">
        <v>55</v>
      </c>
      <c r="C39" s="81">
        <v>7653040</v>
      </c>
      <c r="D39" s="81">
        <v>5938138</v>
      </c>
      <c r="E39" s="81">
        <v>13591178</v>
      </c>
      <c r="F39" s="82">
        <v>0.3</v>
      </c>
      <c r="G39" s="386"/>
    </row>
    <row r="40" spans="1:7" ht="20.100000000000001" customHeight="1" x14ac:dyDescent="0.2">
      <c r="A40" s="83" t="s">
        <v>56</v>
      </c>
      <c r="B40" s="84" t="s">
        <v>57</v>
      </c>
      <c r="C40" s="85">
        <v>66477401</v>
      </c>
      <c r="D40" s="85">
        <v>16250023</v>
      </c>
      <c r="E40" s="85">
        <v>82727424.310000002</v>
      </c>
      <c r="F40" s="86">
        <v>2</v>
      </c>
      <c r="G40" s="386"/>
    </row>
    <row r="41" spans="1:7" ht="20.100000000000001" customHeight="1" x14ac:dyDescent="0.2">
      <c r="A41" s="79" t="s">
        <v>58</v>
      </c>
      <c r="B41" s="87" t="s">
        <v>59</v>
      </c>
      <c r="C41" s="88">
        <v>92386105</v>
      </c>
      <c r="D41" s="88">
        <v>36026867</v>
      </c>
      <c r="E41" s="88">
        <v>128412972</v>
      </c>
      <c r="F41" s="89">
        <v>3.1</v>
      </c>
      <c r="G41" s="386"/>
    </row>
    <row r="42" spans="1:7" ht="20.100000000000001" customHeight="1" x14ac:dyDescent="0.2">
      <c r="A42" s="75"/>
      <c r="B42" s="90"/>
      <c r="C42" s="77"/>
      <c r="D42" s="77"/>
      <c r="E42" s="77"/>
      <c r="F42" s="78"/>
      <c r="G42" s="386"/>
    </row>
    <row r="43" spans="1:7" ht="20.100000000000001" customHeight="1" x14ac:dyDescent="0.2">
      <c r="A43" s="92"/>
      <c r="B43" s="93" t="s">
        <v>60</v>
      </c>
      <c r="C43" s="94"/>
      <c r="D43" s="94"/>
      <c r="E43" s="94"/>
      <c r="F43" s="82"/>
      <c r="G43" s="386"/>
    </row>
    <row r="44" spans="1:7" ht="20.100000000000001" customHeight="1" x14ac:dyDescent="0.2">
      <c r="A44" s="75"/>
      <c r="B44" s="95" t="s">
        <v>61</v>
      </c>
      <c r="C44" s="77"/>
      <c r="D44" s="77"/>
      <c r="E44" s="77"/>
      <c r="F44" s="78"/>
      <c r="G44" s="386"/>
    </row>
    <row r="45" spans="1:7" ht="20.100000000000001" customHeight="1" x14ac:dyDescent="0.2">
      <c r="A45" s="79" t="s">
        <v>62</v>
      </c>
      <c r="B45" s="80" t="s">
        <v>63</v>
      </c>
      <c r="C45" s="81">
        <v>142272438</v>
      </c>
      <c r="D45" s="81">
        <v>62920114</v>
      </c>
      <c r="E45" s="81">
        <v>205192552</v>
      </c>
      <c r="F45" s="101">
        <v>4.9000000000000004</v>
      </c>
      <c r="G45" s="386"/>
    </row>
    <row r="46" spans="1:7" ht="20.100000000000001" customHeight="1" x14ac:dyDescent="0.2">
      <c r="A46" s="83" t="s">
        <v>64</v>
      </c>
      <c r="B46" s="84" t="s">
        <v>65</v>
      </c>
      <c r="C46" s="85">
        <v>51943768</v>
      </c>
      <c r="D46" s="85">
        <v>12182517</v>
      </c>
      <c r="E46" s="85">
        <v>64126285</v>
      </c>
      <c r="F46" s="78">
        <v>1.5</v>
      </c>
      <c r="G46" s="386"/>
    </row>
    <row r="47" spans="1:7" ht="20.100000000000001" customHeight="1" x14ac:dyDescent="0.2">
      <c r="A47" s="79" t="s">
        <v>66</v>
      </c>
      <c r="B47" s="87" t="s">
        <v>67</v>
      </c>
      <c r="C47" s="88">
        <v>194216206</v>
      </c>
      <c r="D47" s="88">
        <v>75102631</v>
      </c>
      <c r="E47" s="88">
        <v>269318837</v>
      </c>
      <c r="F47" s="89">
        <v>6.4</v>
      </c>
      <c r="G47" s="386"/>
    </row>
    <row r="48" spans="1:7" ht="20.100000000000001" customHeight="1" x14ac:dyDescent="0.2">
      <c r="A48" s="75"/>
      <c r="B48" s="95" t="s">
        <v>68</v>
      </c>
      <c r="C48" s="77"/>
      <c r="D48" s="77"/>
      <c r="E48" s="77"/>
      <c r="F48" s="78"/>
      <c r="G48" s="386"/>
    </row>
    <row r="49" spans="1:7" ht="20.100000000000001" customHeight="1" x14ac:dyDescent="0.2">
      <c r="A49" s="79" t="s">
        <v>69</v>
      </c>
      <c r="B49" s="80" t="s">
        <v>70</v>
      </c>
      <c r="C49" s="81">
        <v>22494006</v>
      </c>
      <c r="D49" s="81">
        <v>22970512</v>
      </c>
      <c r="E49" s="81">
        <v>45464518</v>
      </c>
      <c r="F49" s="101">
        <v>1.1000000000000001</v>
      </c>
      <c r="G49" s="386"/>
    </row>
    <row r="50" spans="1:7" ht="20.100000000000001" customHeight="1" x14ac:dyDescent="0.2">
      <c r="A50" s="83" t="s">
        <v>71</v>
      </c>
      <c r="B50" s="84" t="s">
        <v>72</v>
      </c>
      <c r="C50" s="85">
        <v>31587042</v>
      </c>
      <c r="D50" s="85">
        <v>3598894</v>
      </c>
      <c r="E50" s="85">
        <v>35185936</v>
      </c>
      <c r="F50" s="78">
        <v>0.8</v>
      </c>
      <c r="G50" s="386"/>
    </row>
    <row r="51" spans="1:7" ht="20.100000000000001" customHeight="1" x14ac:dyDescent="0.2">
      <c r="A51" s="91" t="s">
        <v>73</v>
      </c>
      <c r="B51" s="87" t="s">
        <v>74</v>
      </c>
      <c r="C51" s="88">
        <v>216710212</v>
      </c>
      <c r="D51" s="88">
        <v>98073143</v>
      </c>
      <c r="E51" s="88">
        <v>314783355</v>
      </c>
      <c r="F51" s="89">
        <v>7.5</v>
      </c>
      <c r="G51" s="386"/>
    </row>
    <row r="52" spans="1:7" ht="20.100000000000001" customHeight="1" x14ac:dyDescent="0.2">
      <c r="A52" s="75"/>
      <c r="B52" s="90"/>
      <c r="C52" s="77"/>
      <c r="D52" s="77"/>
      <c r="E52" s="77"/>
      <c r="F52" s="78"/>
      <c r="G52" s="386"/>
    </row>
    <row r="53" spans="1:7" ht="20.100000000000001" customHeight="1" x14ac:dyDescent="0.2">
      <c r="A53" s="91">
        <v>19</v>
      </c>
      <c r="B53" s="87" t="s">
        <v>75</v>
      </c>
      <c r="C53" s="88">
        <v>36734169</v>
      </c>
      <c r="D53" s="88">
        <v>11841392</v>
      </c>
      <c r="E53" s="88">
        <v>48575561</v>
      </c>
      <c r="F53" s="89">
        <v>1.2</v>
      </c>
      <c r="G53" s="386"/>
    </row>
    <row r="54" spans="1:7" ht="20.100000000000001" customHeight="1" x14ac:dyDescent="0.2">
      <c r="A54" s="75"/>
      <c r="B54" s="90"/>
      <c r="C54" s="77"/>
      <c r="D54" s="77"/>
      <c r="E54" s="77"/>
      <c r="F54" s="78"/>
      <c r="G54" s="386"/>
    </row>
    <row r="55" spans="1:7" ht="20.100000000000001" customHeight="1" x14ac:dyDescent="0.2">
      <c r="A55" s="92"/>
      <c r="B55" s="93" t="s">
        <v>76</v>
      </c>
      <c r="C55" s="94"/>
      <c r="D55" s="94"/>
      <c r="E55" s="94"/>
      <c r="F55" s="82"/>
      <c r="G55" s="386"/>
    </row>
    <row r="56" spans="1:7" ht="20.100000000000001" customHeight="1" x14ac:dyDescent="0.2">
      <c r="A56" s="83" t="s">
        <v>77</v>
      </c>
      <c r="B56" s="84" t="s">
        <v>78</v>
      </c>
      <c r="C56" s="85">
        <v>415937636.81999999</v>
      </c>
      <c r="D56" s="85">
        <v>766000</v>
      </c>
      <c r="E56" s="85">
        <v>416703636.81999999</v>
      </c>
      <c r="F56" s="78">
        <v>10.1</v>
      </c>
      <c r="G56" s="386"/>
    </row>
    <row r="57" spans="1:7" ht="20.100000000000001" customHeight="1" x14ac:dyDescent="0.2">
      <c r="A57" s="79" t="s">
        <v>79</v>
      </c>
      <c r="B57" s="80" t="s">
        <v>80</v>
      </c>
      <c r="C57" s="81">
        <v>14096265</v>
      </c>
      <c r="D57" s="81">
        <v>5526842</v>
      </c>
      <c r="E57" s="81">
        <v>19623107</v>
      </c>
      <c r="F57" s="82">
        <v>0.5</v>
      </c>
      <c r="G57" s="386"/>
    </row>
    <row r="58" spans="1:7" ht="20.100000000000001" customHeight="1" x14ac:dyDescent="0.2">
      <c r="A58" s="83" t="s">
        <v>81</v>
      </c>
      <c r="B58" s="84" t="s">
        <v>82</v>
      </c>
      <c r="C58" s="85">
        <v>160500</v>
      </c>
      <c r="D58" s="85">
        <v>849703</v>
      </c>
      <c r="E58" s="85">
        <v>1010203</v>
      </c>
      <c r="F58" s="102" t="s">
        <v>658</v>
      </c>
      <c r="G58" s="386"/>
    </row>
    <row r="59" spans="1:7" ht="20.100000000000001" customHeight="1" x14ac:dyDescent="0.2">
      <c r="A59" s="79" t="s">
        <v>83</v>
      </c>
      <c r="B59" s="80" t="s">
        <v>84</v>
      </c>
      <c r="C59" s="94">
        <v>0</v>
      </c>
      <c r="D59" s="81">
        <v>671037</v>
      </c>
      <c r="E59" s="81">
        <v>671037</v>
      </c>
      <c r="F59" s="103" t="s">
        <v>658</v>
      </c>
      <c r="G59" s="386"/>
    </row>
    <row r="60" spans="1:7" ht="20.100000000000001" customHeight="1" x14ac:dyDescent="0.2">
      <c r="A60" s="83" t="s">
        <v>85</v>
      </c>
      <c r="B60" s="95" t="s">
        <v>86</v>
      </c>
      <c r="C60" s="96">
        <v>430194401.81999999</v>
      </c>
      <c r="D60" s="96">
        <v>7813582</v>
      </c>
      <c r="E60" s="96">
        <v>438007983.81999999</v>
      </c>
      <c r="F60" s="97">
        <v>10.6</v>
      </c>
      <c r="G60" s="386"/>
    </row>
    <row r="61" spans="1:7" ht="20.100000000000001" customHeight="1" x14ac:dyDescent="0.2">
      <c r="A61" s="92"/>
      <c r="B61" s="99"/>
      <c r="C61" s="94"/>
      <c r="D61" s="94"/>
      <c r="E61" s="94"/>
      <c r="F61" s="82"/>
      <c r="G61" s="386"/>
    </row>
    <row r="62" spans="1:7" ht="20.100000000000001" customHeight="1" x14ac:dyDescent="0.2">
      <c r="A62" s="98" t="s">
        <v>87</v>
      </c>
      <c r="B62" s="95" t="s">
        <v>88</v>
      </c>
      <c r="C62" s="96">
        <v>307585429.51999998</v>
      </c>
      <c r="D62" s="96">
        <v>69250124</v>
      </c>
      <c r="E62" s="96">
        <v>376835553.51999998</v>
      </c>
      <c r="F62" s="97">
        <v>9.4</v>
      </c>
      <c r="G62" s="386"/>
    </row>
    <row r="63" spans="1:7" ht="20.100000000000001" customHeight="1" x14ac:dyDescent="0.2">
      <c r="A63" s="92"/>
      <c r="B63" s="99"/>
      <c r="C63" s="94"/>
      <c r="D63" s="94"/>
      <c r="E63" s="94"/>
      <c r="F63" s="82"/>
      <c r="G63" s="386"/>
    </row>
    <row r="64" spans="1:7" ht="30" customHeight="1" x14ac:dyDescent="0.2">
      <c r="A64" s="104"/>
      <c r="B64" s="105" t="s">
        <v>89</v>
      </c>
      <c r="C64" s="106">
        <v>2491736279.3000002</v>
      </c>
      <c r="D64" s="106">
        <v>1693338591</v>
      </c>
      <c r="E64" s="106">
        <v>4185074870</v>
      </c>
      <c r="F64" s="107">
        <v>100</v>
      </c>
      <c r="G64" s="386"/>
    </row>
    <row r="65" spans="1:6" x14ac:dyDescent="0.2">
      <c r="C65" s="2"/>
      <c r="E65" s="2"/>
    </row>
    <row r="66" spans="1:6" x14ac:dyDescent="0.2">
      <c r="A66" s="108" t="s">
        <v>626</v>
      </c>
      <c r="B66" s="108"/>
      <c r="C66" s="108"/>
      <c r="D66" s="108"/>
      <c r="E66" s="108"/>
      <c r="F66" s="109"/>
    </row>
    <row r="67" spans="1:6" x14ac:dyDescent="0.2">
      <c r="A67" s="108" t="s">
        <v>627</v>
      </c>
      <c r="B67" s="108"/>
      <c r="C67" s="108"/>
      <c r="D67" s="108"/>
      <c r="E67" s="108"/>
      <c r="F67" s="109"/>
    </row>
    <row r="68" spans="1:6" ht="29.1" customHeight="1" x14ac:dyDescent="0.2">
      <c r="A68" s="390" t="s">
        <v>628</v>
      </c>
      <c r="B68" s="390"/>
      <c r="C68" s="390"/>
      <c r="D68" s="390"/>
      <c r="E68" s="390"/>
      <c r="F68" s="390"/>
    </row>
    <row r="69" spans="1:6" x14ac:dyDescent="0.2">
      <c r="A69" s="110"/>
      <c r="B69" s="110"/>
      <c r="C69" s="110"/>
      <c r="D69" s="110"/>
      <c r="E69" s="110"/>
      <c r="F69" s="111"/>
    </row>
    <row r="70" spans="1:6" x14ac:dyDescent="0.2">
      <c r="A70" s="391" t="s">
        <v>736</v>
      </c>
      <c r="B70" s="392"/>
      <c r="C70" s="392"/>
      <c r="D70" s="392"/>
      <c r="E70" s="392"/>
      <c r="F70" s="392"/>
    </row>
    <row r="71" spans="1:6" x14ac:dyDescent="0.2">
      <c r="A71" s="34" t="s">
        <v>663</v>
      </c>
    </row>
  </sheetData>
  <mergeCells count="3">
    <mergeCell ref="A68:F68"/>
    <mergeCell ref="A70:F70"/>
    <mergeCell ref="A2:B2"/>
  </mergeCells>
  <hyperlinks>
    <hyperlink ref="A2:B2" location="TOC!A1" display="Return to Table of Contents"/>
  </hyperlinks>
  <pageMargins left="0.5" right="0.25" top="0.5" bottom="0.25" header="0.3" footer="0.3"/>
  <pageSetup scale="54" orientation="portrait" r:id="rId1"/>
  <headerFooter>
    <oddHeader>&amp;L2020-21 &amp;"Arial,Italic"Survey of Dental Education&amp;"Arial,Regular" 
Report 3 - Finances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78"/>
  <sheetViews>
    <sheetView workbookViewId="0">
      <pane ySplit="3" topLeftCell="A4" activePane="bottomLeft" state="frozen"/>
      <selection activeCell="A63" sqref="A63"/>
      <selection pane="bottomLeft"/>
    </sheetView>
  </sheetViews>
  <sheetFormatPr defaultColWidth="8.85546875" defaultRowHeight="12.75" x14ac:dyDescent="0.2"/>
  <cols>
    <col min="1" max="1" width="11.140625" style="1" customWidth="1"/>
    <col min="2" max="2" width="54.42578125" style="1" customWidth="1"/>
    <col min="3" max="6" width="15.85546875" style="1" customWidth="1"/>
    <col min="7" max="16384" width="8.85546875" style="1"/>
  </cols>
  <sheetData>
    <row r="1" spans="1:7" ht="19.350000000000001" customHeight="1" x14ac:dyDescent="0.2">
      <c r="A1" s="112" t="s">
        <v>90</v>
      </c>
    </row>
    <row r="2" spans="1:7" ht="21" customHeight="1" x14ac:dyDescent="0.2">
      <c r="A2" s="393" t="s">
        <v>1</v>
      </c>
      <c r="B2" s="393"/>
    </row>
    <row r="3" spans="1:7" ht="54" x14ac:dyDescent="0.2">
      <c r="A3" s="71" t="s">
        <v>629</v>
      </c>
      <c r="B3" s="72" t="s">
        <v>2</v>
      </c>
      <c r="C3" s="73" t="s">
        <v>630</v>
      </c>
      <c r="D3" s="73" t="s">
        <v>631</v>
      </c>
      <c r="E3" s="74" t="s">
        <v>632</v>
      </c>
      <c r="F3" s="73" t="s">
        <v>634</v>
      </c>
    </row>
    <row r="4" spans="1:7" ht="20.100000000000001" customHeight="1" x14ac:dyDescent="0.2">
      <c r="A4" s="75"/>
      <c r="B4" s="76" t="s">
        <v>91</v>
      </c>
      <c r="C4" s="77"/>
      <c r="D4" s="77"/>
      <c r="E4" s="78"/>
      <c r="F4" s="77"/>
    </row>
    <row r="5" spans="1:7" ht="20.100000000000001" customHeight="1" x14ac:dyDescent="0.2">
      <c r="A5" s="92"/>
      <c r="B5" s="87" t="s">
        <v>92</v>
      </c>
      <c r="C5" s="94"/>
      <c r="D5" s="94"/>
      <c r="E5" s="82"/>
      <c r="F5" s="94"/>
    </row>
    <row r="6" spans="1:7" ht="20.100000000000001" customHeight="1" x14ac:dyDescent="0.2">
      <c r="A6" s="83" t="s">
        <v>93</v>
      </c>
      <c r="B6" s="84" t="s">
        <v>94</v>
      </c>
      <c r="C6" s="85">
        <v>87238175</v>
      </c>
      <c r="D6" s="85">
        <v>55574903</v>
      </c>
      <c r="E6" s="113">
        <v>142813078</v>
      </c>
      <c r="F6" s="114">
        <v>3.6</v>
      </c>
      <c r="G6" s="386"/>
    </row>
    <row r="7" spans="1:7" ht="20.100000000000001" customHeight="1" x14ac:dyDescent="0.2">
      <c r="A7" s="79" t="s">
        <v>95</v>
      </c>
      <c r="B7" s="80" t="s">
        <v>96</v>
      </c>
      <c r="C7" s="81">
        <v>42603977</v>
      </c>
      <c r="D7" s="81">
        <v>5463371</v>
      </c>
      <c r="E7" s="115">
        <v>48067348</v>
      </c>
      <c r="F7" s="116">
        <v>1.2</v>
      </c>
      <c r="G7" s="386"/>
    </row>
    <row r="8" spans="1:7" ht="20.100000000000001" customHeight="1" x14ac:dyDescent="0.2">
      <c r="A8" s="98" t="s">
        <v>97</v>
      </c>
      <c r="B8" s="95" t="s">
        <v>98</v>
      </c>
      <c r="C8" s="96">
        <v>129842152</v>
      </c>
      <c r="D8" s="96">
        <v>61038274</v>
      </c>
      <c r="E8" s="117">
        <v>190880426</v>
      </c>
      <c r="F8" s="118">
        <v>4.8</v>
      </c>
      <c r="G8" s="386"/>
    </row>
    <row r="9" spans="1:7" ht="20.100000000000001" customHeight="1" x14ac:dyDescent="0.2">
      <c r="A9" s="92"/>
      <c r="B9" s="87" t="s">
        <v>99</v>
      </c>
      <c r="C9" s="94"/>
      <c r="D9" s="94"/>
      <c r="E9" s="82"/>
      <c r="F9" s="116"/>
      <c r="G9" s="386"/>
    </row>
    <row r="10" spans="1:7" ht="20.100000000000001" customHeight="1" x14ac:dyDescent="0.2">
      <c r="A10" s="83" t="s">
        <v>100</v>
      </c>
      <c r="B10" s="84" t="s">
        <v>94</v>
      </c>
      <c r="C10" s="85">
        <v>562476971.35000002</v>
      </c>
      <c r="D10" s="85">
        <v>384537271</v>
      </c>
      <c r="E10" s="113">
        <v>947014242.35000002</v>
      </c>
      <c r="F10" s="114">
        <v>23.8</v>
      </c>
      <c r="G10" s="386"/>
    </row>
    <row r="11" spans="1:7" ht="20.100000000000001" customHeight="1" x14ac:dyDescent="0.2">
      <c r="A11" s="79" t="s">
        <v>101</v>
      </c>
      <c r="B11" s="80" t="s">
        <v>96</v>
      </c>
      <c r="C11" s="81">
        <v>7752271</v>
      </c>
      <c r="D11" s="81">
        <v>4354207</v>
      </c>
      <c r="E11" s="115">
        <v>12106478</v>
      </c>
      <c r="F11" s="116">
        <v>0.3</v>
      </c>
      <c r="G11" s="386"/>
    </row>
    <row r="12" spans="1:7" ht="20.100000000000001" customHeight="1" x14ac:dyDescent="0.2">
      <c r="A12" s="98" t="s">
        <v>102</v>
      </c>
      <c r="B12" s="95" t="s">
        <v>103</v>
      </c>
      <c r="C12" s="117">
        <f>SUM(C10:C11)</f>
        <v>570229242.35000002</v>
      </c>
      <c r="D12" s="96">
        <v>388891478</v>
      </c>
      <c r="E12" s="117">
        <f>SUM(E10:E11)</f>
        <v>959120720.35000002</v>
      </c>
      <c r="F12" s="118">
        <v>24.1</v>
      </c>
      <c r="G12" s="386"/>
    </row>
    <row r="13" spans="1:7" ht="20.100000000000001" customHeight="1" x14ac:dyDescent="0.2">
      <c r="A13" s="92"/>
      <c r="B13" s="87" t="s">
        <v>104</v>
      </c>
      <c r="C13" s="94"/>
      <c r="D13" s="94"/>
      <c r="E13" s="82"/>
      <c r="F13" s="116"/>
      <c r="G13" s="386"/>
    </row>
    <row r="14" spans="1:7" ht="20.100000000000001" customHeight="1" x14ac:dyDescent="0.2">
      <c r="A14" s="83" t="s">
        <v>105</v>
      </c>
      <c r="B14" s="84" t="s">
        <v>94</v>
      </c>
      <c r="C14" s="113">
        <f>SUM(C6,C10)</f>
        <v>649715146.35000002</v>
      </c>
      <c r="D14" s="85">
        <v>440112174</v>
      </c>
      <c r="E14" s="113">
        <f>SUM(E6,E10)</f>
        <v>1089827320.3499999</v>
      </c>
      <c r="F14" s="114">
        <v>27.3</v>
      </c>
      <c r="G14" s="386"/>
    </row>
    <row r="15" spans="1:7" ht="20.100000000000001" customHeight="1" x14ac:dyDescent="0.2">
      <c r="A15" s="79" t="s">
        <v>106</v>
      </c>
      <c r="B15" s="80" t="s">
        <v>96</v>
      </c>
      <c r="C15" s="81">
        <f>SUM(C7,C11)</f>
        <v>50356248</v>
      </c>
      <c r="D15" s="81">
        <v>9817578</v>
      </c>
      <c r="E15" s="81">
        <f>SUM(E7,E11)</f>
        <v>60173826</v>
      </c>
      <c r="F15" s="116">
        <v>1.5</v>
      </c>
      <c r="G15" s="386"/>
    </row>
    <row r="16" spans="1:7" ht="20.100000000000001" customHeight="1" x14ac:dyDescent="0.2">
      <c r="A16" s="98" t="s">
        <v>107</v>
      </c>
      <c r="B16" s="95" t="s">
        <v>108</v>
      </c>
      <c r="C16" s="117">
        <f>SUM(C8,C12)</f>
        <v>700071394.35000002</v>
      </c>
      <c r="D16" s="96">
        <v>449929752</v>
      </c>
      <c r="E16" s="117">
        <f>SUM(E8,E12)</f>
        <v>1150001146.3499999</v>
      </c>
      <c r="F16" s="118">
        <v>28.9</v>
      </c>
      <c r="G16" s="386"/>
    </row>
    <row r="17" spans="1:7" ht="20.100000000000001" customHeight="1" x14ac:dyDescent="0.2">
      <c r="A17" s="92"/>
      <c r="B17" s="99"/>
      <c r="C17" s="94"/>
      <c r="D17" s="94"/>
      <c r="E17" s="82"/>
      <c r="F17" s="116"/>
      <c r="G17" s="386"/>
    </row>
    <row r="18" spans="1:7" ht="20.100000000000001" customHeight="1" x14ac:dyDescent="0.2">
      <c r="A18" s="75"/>
      <c r="B18" s="76" t="s">
        <v>60</v>
      </c>
      <c r="C18" s="77"/>
      <c r="D18" s="77"/>
      <c r="E18" s="78"/>
      <c r="F18" s="114"/>
      <c r="G18" s="386"/>
    </row>
    <row r="19" spans="1:7" ht="20.100000000000001" customHeight="1" x14ac:dyDescent="0.2">
      <c r="A19" s="79" t="s">
        <v>109</v>
      </c>
      <c r="B19" s="80" t="s">
        <v>63</v>
      </c>
      <c r="C19" s="81">
        <v>142272438</v>
      </c>
      <c r="D19" s="81">
        <v>62920114</v>
      </c>
      <c r="E19" s="115">
        <v>205192552</v>
      </c>
      <c r="F19" s="116">
        <v>5.0999999999999996</v>
      </c>
      <c r="G19" s="386"/>
    </row>
    <row r="20" spans="1:7" ht="20.100000000000001" customHeight="1" x14ac:dyDescent="0.2">
      <c r="A20" s="83" t="s">
        <v>110</v>
      </c>
      <c r="B20" s="84" t="s">
        <v>65</v>
      </c>
      <c r="C20" s="85">
        <v>51943768</v>
      </c>
      <c r="D20" s="85">
        <v>12182517</v>
      </c>
      <c r="E20" s="113">
        <v>64126285</v>
      </c>
      <c r="F20" s="114">
        <v>1.6</v>
      </c>
      <c r="G20" s="386"/>
    </row>
    <row r="21" spans="1:7" ht="20.100000000000001" customHeight="1" x14ac:dyDescent="0.2">
      <c r="A21" s="91" t="s">
        <v>111</v>
      </c>
      <c r="B21" s="87" t="s">
        <v>67</v>
      </c>
      <c r="C21" s="88">
        <v>194216206</v>
      </c>
      <c r="D21" s="88">
        <v>75102631</v>
      </c>
      <c r="E21" s="119">
        <v>269318837</v>
      </c>
      <c r="F21" s="120">
        <v>6.8</v>
      </c>
      <c r="G21" s="386"/>
    </row>
    <row r="22" spans="1:7" ht="20.100000000000001" customHeight="1" x14ac:dyDescent="0.2">
      <c r="A22" s="83" t="s">
        <v>112</v>
      </c>
      <c r="B22" s="84" t="s">
        <v>113</v>
      </c>
      <c r="C22" s="85">
        <v>46121572</v>
      </c>
      <c r="D22" s="85">
        <v>31865509</v>
      </c>
      <c r="E22" s="113">
        <v>77987081</v>
      </c>
      <c r="F22" s="114">
        <v>2</v>
      </c>
      <c r="G22" s="386"/>
    </row>
    <row r="23" spans="1:7" ht="20.100000000000001" customHeight="1" x14ac:dyDescent="0.2">
      <c r="A23" s="79" t="s">
        <v>114</v>
      </c>
      <c r="B23" s="80" t="s">
        <v>96</v>
      </c>
      <c r="C23" s="81">
        <v>4683165</v>
      </c>
      <c r="D23" s="81">
        <v>5821986</v>
      </c>
      <c r="E23" s="115">
        <v>10505151</v>
      </c>
      <c r="F23" s="116">
        <v>0.3</v>
      </c>
      <c r="G23" s="386"/>
    </row>
    <row r="24" spans="1:7" ht="20.100000000000001" customHeight="1" x14ac:dyDescent="0.2">
      <c r="A24" s="98" t="s">
        <v>115</v>
      </c>
      <c r="B24" s="95" t="s">
        <v>116</v>
      </c>
      <c r="C24" s="96">
        <v>245020942</v>
      </c>
      <c r="D24" s="96">
        <v>112790126</v>
      </c>
      <c r="E24" s="117">
        <v>357811068</v>
      </c>
      <c r="F24" s="118">
        <v>9</v>
      </c>
      <c r="G24" s="386"/>
    </row>
    <row r="25" spans="1:7" ht="20.100000000000001" customHeight="1" x14ac:dyDescent="0.2">
      <c r="A25" s="92"/>
      <c r="B25" s="99"/>
      <c r="C25" s="94"/>
      <c r="D25" s="94"/>
      <c r="E25" s="82"/>
      <c r="F25" s="116"/>
      <c r="G25" s="386"/>
    </row>
    <row r="26" spans="1:7" ht="20.100000000000001" customHeight="1" x14ac:dyDescent="0.2">
      <c r="A26" s="75"/>
      <c r="B26" s="76" t="s">
        <v>117</v>
      </c>
      <c r="C26" s="77"/>
      <c r="D26" s="77"/>
      <c r="E26" s="78"/>
      <c r="F26" s="114"/>
      <c r="G26" s="386"/>
    </row>
    <row r="27" spans="1:7" ht="20.100000000000001" customHeight="1" x14ac:dyDescent="0.2">
      <c r="A27" s="79" t="s">
        <v>118</v>
      </c>
      <c r="B27" s="80" t="s">
        <v>119</v>
      </c>
      <c r="C27" s="81">
        <v>398975694</v>
      </c>
      <c r="D27" s="81">
        <v>270922102</v>
      </c>
      <c r="E27" s="115">
        <v>669897796</v>
      </c>
      <c r="F27" s="116">
        <v>16.8</v>
      </c>
      <c r="G27" s="386"/>
    </row>
    <row r="28" spans="1:7" ht="20.100000000000001" customHeight="1" x14ac:dyDescent="0.2">
      <c r="A28" s="83">
        <v>3</v>
      </c>
      <c r="B28" s="84" t="s">
        <v>120</v>
      </c>
      <c r="C28" s="85">
        <v>169637099</v>
      </c>
      <c r="D28" s="85">
        <v>62931242</v>
      </c>
      <c r="E28" s="113">
        <v>232568341</v>
      </c>
      <c r="F28" s="114">
        <v>5.8</v>
      </c>
      <c r="G28" s="386"/>
    </row>
    <row r="29" spans="1:7" ht="20.100000000000001" customHeight="1" x14ac:dyDescent="0.2">
      <c r="A29" s="79" t="s">
        <v>121</v>
      </c>
      <c r="B29" s="80" t="s">
        <v>122</v>
      </c>
      <c r="C29" s="81">
        <v>41237384</v>
      </c>
      <c r="D29" s="81">
        <v>13048311</v>
      </c>
      <c r="E29" s="115">
        <v>54285695</v>
      </c>
      <c r="F29" s="116">
        <v>1.4</v>
      </c>
      <c r="G29" s="386"/>
    </row>
    <row r="30" spans="1:7" ht="20.100000000000001" customHeight="1" x14ac:dyDescent="0.2">
      <c r="A30" s="83" t="s">
        <v>123</v>
      </c>
      <c r="B30" s="84" t="s">
        <v>124</v>
      </c>
      <c r="C30" s="85">
        <v>44075714</v>
      </c>
      <c r="D30" s="85">
        <v>7834475</v>
      </c>
      <c r="E30" s="113">
        <v>51910189</v>
      </c>
      <c r="F30" s="114">
        <v>1.3</v>
      </c>
      <c r="G30" s="386"/>
    </row>
    <row r="31" spans="1:7" ht="20.100000000000001" customHeight="1" x14ac:dyDescent="0.2">
      <c r="A31" s="79" t="s">
        <v>125</v>
      </c>
      <c r="B31" s="80" t="s">
        <v>96</v>
      </c>
      <c r="C31" s="81">
        <v>7875366</v>
      </c>
      <c r="D31" s="81">
        <v>2632114</v>
      </c>
      <c r="E31" s="115">
        <v>10507480</v>
      </c>
      <c r="F31" s="116">
        <v>0.3</v>
      </c>
      <c r="G31" s="386"/>
    </row>
    <row r="32" spans="1:7" ht="20.100000000000001" customHeight="1" x14ac:dyDescent="0.2">
      <c r="A32" s="98" t="s">
        <v>126</v>
      </c>
      <c r="B32" s="95" t="s">
        <v>127</v>
      </c>
      <c r="C32" s="96">
        <v>661801257</v>
      </c>
      <c r="D32" s="96">
        <v>357368244</v>
      </c>
      <c r="E32" s="117">
        <v>1019169501</v>
      </c>
      <c r="F32" s="118">
        <v>25.6</v>
      </c>
      <c r="G32" s="386"/>
    </row>
    <row r="33" spans="1:7" ht="20.100000000000001" customHeight="1" x14ac:dyDescent="0.2">
      <c r="A33" s="92"/>
      <c r="B33" s="99"/>
      <c r="C33" s="94"/>
      <c r="D33" s="94"/>
      <c r="E33" s="82"/>
      <c r="F33" s="116"/>
      <c r="G33" s="386"/>
    </row>
    <row r="34" spans="1:7" ht="20.100000000000001" customHeight="1" x14ac:dyDescent="0.2">
      <c r="A34" s="75"/>
      <c r="B34" s="76" t="s">
        <v>128</v>
      </c>
      <c r="C34" s="77"/>
      <c r="D34" s="77"/>
      <c r="E34" s="78"/>
      <c r="F34" s="114"/>
      <c r="G34" s="386"/>
    </row>
    <row r="35" spans="1:7" ht="20.100000000000001" customHeight="1" x14ac:dyDescent="0.2">
      <c r="A35" s="92"/>
      <c r="B35" s="87" t="s">
        <v>129</v>
      </c>
      <c r="C35" s="94"/>
      <c r="D35" s="94"/>
      <c r="E35" s="82"/>
      <c r="F35" s="116"/>
      <c r="G35" s="386"/>
    </row>
    <row r="36" spans="1:7" ht="20.100000000000001" customHeight="1" x14ac:dyDescent="0.2">
      <c r="A36" s="83" t="s">
        <v>130</v>
      </c>
      <c r="B36" s="84" t="s">
        <v>94</v>
      </c>
      <c r="C36" s="85">
        <v>186101540.47999999</v>
      </c>
      <c r="D36" s="85">
        <v>153952453</v>
      </c>
      <c r="E36" s="113">
        <v>340053993.48000002</v>
      </c>
      <c r="F36" s="114">
        <v>8.5</v>
      </c>
      <c r="G36" s="386"/>
    </row>
    <row r="37" spans="1:7" ht="20.100000000000001" customHeight="1" x14ac:dyDescent="0.2">
      <c r="A37" s="79" t="s">
        <v>131</v>
      </c>
      <c r="B37" s="80" t="s">
        <v>96</v>
      </c>
      <c r="C37" s="81">
        <v>23622955</v>
      </c>
      <c r="D37" s="81">
        <v>3836762</v>
      </c>
      <c r="E37" s="115">
        <v>27459717</v>
      </c>
      <c r="F37" s="116">
        <v>0.7</v>
      </c>
      <c r="G37" s="386"/>
    </row>
    <row r="38" spans="1:7" ht="20.100000000000001" customHeight="1" x14ac:dyDescent="0.2">
      <c r="A38" s="98" t="s">
        <v>132</v>
      </c>
      <c r="B38" s="95" t="s">
        <v>133</v>
      </c>
      <c r="C38" s="117">
        <f>SUM(C36:C37)</f>
        <v>209724495.47999999</v>
      </c>
      <c r="D38" s="96">
        <v>157789215</v>
      </c>
      <c r="E38" s="117">
        <f>SUM(E36:E37)</f>
        <v>367513710.48000002</v>
      </c>
      <c r="F38" s="118">
        <v>9.1999999999999993</v>
      </c>
      <c r="G38" s="386"/>
    </row>
    <row r="39" spans="1:7" ht="20.100000000000001" customHeight="1" x14ac:dyDescent="0.2">
      <c r="A39" s="92"/>
      <c r="B39" s="87" t="s">
        <v>134</v>
      </c>
      <c r="C39" s="94"/>
      <c r="D39" s="94"/>
      <c r="E39" s="82"/>
      <c r="F39" s="116"/>
      <c r="G39" s="386"/>
    </row>
    <row r="40" spans="1:7" ht="20.100000000000001" customHeight="1" x14ac:dyDescent="0.2">
      <c r="A40" s="83" t="s">
        <v>135</v>
      </c>
      <c r="B40" s="84" t="s">
        <v>94</v>
      </c>
      <c r="C40" s="85">
        <v>7422344</v>
      </c>
      <c r="D40" s="85">
        <v>10373902</v>
      </c>
      <c r="E40" s="113">
        <v>17796246</v>
      </c>
      <c r="F40" s="114">
        <v>0.4</v>
      </c>
      <c r="G40" s="386"/>
    </row>
    <row r="41" spans="1:7" ht="20.100000000000001" customHeight="1" x14ac:dyDescent="0.2">
      <c r="A41" s="79" t="s">
        <v>136</v>
      </c>
      <c r="B41" s="80" t="s">
        <v>96</v>
      </c>
      <c r="C41" s="81">
        <v>27725587</v>
      </c>
      <c r="D41" s="81">
        <v>3207755</v>
      </c>
      <c r="E41" s="115">
        <v>30933342</v>
      </c>
      <c r="F41" s="116">
        <v>0.8</v>
      </c>
      <c r="G41" s="386"/>
    </row>
    <row r="42" spans="1:7" ht="20.100000000000001" customHeight="1" x14ac:dyDescent="0.2">
      <c r="A42" s="98" t="s">
        <v>137</v>
      </c>
      <c r="B42" s="95" t="s">
        <v>138</v>
      </c>
      <c r="C42" s="96">
        <v>35147931</v>
      </c>
      <c r="D42" s="96">
        <v>13581657</v>
      </c>
      <c r="E42" s="117">
        <v>48729588</v>
      </c>
      <c r="F42" s="118">
        <v>1.2</v>
      </c>
      <c r="G42" s="386"/>
    </row>
    <row r="43" spans="1:7" ht="20.100000000000001" customHeight="1" x14ac:dyDescent="0.2">
      <c r="A43" s="92"/>
      <c r="B43" s="87" t="s">
        <v>139</v>
      </c>
      <c r="C43" s="94"/>
      <c r="D43" s="94"/>
      <c r="E43" s="82"/>
      <c r="F43" s="116"/>
      <c r="G43" s="386"/>
    </row>
    <row r="44" spans="1:7" ht="20.100000000000001" customHeight="1" x14ac:dyDescent="0.2">
      <c r="A44" s="83" t="s">
        <v>140</v>
      </c>
      <c r="B44" s="84" t="s">
        <v>94</v>
      </c>
      <c r="C44" s="85">
        <v>42980718.229999997</v>
      </c>
      <c r="D44" s="85">
        <v>25020343</v>
      </c>
      <c r="E44" s="113">
        <v>68001061.230000004</v>
      </c>
      <c r="F44" s="114">
        <v>1.7</v>
      </c>
      <c r="G44" s="386"/>
    </row>
    <row r="45" spans="1:7" ht="20.100000000000001" customHeight="1" x14ac:dyDescent="0.2">
      <c r="A45" s="79" t="s">
        <v>141</v>
      </c>
      <c r="B45" s="80" t="s">
        <v>96</v>
      </c>
      <c r="C45" s="81">
        <v>15390066</v>
      </c>
      <c r="D45" s="81">
        <v>4756333</v>
      </c>
      <c r="E45" s="115">
        <v>20146399</v>
      </c>
      <c r="F45" s="116">
        <v>0.5</v>
      </c>
      <c r="G45" s="386"/>
    </row>
    <row r="46" spans="1:7" ht="20.100000000000001" customHeight="1" x14ac:dyDescent="0.2">
      <c r="A46" s="98" t="s">
        <v>142</v>
      </c>
      <c r="B46" s="95" t="s">
        <v>143</v>
      </c>
      <c r="C46" s="117">
        <f>SUM(C44:C45)</f>
        <v>58370784.229999997</v>
      </c>
      <c r="D46" s="96">
        <v>29776676</v>
      </c>
      <c r="E46" s="117">
        <f>SUM(E44:E45)</f>
        <v>88147460.230000004</v>
      </c>
      <c r="F46" s="118">
        <v>2.2000000000000002</v>
      </c>
      <c r="G46" s="386"/>
    </row>
    <row r="47" spans="1:7" ht="20.100000000000001" customHeight="1" x14ac:dyDescent="0.2">
      <c r="A47" s="92"/>
      <c r="B47" s="87" t="s">
        <v>53</v>
      </c>
      <c r="C47" s="94"/>
      <c r="D47" s="94"/>
      <c r="E47" s="82"/>
      <c r="F47" s="116"/>
      <c r="G47" s="386"/>
    </row>
    <row r="48" spans="1:7" ht="20.100000000000001" customHeight="1" x14ac:dyDescent="0.2">
      <c r="A48" s="83" t="s">
        <v>144</v>
      </c>
      <c r="B48" s="84" t="s">
        <v>94</v>
      </c>
      <c r="C48" s="85">
        <v>17552059.710000001</v>
      </c>
      <c r="D48" s="85">
        <v>8765101</v>
      </c>
      <c r="E48" s="113">
        <v>26317160.710000001</v>
      </c>
      <c r="F48" s="114">
        <v>0.7</v>
      </c>
      <c r="G48" s="386"/>
    </row>
    <row r="49" spans="1:7" ht="20.100000000000001" customHeight="1" x14ac:dyDescent="0.2">
      <c r="A49" s="79" t="s">
        <v>145</v>
      </c>
      <c r="B49" s="80" t="s">
        <v>96</v>
      </c>
      <c r="C49" s="81">
        <v>35442</v>
      </c>
      <c r="D49" s="81">
        <v>246994</v>
      </c>
      <c r="E49" s="115">
        <v>282436</v>
      </c>
      <c r="F49" s="116">
        <v>0</v>
      </c>
      <c r="G49" s="386"/>
    </row>
    <row r="50" spans="1:7" ht="20.100000000000001" customHeight="1" x14ac:dyDescent="0.2">
      <c r="A50" s="98" t="s">
        <v>146</v>
      </c>
      <c r="B50" s="95" t="s">
        <v>147</v>
      </c>
      <c r="C50" s="117">
        <f>SUM(C48:C49)</f>
        <v>17587501.710000001</v>
      </c>
      <c r="D50" s="96">
        <v>9012095</v>
      </c>
      <c r="E50" s="117">
        <f>SUM(E48:E49)</f>
        <v>26599596.710000001</v>
      </c>
      <c r="F50" s="118">
        <v>0.7</v>
      </c>
      <c r="G50" s="386"/>
    </row>
    <row r="51" spans="1:7" ht="20.100000000000001" customHeight="1" x14ac:dyDescent="0.2">
      <c r="A51" s="92"/>
      <c r="B51" s="87" t="s">
        <v>148</v>
      </c>
      <c r="C51" s="94"/>
      <c r="D51" s="94"/>
      <c r="E51" s="82"/>
      <c r="F51" s="116"/>
      <c r="G51" s="386"/>
    </row>
    <row r="52" spans="1:7" ht="20.100000000000001" customHeight="1" x14ac:dyDescent="0.2">
      <c r="A52" s="83" t="s">
        <v>149</v>
      </c>
      <c r="B52" s="84" t="s">
        <v>94</v>
      </c>
      <c r="C52" s="85">
        <v>34867696</v>
      </c>
      <c r="D52" s="85">
        <v>83213649</v>
      </c>
      <c r="E52" s="113">
        <v>118081345</v>
      </c>
      <c r="F52" s="114">
        <v>3</v>
      </c>
      <c r="G52" s="386"/>
    </row>
    <row r="53" spans="1:7" ht="20.100000000000001" customHeight="1" x14ac:dyDescent="0.2">
      <c r="A53" s="79" t="s">
        <v>150</v>
      </c>
      <c r="B53" s="80" t="s">
        <v>96</v>
      </c>
      <c r="C53" s="81">
        <v>80961413</v>
      </c>
      <c r="D53" s="81">
        <v>9945759</v>
      </c>
      <c r="E53" s="115">
        <v>90907172</v>
      </c>
      <c r="F53" s="116">
        <v>2.2999999999999998</v>
      </c>
      <c r="G53" s="386"/>
    </row>
    <row r="54" spans="1:7" ht="20.100000000000001" customHeight="1" x14ac:dyDescent="0.2">
      <c r="A54" s="98" t="s">
        <v>151</v>
      </c>
      <c r="B54" s="95" t="s">
        <v>152</v>
      </c>
      <c r="C54" s="117">
        <f>SUM(C52:C53)</f>
        <v>115829109</v>
      </c>
      <c r="D54" s="96">
        <v>93159408</v>
      </c>
      <c r="E54" s="117">
        <f>SUM(E52:E53)</f>
        <v>208988517</v>
      </c>
      <c r="F54" s="118">
        <v>5.3</v>
      </c>
      <c r="G54" s="386"/>
    </row>
    <row r="55" spans="1:7" ht="20.100000000000001" customHeight="1" x14ac:dyDescent="0.2">
      <c r="A55" s="92"/>
      <c r="B55" s="87" t="s">
        <v>153</v>
      </c>
      <c r="C55" s="94"/>
      <c r="D55" s="94"/>
      <c r="E55" s="82"/>
      <c r="F55" s="116"/>
      <c r="G55" s="386"/>
    </row>
    <row r="56" spans="1:7" ht="20.100000000000001" customHeight="1" x14ac:dyDescent="0.2">
      <c r="A56" s="83" t="s">
        <v>154</v>
      </c>
      <c r="B56" s="84" t="s">
        <v>94</v>
      </c>
      <c r="C56" s="85">
        <v>63312838</v>
      </c>
      <c r="D56" s="85">
        <v>181465044</v>
      </c>
      <c r="E56" s="113">
        <v>244777882</v>
      </c>
      <c r="F56" s="114">
        <v>6.1</v>
      </c>
      <c r="G56" s="386"/>
    </row>
    <row r="57" spans="1:7" ht="20.100000000000001" customHeight="1" x14ac:dyDescent="0.2">
      <c r="A57" s="79" t="s">
        <v>155</v>
      </c>
      <c r="B57" s="80" t="s">
        <v>96</v>
      </c>
      <c r="C57" s="81">
        <v>88664927</v>
      </c>
      <c r="D57" s="81">
        <v>20038346</v>
      </c>
      <c r="E57" s="115">
        <v>108703273</v>
      </c>
      <c r="F57" s="116">
        <v>2.7</v>
      </c>
      <c r="G57" s="386"/>
    </row>
    <row r="58" spans="1:7" ht="20.100000000000001" customHeight="1" x14ac:dyDescent="0.2">
      <c r="A58" s="98" t="s">
        <v>156</v>
      </c>
      <c r="B58" s="95" t="s">
        <v>157</v>
      </c>
      <c r="C58" s="117">
        <f>SUM(C56:C57)</f>
        <v>151977765</v>
      </c>
      <c r="D58" s="96">
        <v>201503390</v>
      </c>
      <c r="E58" s="117">
        <f>SUM(E56:E57)</f>
        <v>353481155</v>
      </c>
      <c r="F58" s="118">
        <v>8.9</v>
      </c>
      <c r="G58" s="386"/>
    </row>
    <row r="59" spans="1:7" ht="20.100000000000001" customHeight="1" x14ac:dyDescent="0.2">
      <c r="A59" s="92"/>
      <c r="B59" s="87" t="s">
        <v>158</v>
      </c>
      <c r="C59" s="94"/>
      <c r="D59" s="94"/>
      <c r="E59" s="82"/>
      <c r="F59" s="116"/>
      <c r="G59" s="386"/>
    </row>
    <row r="60" spans="1:7" ht="20.100000000000001" customHeight="1" x14ac:dyDescent="0.2">
      <c r="A60" s="83" t="s">
        <v>159</v>
      </c>
      <c r="B60" s="84" t="s">
        <v>94</v>
      </c>
      <c r="C60" s="85">
        <v>56783246</v>
      </c>
      <c r="D60" s="85">
        <v>32783718</v>
      </c>
      <c r="E60" s="113">
        <v>89566964</v>
      </c>
      <c r="F60" s="114">
        <v>2.2000000000000002</v>
      </c>
      <c r="G60" s="386"/>
    </row>
    <row r="61" spans="1:7" ht="20.100000000000001" customHeight="1" x14ac:dyDescent="0.2">
      <c r="A61" s="79" t="s">
        <v>160</v>
      </c>
      <c r="B61" s="80" t="s">
        <v>96</v>
      </c>
      <c r="C61" s="81">
        <v>19138247.050000001</v>
      </c>
      <c r="D61" s="81">
        <v>2607228</v>
      </c>
      <c r="E61" s="115">
        <v>21745475.050000001</v>
      </c>
      <c r="F61" s="116">
        <v>0.8</v>
      </c>
      <c r="G61" s="386"/>
    </row>
    <row r="62" spans="1:7" ht="20.100000000000001" customHeight="1" x14ac:dyDescent="0.2">
      <c r="A62" s="98" t="s">
        <v>161</v>
      </c>
      <c r="B62" s="95" t="s">
        <v>162</v>
      </c>
      <c r="C62" s="117">
        <f>SUM(C60:C61)</f>
        <v>75921493.049999997</v>
      </c>
      <c r="D62" s="96">
        <v>35390946</v>
      </c>
      <c r="E62" s="117">
        <f>SUM(E60:E61)</f>
        <v>111312439.05</v>
      </c>
      <c r="F62" s="118">
        <v>3</v>
      </c>
      <c r="G62" s="386"/>
    </row>
    <row r="63" spans="1:7" ht="20.100000000000001" customHeight="1" x14ac:dyDescent="0.2">
      <c r="A63" s="121"/>
      <c r="B63" s="87" t="s">
        <v>163</v>
      </c>
      <c r="C63" s="88">
        <v>664559079.46999991</v>
      </c>
      <c r="D63" s="88">
        <v>540213387</v>
      </c>
      <c r="E63" s="119">
        <v>1204772466.47</v>
      </c>
      <c r="F63" s="120">
        <v>30.5</v>
      </c>
      <c r="G63" s="386"/>
    </row>
    <row r="64" spans="1:7" ht="20.100000000000001" customHeight="1" x14ac:dyDescent="0.2">
      <c r="A64" s="75"/>
      <c r="B64" s="90"/>
      <c r="C64" s="113"/>
      <c r="D64" s="113"/>
      <c r="E64" s="113"/>
      <c r="F64" s="114"/>
      <c r="G64" s="386"/>
    </row>
    <row r="65" spans="1:7" ht="20.100000000000001" customHeight="1" x14ac:dyDescent="0.2">
      <c r="A65" s="92"/>
      <c r="B65" s="93" t="s">
        <v>164</v>
      </c>
      <c r="C65" s="94"/>
      <c r="D65" s="94"/>
      <c r="E65" s="82"/>
      <c r="F65" s="116"/>
      <c r="G65" s="386"/>
    </row>
    <row r="66" spans="1:7" ht="20.100000000000001" customHeight="1" x14ac:dyDescent="0.2">
      <c r="A66" s="83" t="s">
        <v>165</v>
      </c>
      <c r="B66" s="84" t="s">
        <v>94</v>
      </c>
      <c r="C66" s="85">
        <v>54008364</v>
      </c>
      <c r="D66" s="85">
        <v>32238287</v>
      </c>
      <c r="E66" s="113">
        <v>86246651</v>
      </c>
      <c r="F66" s="114">
        <v>2.2000000000000002</v>
      </c>
      <c r="G66" s="386"/>
    </row>
    <row r="67" spans="1:7" ht="20.100000000000001" customHeight="1" x14ac:dyDescent="0.2">
      <c r="A67" s="79" t="s">
        <v>166</v>
      </c>
      <c r="B67" s="80" t="s">
        <v>96</v>
      </c>
      <c r="C67" s="81">
        <v>18118065</v>
      </c>
      <c r="D67" s="81">
        <v>4651360</v>
      </c>
      <c r="E67" s="115">
        <v>22769425</v>
      </c>
      <c r="F67" s="116">
        <v>0.6</v>
      </c>
      <c r="G67" s="386"/>
    </row>
    <row r="68" spans="1:7" ht="20.100000000000001" customHeight="1" x14ac:dyDescent="0.2">
      <c r="A68" s="83" t="s">
        <v>167</v>
      </c>
      <c r="B68" s="95" t="s">
        <v>168</v>
      </c>
      <c r="C68" s="96">
        <v>72126429</v>
      </c>
      <c r="D68" s="96">
        <v>36889647</v>
      </c>
      <c r="E68" s="117">
        <v>109016076</v>
      </c>
      <c r="F68" s="118">
        <v>2.7</v>
      </c>
      <c r="G68" s="386"/>
    </row>
    <row r="69" spans="1:7" ht="20.100000000000001" customHeight="1" x14ac:dyDescent="0.2">
      <c r="A69" s="92"/>
      <c r="B69" s="99"/>
      <c r="C69" s="94"/>
      <c r="D69" s="94"/>
      <c r="E69" s="82"/>
      <c r="F69" s="116"/>
      <c r="G69" s="386"/>
    </row>
    <row r="70" spans="1:7" ht="20.100000000000001" customHeight="1" x14ac:dyDescent="0.2">
      <c r="A70" s="83" t="s">
        <v>169</v>
      </c>
      <c r="B70" s="95" t="s">
        <v>730</v>
      </c>
      <c r="C70" s="96">
        <v>50043243.009999998</v>
      </c>
      <c r="D70" s="96">
        <v>77364234</v>
      </c>
      <c r="E70" s="117">
        <v>127407477.01000001</v>
      </c>
      <c r="F70" s="118">
        <v>3.3</v>
      </c>
      <c r="G70" s="386"/>
    </row>
    <row r="71" spans="1:7" ht="20.100000000000001" customHeight="1" x14ac:dyDescent="0.2">
      <c r="A71" s="92"/>
      <c r="B71" s="99"/>
      <c r="C71" s="94"/>
      <c r="D71" s="94"/>
      <c r="E71" s="82"/>
      <c r="F71" s="116"/>
      <c r="G71" s="386"/>
    </row>
    <row r="72" spans="1:7" ht="30" customHeight="1" x14ac:dyDescent="0.2">
      <c r="A72" s="104"/>
      <c r="B72" s="105" t="s">
        <v>170</v>
      </c>
      <c r="C72" s="106">
        <v>2393622344.8299999</v>
      </c>
      <c r="D72" s="106">
        <v>1574555390</v>
      </c>
      <c r="E72" s="122">
        <v>3968177735.0999999</v>
      </c>
      <c r="F72" s="123">
        <v>100</v>
      </c>
      <c r="G72" s="386"/>
    </row>
    <row r="73" spans="1:7" x14ac:dyDescent="0.2">
      <c r="C73" s="2"/>
      <c r="D73" s="2"/>
      <c r="E73" s="2"/>
    </row>
    <row r="74" spans="1:7" x14ac:dyDescent="0.2">
      <c r="A74" s="124" t="s">
        <v>635</v>
      </c>
      <c r="B74" s="125"/>
      <c r="C74" s="126"/>
      <c r="D74" s="126"/>
      <c r="E74" s="126"/>
      <c r="F74" s="127"/>
    </row>
    <row r="75" spans="1:7" x14ac:dyDescent="0.2">
      <c r="A75" s="128" t="s">
        <v>627</v>
      </c>
      <c r="B75" s="125"/>
      <c r="C75" s="125"/>
      <c r="D75" s="125"/>
      <c r="E75" s="125"/>
      <c r="F75" s="127"/>
    </row>
    <row r="76" spans="1:7" x14ac:dyDescent="0.2">
      <c r="A76" s="125"/>
      <c r="B76" s="125"/>
      <c r="C76" s="125"/>
      <c r="D76" s="125"/>
      <c r="E76" s="125"/>
      <c r="F76" s="127"/>
    </row>
    <row r="77" spans="1:7" x14ac:dyDescent="0.2">
      <c r="A77" s="394" t="s">
        <v>736</v>
      </c>
      <c r="B77" s="394"/>
      <c r="C77" s="394"/>
      <c r="D77" s="394"/>
      <c r="E77" s="394"/>
      <c r="F77" s="394"/>
    </row>
    <row r="78" spans="1:7" x14ac:dyDescent="0.2">
      <c r="A78" s="34" t="s">
        <v>663</v>
      </c>
      <c r="B78" s="129"/>
      <c r="C78" s="129"/>
      <c r="D78" s="129"/>
      <c r="E78" s="129"/>
      <c r="F78" s="130"/>
    </row>
  </sheetData>
  <mergeCells count="2">
    <mergeCell ref="A2:B2"/>
    <mergeCell ref="A77:F77"/>
  </mergeCells>
  <hyperlinks>
    <hyperlink ref="A2:B2" location="TOC!A1" display="Return to Table of Contents"/>
  </hyperlinks>
  <pageMargins left="0.5" right="0.25" top="0.5" bottom="0.25" header="0.3" footer="0.3"/>
  <pageSetup scale="50" orientation="portrait" r:id="rId1"/>
  <headerFooter>
    <oddHeader>&amp;L2020-21 &amp;"Arial,Italic"Survey of Dental Education&amp;"Arial,Regular" 
Report 3 - Finances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38"/>
  <sheetViews>
    <sheetView zoomScaleNormal="100" workbookViewId="0">
      <pane ySplit="2" topLeftCell="A3" activePane="bottomLeft" state="frozen"/>
      <selection activeCell="A63" sqref="A63"/>
      <selection pane="bottomLeft"/>
    </sheetView>
  </sheetViews>
  <sheetFormatPr defaultColWidth="9.140625" defaultRowHeight="12.75" x14ac:dyDescent="0.2"/>
  <cols>
    <col min="1" max="13" width="9.140625" style="10"/>
    <col min="14" max="14" width="6" style="10" customWidth="1"/>
    <col min="15" max="15" width="9.140625" style="10"/>
    <col min="16" max="16" width="4.85546875" style="10" customWidth="1"/>
    <col min="17" max="16384" width="9.140625" style="10"/>
  </cols>
  <sheetData>
    <row r="1" spans="1:15" ht="15" x14ac:dyDescent="0.25">
      <c r="A1" s="30" t="s">
        <v>533</v>
      </c>
      <c r="B1" s="30"/>
      <c r="C1" s="30"/>
      <c r="D1" s="31"/>
      <c r="E1" s="31"/>
      <c r="F1" s="31"/>
      <c r="G1" s="31"/>
      <c r="H1" s="31"/>
      <c r="I1" s="31"/>
      <c r="J1" s="31"/>
      <c r="K1" s="156"/>
    </row>
    <row r="2" spans="1:15" ht="21" customHeight="1" x14ac:dyDescent="0.2">
      <c r="A2" s="387" t="s">
        <v>1</v>
      </c>
      <c r="B2" s="387"/>
      <c r="C2" s="387"/>
    </row>
    <row r="5" spans="1:15" x14ac:dyDescent="0.2">
      <c r="C5" s="10">
        <v>2010</v>
      </c>
      <c r="D5" s="10">
        <v>2011</v>
      </c>
      <c r="E5" s="10">
        <v>2012</v>
      </c>
      <c r="F5" s="10">
        <v>2013</v>
      </c>
      <c r="G5" s="10">
        <v>2014</v>
      </c>
      <c r="H5" s="10">
        <v>2015</v>
      </c>
      <c r="I5" s="10">
        <v>2016</v>
      </c>
      <c r="J5" s="10">
        <v>2017</v>
      </c>
      <c r="K5" s="10">
        <v>2018</v>
      </c>
      <c r="L5" s="10">
        <v>2019</v>
      </c>
      <c r="M5" s="10">
        <v>2020</v>
      </c>
    </row>
    <row r="6" spans="1:15" x14ac:dyDescent="0.2">
      <c r="B6" s="10" t="s">
        <v>643</v>
      </c>
      <c r="C6" s="10">
        <v>460.2</v>
      </c>
      <c r="D6" s="10">
        <v>469.1</v>
      </c>
      <c r="E6" s="10">
        <v>459.8</v>
      </c>
      <c r="F6" s="10">
        <v>464</v>
      </c>
      <c r="G6" s="10">
        <v>458.4</v>
      </c>
      <c r="H6" s="157">
        <v>473.3</v>
      </c>
      <c r="I6" s="10">
        <v>480.9</v>
      </c>
      <c r="J6" s="10">
        <v>478.2</v>
      </c>
      <c r="K6" s="10">
        <v>482</v>
      </c>
      <c r="L6" s="10">
        <v>492.5</v>
      </c>
      <c r="M6" s="10">
        <v>499.4</v>
      </c>
    </row>
    <row r="7" spans="1:15" x14ac:dyDescent="0.2">
      <c r="B7" s="10" t="s">
        <v>178</v>
      </c>
      <c r="C7" s="10">
        <v>451</v>
      </c>
      <c r="D7" s="10">
        <v>459</v>
      </c>
      <c r="E7" s="10">
        <v>450</v>
      </c>
      <c r="F7" s="10">
        <v>455</v>
      </c>
      <c r="G7" s="10">
        <v>449</v>
      </c>
      <c r="H7" s="158">
        <v>464</v>
      </c>
      <c r="I7" s="10">
        <v>471</v>
      </c>
      <c r="J7" s="10">
        <v>465</v>
      </c>
      <c r="K7" s="10">
        <v>470</v>
      </c>
      <c r="L7" s="10">
        <v>479</v>
      </c>
      <c r="M7" s="10">
        <v>484</v>
      </c>
    </row>
    <row r="16" spans="1:15" x14ac:dyDescent="0.2">
      <c r="O16" s="32"/>
    </row>
    <row r="25" spans="2:10" x14ac:dyDescent="0.2">
      <c r="B25" s="159"/>
      <c r="C25" s="159"/>
      <c r="D25" s="159"/>
      <c r="E25" s="159"/>
      <c r="F25" s="159"/>
      <c r="G25" s="159"/>
      <c r="H25" s="159"/>
      <c r="I25" s="159"/>
      <c r="J25" s="159"/>
    </row>
    <row r="26" spans="2:10" x14ac:dyDescent="0.2">
      <c r="B26" s="33"/>
      <c r="C26" s="33"/>
      <c r="D26" s="33"/>
      <c r="E26" s="33"/>
      <c r="F26" s="33"/>
      <c r="G26" s="33"/>
      <c r="H26" s="33"/>
      <c r="I26" s="33"/>
      <c r="J26" s="33"/>
    </row>
    <row r="27" spans="2:10" x14ac:dyDescent="0.2">
      <c r="B27" s="160"/>
      <c r="C27" s="160"/>
      <c r="D27" s="160"/>
      <c r="E27" s="160"/>
      <c r="F27" s="160"/>
      <c r="G27" s="160"/>
      <c r="H27" s="160"/>
      <c r="I27" s="160"/>
      <c r="J27" s="160"/>
    </row>
    <row r="37" spans="1:1" x14ac:dyDescent="0.2">
      <c r="A37" s="161" t="s">
        <v>755</v>
      </c>
    </row>
    <row r="38" spans="1:1" x14ac:dyDescent="0.2">
      <c r="A38" s="34" t="s">
        <v>663</v>
      </c>
    </row>
  </sheetData>
  <mergeCells count="1">
    <mergeCell ref="A2:C2"/>
  </mergeCells>
  <hyperlinks>
    <hyperlink ref="A2" location="TOC!A1" display="Return to Table of Contents"/>
  </hyperlinks>
  <pageMargins left="0.25" right="0.25" top="0.75" bottom="0.75" header="0.3" footer="0.3"/>
  <pageSetup scale="77" orientation="portrait" r:id="rId1"/>
  <headerFooter>
    <oddHeader>&amp;L2020-21 &amp;"Arial,Italic"Survey of Dental Education&amp;"Arial,Regular" 
Report 3 - Finances</oddHeader>
  </headerFooter>
  <colBreaks count="1" manualBreakCount="1">
    <brk id="1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9"/>
  <sheetViews>
    <sheetView workbookViewId="0">
      <pane ySplit="4" topLeftCell="A5" activePane="bottomLeft" state="frozen"/>
      <selection activeCell="A63" sqref="A63"/>
      <selection pane="bottomLeft"/>
    </sheetView>
  </sheetViews>
  <sheetFormatPr defaultColWidth="8.85546875" defaultRowHeight="12.75" x14ac:dyDescent="0.2"/>
  <cols>
    <col min="1" max="1" width="11.140625" style="1" bestFit="1" customWidth="1"/>
    <col min="2" max="2" width="43.140625" style="1" customWidth="1"/>
    <col min="3" max="3" width="22.140625" style="1" customWidth="1"/>
    <col min="4" max="9" width="12.85546875" style="1" customWidth="1"/>
    <col min="10" max="16384" width="8.85546875" style="1"/>
  </cols>
  <sheetData>
    <row r="1" spans="1:9" ht="15" x14ac:dyDescent="0.25">
      <c r="A1" s="3" t="s">
        <v>171</v>
      </c>
    </row>
    <row r="2" spans="1:9" ht="22.35" customHeight="1" x14ac:dyDescent="0.2">
      <c r="A2" s="393" t="s">
        <v>1</v>
      </c>
      <c r="B2" s="393"/>
    </row>
    <row r="3" spans="1:9" ht="13.35" customHeight="1" x14ac:dyDescent="0.25">
      <c r="A3" s="395" t="s">
        <v>172</v>
      </c>
      <c r="B3" s="396" t="s">
        <v>636</v>
      </c>
      <c r="C3" s="395" t="s">
        <v>174</v>
      </c>
      <c r="D3" s="131"/>
      <c r="E3" s="395" t="s">
        <v>176</v>
      </c>
      <c r="F3" s="395" t="s">
        <v>177</v>
      </c>
      <c r="G3" s="395" t="s">
        <v>637</v>
      </c>
      <c r="H3" s="395" t="s">
        <v>638</v>
      </c>
      <c r="I3" s="395" t="s">
        <v>178</v>
      </c>
    </row>
    <row r="4" spans="1:9" ht="37.35" customHeight="1" x14ac:dyDescent="0.25">
      <c r="A4" s="395"/>
      <c r="B4" s="396"/>
      <c r="C4" s="395"/>
      <c r="D4" s="131" t="s">
        <v>175</v>
      </c>
      <c r="E4" s="395"/>
      <c r="F4" s="395"/>
      <c r="G4" s="395"/>
      <c r="H4" s="395"/>
      <c r="I4" s="395"/>
    </row>
    <row r="5" spans="1:9" ht="20.100000000000001" customHeight="1" x14ac:dyDescent="0.2">
      <c r="A5" s="132">
        <v>1</v>
      </c>
      <c r="B5" s="133" t="s">
        <v>179</v>
      </c>
      <c r="C5" s="44" t="s">
        <v>180</v>
      </c>
      <c r="D5" s="43">
        <v>1520</v>
      </c>
      <c r="E5" s="44">
        <v>146</v>
      </c>
      <c r="F5" s="44">
        <v>150</v>
      </c>
      <c r="G5" s="44">
        <v>0</v>
      </c>
      <c r="H5" s="134">
        <v>1843.2</v>
      </c>
      <c r="I5" s="43">
        <v>1816</v>
      </c>
    </row>
    <row r="6" spans="1:9" ht="20.100000000000001" customHeight="1" x14ac:dyDescent="0.2">
      <c r="A6" s="135">
        <v>2</v>
      </c>
      <c r="B6" s="136" t="s">
        <v>181</v>
      </c>
      <c r="C6" s="49" t="s">
        <v>180</v>
      </c>
      <c r="D6" s="49">
        <v>885</v>
      </c>
      <c r="E6" s="49">
        <v>103</v>
      </c>
      <c r="F6" s="49">
        <v>0</v>
      </c>
      <c r="G6" s="49">
        <v>44</v>
      </c>
      <c r="H6" s="137">
        <v>1080.2</v>
      </c>
      <c r="I6" s="48">
        <v>1032</v>
      </c>
    </row>
    <row r="7" spans="1:9" ht="20.100000000000001" customHeight="1" x14ac:dyDescent="0.2">
      <c r="A7" s="132">
        <v>3</v>
      </c>
      <c r="B7" s="133" t="s">
        <v>182</v>
      </c>
      <c r="C7" s="44" t="s">
        <v>180</v>
      </c>
      <c r="D7" s="44">
        <v>626</v>
      </c>
      <c r="E7" s="44">
        <v>134</v>
      </c>
      <c r="F7" s="44">
        <v>0</v>
      </c>
      <c r="G7" s="44">
        <v>51</v>
      </c>
      <c r="H7" s="134">
        <v>877.6</v>
      </c>
      <c r="I7" s="44">
        <v>811</v>
      </c>
    </row>
    <row r="8" spans="1:9" ht="20.100000000000001" customHeight="1" x14ac:dyDescent="0.2">
      <c r="A8" s="135">
        <v>4</v>
      </c>
      <c r="B8" s="136" t="s">
        <v>183</v>
      </c>
      <c r="C8" s="49" t="s">
        <v>180</v>
      </c>
      <c r="D8" s="49">
        <v>642</v>
      </c>
      <c r="E8" s="49">
        <v>110</v>
      </c>
      <c r="F8" s="49">
        <v>49</v>
      </c>
      <c r="G8" s="49">
        <v>4</v>
      </c>
      <c r="H8" s="137">
        <v>846.7</v>
      </c>
      <c r="I8" s="49">
        <v>805</v>
      </c>
    </row>
    <row r="9" spans="1:9" ht="20.100000000000001" customHeight="1" x14ac:dyDescent="0.2">
      <c r="A9" s="132">
        <v>5</v>
      </c>
      <c r="B9" s="133" t="s">
        <v>184</v>
      </c>
      <c r="C9" s="44" t="s">
        <v>180</v>
      </c>
      <c r="D9" s="44">
        <v>592</v>
      </c>
      <c r="E9" s="44">
        <v>121</v>
      </c>
      <c r="F9" s="44">
        <v>0</v>
      </c>
      <c r="G9" s="44">
        <v>0</v>
      </c>
      <c r="H9" s="134">
        <v>785.8</v>
      </c>
      <c r="I9" s="44">
        <v>713</v>
      </c>
    </row>
    <row r="10" spans="1:9" ht="20.100000000000001" customHeight="1" x14ac:dyDescent="0.2">
      <c r="A10" s="135">
        <v>6</v>
      </c>
      <c r="B10" s="136" t="s">
        <v>185</v>
      </c>
      <c r="C10" s="49" t="s">
        <v>186</v>
      </c>
      <c r="D10" s="49">
        <v>449</v>
      </c>
      <c r="E10" s="49">
        <v>73</v>
      </c>
      <c r="F10" s="49">
        <v>167</v>
      </c>
      <c r="G10" s="49">
        <v>23</v>
      </c>
      <c r="H10" s="137">
        <v>656.6</v>
      </c>
      <c r="I10" s="49">
        <v>712</v>
      </c>
    </row>
    <row r="11" spans="1:9" ht="20.100000000000001" customHeight="1" x14ac:dyDescent="0.2">
      <c r="A11" s="132">
        <v>7</v>
      </c>
      <c r="B11" s="133" t="s">
        <v>187</v>
      </c>
      <c r="C11" s="44" t="s">
        <v>186</v>
      </c>
      <c r="D11" s="44">
        <v>483</v>
      </c>
      <c r="E11" s="44">
        <v>126</v>
      </c>
      <c r="F11" s="44">
        <v>78</v>
      </c>
      <c r="G11" s="44">
        <v>1</v>
      </c>
      <c r="H11" s="134">
        <v>641</v>
      </c>
      <c r="I11" s="44">
        <v>688</v>
      </c>
    </row>
    <row r="12" spans="1:9" ht="20.100000000000001" customHeight="1" x14ac:dyDescent="0.2">
      <c r="A12" s="135">
        <v>8</v>
      </c>
      <c r="B12" s="136" t="s">
        <v>188</v>
      </c>
      <c r="C12" s="49" t="s">
        <v>186</v>
      </c>
      <c r="D12" s="49">
        <v>474</v>
      </c>
      <c r="E12" s="49">
        <v>87</v>
      </c>
      <c r="F12" s="49">
        <v>72</v>
      </c>
      <c r="G12" s="49">
        <v>41</v>
      </c>
      <c r="H12" s="137">
        <v>654.4</v>
      </c>
      <c r="I12" s="49">
        <v>674</v>
      </c>
    </row>
    <row r="13" spans="1:9" ht="20.100000000000001" customHeight="1" x14ac:dyDescent="0.2">
      <c r="A13" s="132">
        <v>9</v>
      </c>
      <c r="B13" s="133" t="s">
        <v>189</v>
      </c>
      <c r="C13" s="44" t="s">
        <v>180</v>
      </c>
      <c r="D13" s="44">
        <v>571</v>
      </c>
      <c r="E13" s="44">
        <v>30</v>
      </c>
      <c r="F13" s="44">
        <v>49</v>
      </c>
      <c r="G13" s="44">
        <v>0</v>
      </c>
      <c r="H13" s="134">
        <v>643</v>
      </c>
      <c r="I13" s="44">
        <v>650</v>
      </c>
    </row>
    <row r="14" spans="1:9" ht="20.100000000000001" customHeight="1" x14ac:dyDescent="0.2">
      <c r="A14" s="135">
        <v>10</v>
      </c>
      <c r="B14" s="136" t="s">
        <v>190</v>
      </c>
      <c r="C14" s="49" t="s">
        <v>180</v>
      </c>
      <c r="D14" s="49">
        <v>495</v>
      </c>
      <c r="E14" s="49">
        <v>49</v>
      </c>
      <c r="F14" s="49">
        <v>76</v>
      </c>
      <c r="G14" s="49">
        <v>26</v>
      </c>
      <c r="H14" s="137">
        <v>663.9</v>
      </c>
      <c r="I14" s="49">
        <v>646</v>
      </c>
    </row>
    <row r="15" spans="1:9" ht="20.100000000000001" customHeight="1" x14ac:dyDescent="0.2">
      <c r="A15" s="132">
        <v>11</v>
      </c>
      <c r="B15" s="133" t="s">
        <v>191</v>
      </c>
      <c r="C15" s="44" t="s">
        <v>186</v>
      </c>
      <c r="D15" s="44">
        <v>522</v>
      </c>
      <c r="E15" s="44">
        <v>72</v>
      </c>
      <c r="F15" s="44">
        <v>28</v>
      </c>
      <c r="G15" s="44">
        <v>22</v>
      </c>
      <c r="H15" s="134">
        <v>664.3</v>
      </c>
      <c r="I15" s="44">
        <v>644</v>
      </c>
    </row>
    <row r="16" spans="1:9" ht="20.100000000000001" customHeight="1" x14ac:dyDescent="0.2">
      <c r="A16" s="135">
        <v>12</v>
      </c>
      <c r="B16" s="136" t="s">
        <v>192</v>
      </c>
      <c r="C16" s="49" t="s">
        <v>193</v>
      </c>
      <c r="D16" s="49">
        <v>586</v>
      </c>
      <c r="E16" s="49">
        <v>50</v>
      </c>
      <c r="F16" s="49">
        <v>0</v>
      </c>
      <c r="G16" s="49">
        <v>0</v>
      </c>
      <c r="H16" s="137">
        <v>666.8</v>
      </c>
      <c r="I16" s="49">
        <v>636</v>
      </c>
    </row>
    <row r="17" spans="1:9" ht="20.100000000000001" customHeight="1" x14ac:dyDescent="0.2">
      <c r="A17" s="132">
        <v>13</v>
      </c>
      <c r="B17" s="133" t="s">
        <v>194</v>
      </c>
      <c r="C17" s="44" t="s">
        <v>186</v>
      </c>
      <c r="D17" s="44">
        <v>457</v>
      </c>
      <c r="E17" s="44">
        <v>83</v>
      </c>
      <c r="F17" s="44">
        <v>63</v>
      </c>
      <c r="G17" s="44">
        <v>31</v>
      </c>
      <c r="H17" s="134">
        <v>623.29999999999995</v>
      </c>
      <c r="I17" s="44">
        <v>634</v>
      </c>
    </row>
    <row r="18" spans="1:9" ht="20.100000000000001" customHeight="1" x14ac:dyDescent="0.2">
      <c r="A18" s="135">
        <v>14</v>
      </c>
      <c r="B18" s="136" t="s">
        <v>195</v>
      </c>
      <c r="C18" s="49" t="s">
        <v>186</v>
      </c>
      <c r="D18" s="49">
        <v>420</v>
      </c>
      <c r="E18" s="49">
        <v>116</v>
      </c>
      <c r="F18" s="49">
        <v>79</v>
      </c>
      <c r="G18" s="49">
        <v>0</v>
      </c>
      <c r="H18" s="137">
        <v>648.29999999999995</v>
      </c>
      <c r="I18" s="49">
        <v>615</v>
      </c>
    </row>
    <row r="19" spans="1:9" ht="20.100000000000001" customHeight="1" x14ac:dyDescent="0.2">
      <c r="A19" s="132">
        <v>15</v>
      </c>
      <c r="B19" s="133" t="s">
        <v>196</v>
      </c>
      <c r="C19" s="44" t="s">
        <v>186</v>
      </c>
      <c r="D19" s="44">
        <v>478</v>
      </c>
      <c r="E19" s="44">
        <v>63</v>
      </c>
      <c r="F19" s="44">
        <v>58</v>
      </c>
      <c r="G19" s="44">
        <v>13</v>
      </c>
      <c r="H19" s="134">
        <v>604.79999999999995</v>
      </c>
      <c r="I19" s="44">
        <v>612</v>
      </c>
    </row>
    <row r="20" spans="1:9" ht="20.100000000000001" customHeight="1" x14ac:dyDescent="0.2">
      <c r="A20" s="135">
        <v>16</v>
      </c>
      <c r="B20" s="136" t="s">
        <v>197</v>
      </c>
      <c r="C20" s="49" t="s">
        <v>180</v>
      </c>
      <c r="D20" s="49">
        <v>504</v>
      </c>
      <c r="E20" s="49">
        <v>89</v>
      </c>
      <c r="F20" s="49">
        <v>0</v>
      </c>
      <c r="G20" s="49">
        <v>12</v>
      </c>
      <c r="H20" s="137">
        <v>631.6</v>
      </c>
      <c r="I20" s="49">
        <v>605</v>
      </c>
    </row>
    <row r="21" spans="1:9" ht="20.100000000000001" customHeight="1" x14ac:dyDescent="0.2">
      <c r="A21" s="132">
        <v>17</v>
      </c>
      <c r="B21" s="133" t="s">
        <v>198</v>
      </c>
      <c r="C21" s="44" t="s">
        <v>186</v>
      </c>
      <c r="D21" s="44">
        <v>418</v>
      </c>
      <c r="E21" s="44">
        <v>113</v>
      </c>
      <c r="F21" s="44">
        <v>52</v>
      </c>
      <c r="G21" s="44">
        <v>0</v>
      </c>
      <c r="H21" s="134">
        <v>622.5</v>
      </c>
      <c r="I21" s="44">
        <v>583</v>
      </c>
    </row>
    <row r="22" spans="1:9" ht="20.100000000000001" customHeight="1" x14ac:dyDescent="0.2">
      <c r="A22" s="135">
        <v>18</v>
      </c>
      <c r="B22" s="136" t="s">
        <v>199</v>
      </c>
      <c r="C22" s="49" t="s">
        <v>180</v>
      </c>
      <c r="D22" s="49">
        <v>573</v>
      </c>
      <c r="E22" s="49">
        <v>0</v>
      </c>
      <c r="F22" s="49">
        <v>0</v>
      </c>
      <c r="G22" s="49">
        <v>0</v>
      </c>
      <c r="H22" s="137">
        <v>573</v>
      </c>
      <c r="I22" s="49">
        <v>573</v>
      </c>
    </row>
    <row r="23" spans="1:9" ht="20.100000000000001" customHeight="1" x14ac:dyDescent="0.2">
      <c r="A23" s="132">
        <v>19</v>
      </c>
      <c r="B23" s="133" t="s">
        <v>200</v>
      </c>
      <c r="C23" s="44" t="s">
        <v>186</v>
      </c>
      <c r="D23" s="44">
        <v>412</v>
      </c>
      <c r="E23" s="44">
        <v>102</v>
      </c>
      <c r="F23" s="44">
        <v>58</v>
      </c>
      <c r="G23" s="44">
        <v>0</v>
      </c>
      <c r="H23" s="134">
        <v>608.79999999999995</v>
      </c>
      <c r="I23" s="44">
        <v>572</v>
      </c>
    </row>
    <row r="24" spans="1:9" ht="20.100000000000001" customHeight="1" x14ac:dyDescent="0.2">
      <c r="A24" s="135">
        <v>20</v>
      </c>
      <c r="B24" s="136" t="s">
        <v>201</v>
      </c>
      <c r="C24" s="49" t="s">
        <v>186</v>
      </c>
      <c r="D24" s="49">
        <v>409</v>
      </c>
      <c r="E24" s="49">
        <v>93</v>
      </c>
      <c r="F24" s="49">
        <v>0</v>
      </c>
      <c r="G24" s="49">
        <v>56</v>
      </c>
      <c r="H24" s="137">
        <v>564.29999999999995</v>
      </c>
      <c r="I24" s="49">
        <v>558</v>
      </c>
    </row>
    <row r="25" spans="1:9" ht="20.100000000000001" customHeight="1" x14ac:dyDescent="0.2">
      <c r="A25" s="132">
        <v>21</v>
      </c>
      <c r="B25" s="133" t="s">
        <v>202</v>
      </c>
      <c r="C25" s="44" t="s">
        <v>186</v>
      </c>
      <c r="D25" s="44">
        <v>432</v>
      </c>
      <c r="E25" s="44">
        <v>37</v>
      </c>
      <c r="F25" s="44">
        <v>60</v>
      </c>
      <c r="G25" s="44">
        <v>11</v>
      </c>
      <c r="H25" s="134">
        <v>522.1</v>
      </c>
      <c r="I25" s="44">
        <v>540</v>
      </c>
    </row>
    <row r="26" spans="1:9" ht="20.100000000000001" customHeight="1" x14ac:dyDescent="0.2">
      <c r="A26" s="135">
        <v>22</v>
      </c>
      <c r="B26" s="136" t="s">
        <v>203</v>
      </c>
      <c r="C26" s="49" t="s">
        <v>186</v>
      </c>
      <c r="D26" s="49">
        <v>421</v>
      </c>
      <c r="E26" s="49">
        <v>71</v>
      </c>
      <c r="F26" s="49">
        <v>0</v>
      </c>
      <c r="G26" s="49">
        <v>44</v>
      </c>
      <c r="H26" s="137">
        <v>566</v>
      </c>
      <c r="I26" s="49">
        <v>536</v>
      </c>
    </row>
    <row r="27" spans="1:9" ht="20.100000000000001" customHeight="1" x14ac:dyDescent="0.2">
      <c r="A27" s="132">
        <v>23</v>
      </c>
      <c r="B27" s="133" t="s">
        <v>204</v>
      </c>
      <c r="C27" s="44" t="s">
        <v>180</v>
      </c>
      <c r="D27" s="44">
        <v>479</v>
      </c>
      <c r="E27" s="44">
        <v>41</v>
      </c>
      <c r="F27" s="44">
        <v>11</v>
      </c>
      <c r="G27" s="44">
        <v>0</v>
      </c>
      <c r="H27" s="134">
        <v>549.29999999999995</v>
      </c>
      <c r="I27" s="44">
        <v>531</v>
      </c>
    </row>
    <row r="28" spans="1:9" ht="20.100000000000001" customHeight="1" x14ac:dyDescent="0.2">
      <c r="A28" s="135">
        <v>24</v>
      </c>
      <c r="B28" s="136" t="s">
        <v>205</v>
      </c>
      <c r="C28" s="49" t="s">
        <v>180</v>
      </c>
      <c r="D28" s="49">
        <v>528</v>
      </c>
      <c r="E28" s="49">
        <v>0</v>
      </c>
      <c r="F28" s="49">
        <v>0</v>
      </c>
      <c r="G28" s="49">
        <v>0</v>
      </c>
      <c r="H28" s="137">
        <v>528</v>
      </c>
      <c r="I28" s="49">
        <v>528</v>
      </c>
    </row>
    <row r="29" spans="1:9" ht="20.100000000000001" customHeight="1" x14ac:dyDescent="0.2">
      <c r="A29" s="132">
        <v>25</v>
      </c>
      <c r="B29" s="133" t="s">
        <v>206</v>
      </c>
      <c r="C29" s="44" t="s">
        <v>186</v>
      </c>
      <c r="D29" s="44">
        <v>429</v>
      </c>
      <c r="E29" s="44">
        <v>90</v>
      </c>
      <c r="F29" s="44">
        <v>0</v>
      </c>
      <c r="G29" s="44">
        <v>6</v>
      </c>
      <c r="H29" s="134">
        <v>577.79999999999995</v>
      </c>
      <c r="I29" s="44">
        <v>525</v>
      </c>
    </row>
    <row r="30" spans="1:9" ht="20.100000000000001" customHeight="1" x14ac:dyDescent="0.2">
      <c r="A30" s="135">
        <v>26</v>
      </c>
      <c r="B30" s="136" t="s">
        <v>207</v>
      </c>
      <c r="C30" s="49" t="s">
        <v>186</v>
      </c>
      <c r="D30" s="49">
        <v>332</v>
      </c>
      <c r="E30" s="49">
        <v>94</v>
      </c>
      <c r="F30" s="49">
        <v>69</v>
      </c>
      <c r="G30" s="49">
        <v>29</v>
      </c>
      <c r="H30" s="137">
        <v>516.6</v>
      </c>
      <c r="I30" s="49">
        <v>524</v>
      </c>
    </row>
    <row r="31" spans="1:9" ht="20.100000000000001" customHeight="1" x14ac:dyDescent="0.2">
      <c r="A31" s="132">
        <v>27</v>
      </c>
      <c r="B31" s="133" t="s">
        <v>208</v>
      </c>
      <c r="C31" s="44" t="s">
        <v>186</v>
      </c>
      <c r="D31" s="44">
        <v>390</v>
      </c>
      <c r="E31" s="44">
        <v>98</v>
      </c>
      <c r="F31" s="44">
        <v>0</v>
      </c>
      <c r="G31" s="44">
        <v>35</v>
      </c>
      <c r="H31" s="134">
        <v>547.5</v>
      </c>
      <c r="I31" s="44">
        <v>523</v>
      </c>
    </row>
    <row r="32" spans="1:9" ht="20.100000000000001" customHeight="1" x14ac:dyDescent="0.2">
      <c r="A32" s="135">
        <v>28</v>
      </c>
      <c r="B32" s="136" t="s">
        <v>209</v>
      </c>
      <c r="C32" s="49" t="s">
        <v>186</v>
      </c>
      <c r="D32" s="49">
        <v>362</v>
      </c>
      <c r="E32" s="49">
        <v>134</v>
      </c>
      <c r="F32" s="49">
        <v>0</v>
      </c>
      <c r="G32" s="49">
        <v>3</v>
      </c>
      <c r="H32" s="137">
        <v>523.5</v>
      </c>
      <c r="I32" s="49">
        <v>499</v>
      </c>
    </row>
    <row r="33" spans="1:9" ht="20.100000000000001" customHeight="1" x14ac:dyDescent="0.2">
      <c r="A33" s="132">
        <v>29</v>
      </c>
      <c r="B33" s="133" t="s">
        <v>210</v>
      </c>
      <c r="C33" s="44" t="s">
        <v>186</v>
      </c>
      <c r="D33" s="44">
        <v>407</v>
      </c>
      <c r="E33" s="44">
        <v>55</v>
      </c>
      <c r="F33" s="44">
        <v>29</v>
      </c>
      <c r="G33" s="44">
        <v>7</v>
      </c>
      <c r="H33" s="134">
        <v>506.4</v>
      </c>
      <c r="I33" s="44">
        <v>498</v>
      </c>
    </row>
    <row r="34" spans="1:9" ht="20.100000000000001" customHeight="1" x14ac:dyDescent="0.2">
      <c r="A34" s="135">
        <v>30</v>
      </c>
      <c r="B34" s="136" t="s">
        <v>211</v>
      </c>
      <c r="C34" s="49" t="s">
        <v>186</v>
      </c>
      <c r="D34" s="49">
        <v>388</v>
      </c>
      <c r="E34" s="49">
        <v>50</v>
      </c>
      <c r="F34" s="49">
        <v>54</v>
      </c>
      <c r="G34" s="49">
        <v>0</v>
      </c>
      <c r="H34" s="137">
        <v>497.2</v>
      </c>
      <c r="I34" s="49">
        <v>492</v>
      </c>
    </row>
    <row r="35" spans="1:9" ht="20.100000000000001" customHeight="1" x14ac:dyDescent="0.2">
      <c r="A35" s="132">
        <v>31</v>
      </c>
      <c r="B35" s="133" t="s">
        <v>212</v>
      </c>
      <c r="C35" s="44" t="s">
        <v>186</v>
      </c>
      <c r="D35" s="44">
        <v>378</v>
      </c>
      <c r="E35" s="44">
        <v>101</v>
      </c>
      <c r="F35" s="44">
        <v>0</v>
      </c>
      <c r="G35" s="44">
        <v>0</v>
      </c>
      <c r="H35" s="134">
        <v>549.70000000000005</v>
      </c>
      <c r="I35" s="44">
        <v>479</v>
      </c>
    </row>
    <row r="36" spans="1:9" ht="20.100000000000001" customHeight="1" x14ac:dyDescent="0.2">
      <c r="A36" s="135">
        <v>32</v>
      </c>
      <c r="B36" s="136" t="s">
        <v>213</v>
      </c>
      <c r="C36" s="49" t="s">
        <v>186</v>
      </c>
      <c r="D36" s="49">
        <v>400</v>
      </c>
      <c r="E36" s="49">
        <v>61</v>
      </c>
      <c r="F36" s="49">
        <v>0</v>
      </c>
      <c r="G36" s="49">
        <v>0</v>
      </c>
      <c r="H36" s="137">
        <v>498.8</v>
      </c>
      <c r="I36" s="49">
        <v>461</v>
      </c>
    </row>
    <row r="37" spans="1:9" ht="20.100000000000001" customHeight="1" x14ac:dyDescent="0.2">
      <c r="A37" s="132">
        <v>33</v>
      </c>
      <c r="B37" s="133" t="s">
        <v>214</v>
      </c>
      <c r="C37" s="44" t="s">
        <v>186</v>
      </c>
      <c r="D37" s="44">
        <v>334</v>
      </c>
      <c r="E37" s="44">
        <v>68</v>
      </c>
      <c r="F37" s="44">
        <v>0</v>
      </c>
      <c r="G37" s="44">
        <v>48</v>
      </c>
      <c r="H37" s="134">
        <v>447.5</v>
      </c>
      <c r="I37" s="44">
        <v>450</v>
      </c>
    </row>
    <row r="38" spans="1:9" ht="20.100000000000001" customHeight="1" x14ac:dyDescent="0.2">
      <c r="A38" s="135">
        <v>34</v>
      </c>
      <c r="B38" s="136" t="s">
        <v>215</v>
      </c>
      <c r="C38" s="49" t="s">
        <v>180</v>
      </c>
      <c r="D38" s="49">
        <v>354</v>
      </c>
      <c r="E38" s="49">
        <v>92</v>
      </c>
      <c r="F38" s="49">
        <v>0</v>
      </c>
      <c r="G38" s="49">
        <v>0</v>
      </c>
      <c r="H38" s="137">
        <v>490.8</v>
      </c>
      <c r="I38" s="49">
        <v>446</v>
      </c>
    </row>
    <row r="39" spans="1:9" ht="20.100000000000001" customHeight="1" x14ac:dyDescent="0.2">
      <c r="A39" s="132">
        <v>35</v>
      </c>
      <c r="B39" s="133" t="s">
        <v>216</v>
      </c>
      <c r="C39" s="44" t="s">
        <v>186</v>
      </c>
      <c r="D39" s="44">
        <v>377</v>
      </c>
      <c r="E39" s="44">
        <v>66</v>
      </c>
      <c r="F39" s="44">
        <v>0</v>
      </c>
      <c r="G39" s="44">
        <v>0</v>
      </c>
      <c r="H39" s="134">
        <v>478</v>
      </c>
      <c r="I39" s="44">
        <v>443</v>
      </c>
    </row>
    <row r="40" spans="1:9" ht="20.100000000000001" customHeight="1" x14ac:dyDescent="0.2">
      <c r="A40" s="135">
        <v>36</v>
      </c>
      <c r="B40" s="136" t="s">
        <v>217</v>
      </c>
      <c r="C40" s="49" t="s">
        <v>186</v>
      </c>
      <c r="D40" s="49">
        <v>282</v>
      </c>
      <c r="E40" s="49">
        <v>80</v>
      </c>
      <c r="F40" s="49">
        <v>75</v>
      </c>
      <c r="G40" s="49">
        <v>0</v>
      </c>
      <c r="H40" s="137">
        <v>447.8</v>
      </c>
      <c r="I40" s="49">
        <v>437</v>
      </c>
    </row>
    <row r="41" spans="1:9" ht="20.100000000000001" customHeight="1" x14ac:dyDescent="0.2">
      <c r="A41" s="132">
        <v>37</v>
      </c>
      <c r="B41" s="133" t="s">
        <v>218</v>
      </c>
      <c r="C41" s="44" t="s">
        <v>193</v>
      </c>
      <c r="D41" s="44">
        <v>326</v>
      </c>
      <c r="E41" s="44">
        <v>56</v>
      </c>
      <c r="F41" s="44">
        <v>55</v>
      </c>
      <c r="G41" s="44">
        <v>0</v>
      </c>
      <c r="H41" s="134">
        <v>448.7</v>
      </c>
      <c r="I41" s="44">
        <v>437</v>
      </c>
    </row>
    <row r="42" spans="1:9" ht="20.100000000000001" customHeight="1" x14ac:dyDescent="0.2">
      <c r="A42" s="135">
        <v>38</v>
      </c>
      <c r="B42" s="136" t="s">
        <v>219</v>
      </c>
      <c r="C42" s="49" t="s">
        <v>180</v>
      </c>
      <c r="D42" s="49">
        <v>432</v>
      </c>
      <c r="E42" s="49">
        <v>0</v>
      </c>
      <c r="F42" s="49">
        <v>0</v>
      </c>
      <c r="G42" s="49">
        <v>0</v>
      </c>
      <c r="H42" s="137">
        <v>432</v>
      </c>
      <c r="I42" s="49">
        <v>432</v>
      </c>
    </row>
    <row r="43" spans="1:9" ht="20.100000000000001" customHeight="1" x14ac:dyDescent="0.2">
      <c r="A43" s="132">
        <v>39</v>
      </c>
      <c r="B43" s="133" t="s">
        <v>220</v>
      </c>
      <c r="C43" s="44" t="s">
        <v>193</v>
      </c>
      <c r="D43" s="44">
        <v>396</v>
      </c>
      <c r="E43" s="44">
        <v>31</v>
      </c>
      <c r="F43" s="44">
        <v>0</v>
      </c>
      <c r="G43" s="44">
        <v>2</v>
      </c>
      <c r="H43" s="134">
        <v>446.6</v>
      </c>
      <c r="I43" s="44">
        <v>429</v>
      </c>
    </row>
    <row r="44" spans="1:9" ht="20.100000000000001" customHeight="1" x14ac:dyDescent="0.2">
      <c r="A44" s="135">
        <v>40</v>
      </c>
      <c r="B44" s="136" t="s">
        <v>221</v>
      </c>
      <c r="C44" s="49" t="s">
        <v>180</v>
      </c>
      <c r="D44" s="49">
        <v>408</v>
      </c>
      <c r="E44" s="49">
        <v>0</v>
      </c>
      <c r="F44" s="49">
        <v>0</v>
      </c>
      <c r="G44" s="49">
        <v>0</v>
      </c>
      <c r="H44" s="137">
        <v>408</v>
      </c>
      <c r="I44" s="49">
        <v>408</v>
      </c>
    </row>
    <row r="45" spans="1:9" ht="20.100000000000001" customHeight="1" x14ac:dyDescent="0.2">
      <c r="A45" s="132">
        <v>41</v>
      </c>
      <c r="B45" s="133" t="s">
        <v>222</v>
      </c>
      <c r="C45" s="44" t="s">
        <v>180</v>
      </c>
      <c r="D45" s="44">
        <v>402</v>
      </c>
      <c r="E45" s="44">
        <v>0</v>
      </c>
      <c r="F45" s="44">
        <v>0</v>
      </c>
      <c r="G45" s="44">
        <v>0</v>
      </c>
      <c r="H45" s="134">
        <v>402</v>
      </c>
      <c r="I45" s="44">
        <v>402</v>
      </c>
    </row>
    <row r="46" spans="1:9" ht="20.100000000000001" customHeight="1" x14ac:dyDescent="0.2">
      <c r="A46" s="135">
        <v>42</v>
      </c>
      <c r="B46" s="136" t="s">
        <v>223</v>
      </c>
      <c r="C46" s="49" t="s">
        <v>180</v>
      </c>
      <c r="D46" s="49">
        <v>365</v>
      </c>
      <c r="E46" s="49">
        <v>36</v>
      </c>
      <c r="F46" s="49">
        <v>0</v>
      </c>
      <c r="G46" s="49">
        <v>0</v>
      </c>
      <c r="H46" s="137">
        <v>365</v>
      </c>
      <c r="I46" s="49">
        <v>401</v>
      </c>
    </row>
    <row r="47" spans="1:9" ht="20.100000000000001" customHeight="1" x14ac:dyDescent="0.2">
      <c r="A47" s="132">
        <v>43</v>
      </c>
      <c r="B47" s="133" t="s">
        <v>224</v>
      </c>
      <c r="C47" s="44" t="s">
        <v>186</v>
      </c>
      <c r="D47" s="44">
        <v>282</v>
      </c>
      <c r="E47" s="44">
        <v>99</v>
      </c>
      <c r="F47" s="44">
        <v>0</v>
      </c>
      <c r="G47" s="44">
        <v>3</v>
      </c>
      <c r="H47" s="134">
        <v>437.6</v>
      </c>
      <c r="I47" s="44">
        <v>384</v>
      </c>
    </row>
    <row r="48" spans="1:9" ht="20.100000000000001" customHeight="1" x14ac:dyDescent="0.2">
      <c r="A48" s="135">
        <v>44</v>
      </c>
      <c r="B48" s="136" t="s">
        <v>225</v>
      </c>
      <c r="C48" s="49" t="s">
        <v>186</v>
      </c>
      <c r="D48" s="49">
        <v>337</v>
      </c>
      <c r="E48" s="49">
        <v>36</v>
      </c>
      <c r="F48" s="49">
        <v>0</v>
      </c>
      <c r="G48" s="49">
        <v>0</v>
      </c>
      <c r="H48" s="137">
        <v>394</v>
      </c>
      <c r="I48" s="49">
        <v>373</v>
      </c>
    </row>
    <row r="49" spans="1:9" ht="20.100000000000001" customHeight="1" x14ac:dyDescent="0.2">
      <c r="A49" s="132">
        <v>45</v>
      </c>
      <c r="B49" s="133" t="s">
        <v>226</v>
      </c>
      <c r="C49" s="44" t="s">
        <v>186</v>
      </c>
      <c r="D49" s="44">
        <v>232</v>
      </c>
      <c r="E49" s="44">
        <v>41</v>
      </c>
      <c r="F49" s="44">
        <v>91</v>
      </c>
      <c r="G49" s="44">
        <v>0</v>
      </c>
      <c r="H49" s="134">
        <v>340.2</v>
      </c>
      <c r="I49" s="44">
        <v>364</v>
      </c>
    </row>
    <row r="50" spans="1:9" ht="20.100000000000001" customHeight="1" x14ac:dyDescent="0.2">
      <c r="A50" s="135">
        <v>46</v>
      </c>
      <c r="B50" s="136" t="s">
        <v>227</v>
      </c>
      <c r="C50" s="49" t="s">
        <v>180</v>
      </c>
      <c r="D50" s="49">
        <v>297</v>
      </c>
      <c r="E50" s="49">
        <v>64</v>
      </c>
      <c r="F50" s="49">
        <v>0</v>
      </c>
      <c r="G50" s="49">
        <v>0</v>
      </c>
      <c r="H50" s="137">
        <v>413.2</v>
      </c>
      <c r="I50" s="49">
        <v>361</v>
      </c>
    </row>
    <row r="51" spans="1:9" ht="20.100000000000001" customHeight="1" x14ac:dyDescent="0.2">
      <c r="A51" s="132">
        <v>47</v>
      </c>
      <c r="B51" s="133" t="s">
        <v>228</v>
      </c>
      <c r="C51" s="44" t="s">
        <v>186</v>
      </c>
      <c r="D51" s="44">
        <v>265</v>
      </c>
      <c r="E51" s="44">
        <v>88</v>
      </c>
      <c r="F51" s="44">
        <v>0</v>
      </c>
      <c r="G51" s="44">
        <v>0</v>
      </c>
      <c r="H51" s="134">
        <v>409</v>
      </c>
      <c r="I51" s="44">
        <v>353</v>
      </c>
    </row>
    <row r="52" spans="1:9" ht="20.100000000000001" customHeight="1" x14ac:dyDescent="0.2">
      <c r="A52" s="135">
        <v>48</v>
      </c>
      <c r="B52" s="136" t="s">
        <v>229</v>
      </c>
      <c r="C52" s="49" t="s">
        <v>186</v>
      </c>
      <c r="D52" s="49">
        <v>299</v>
      </c>
      <c r="E52" s="49">
        <v>52</v>
      </c>
      <c r="F52" s="49">
        <v>0</v>
      </c>
      <c r="G52" s="49">
        <v>0</v>
      </c>
      <c r="H52" s="137">
        <v>383.2</v>
      </c>
      <c r="I52" s="49">
        <v>351</v>
      </c>
    </row>
    <row r="53" spans="1:9" ht="20.100000000000001" customHeight="1" x14ac:dyDescent="0.2">
      <c r="A53" s="132">
        <v>49</v>
      </c>
      <c r="B53" s="133" t="s">
        <v>230</v>
      </c>
      <c r="C53" s="44" t="s">
        <v>186</v>
      </c>
      <c r="D53" s="44">
        <v>302</v>
      </c>
      <c r="E53" s="44">
        <v>40</v>
      </c>
      <c r="F53" s="44">
        <v>0</v>
      </c>
      <c r="G53" s="44">
        <v>0</v>
      </c>
      <c r="H53" s="134">
        <v>366.5</v>
      </c>
      <c r="I53" s="44">
        <v>342</v>
      </c>
    </row>
    <row r="54" spans="1:9" ht="20.100000000000001" customHeight="1" x14ac:dyDescent="0.2">
      <c r="A54" s="135">
        <v>50</v>
      </c>
      <c r="B54" s="136" t="s">
        <v>231</v>
      </c>
      <c r="C54" s="49" t="s">
        <v>180</v>
      </c>
      <c r="D54" s="49">
        <v>282</v>
      </c>
      <c r="E54" s="49">
        <v>40</v>
      </c>
      <c r="F54" s="49">
        <v>18</v>
      </c>
      <c r="G54" s="49">
        <v>0</v>
      </c>
      <c r="H54" s="137">
        <v>355.5</v>
      </c>
      <c r="I54" s="49">
        <v>340</v>
      </c>
    </row>
    <row r="55" spans="1:9" ht="20.100000000000001" customHeight="1" x14ac:dyDescent="0.2">
      <c r="A55" s="132">
        <v>51</v>
      </c>
      <c r="B55" s="133" t="s">
        <v>232</v>
      </c>
      <c r="C55" s="44" t="s">
        <v>180</v>
      </c>
      <c r="D55" s="44">
        <v>299</v>
      </c>
      <c r="E55" s="44">
        <v>15</v>
      </c>
      <c r="F55" s="44">
        <v>0</v>
      </c>
      <c r="G55" s="44">
        <v>0</v>
      </c>
      <c r="H55" s="134">
        <v>324.5</v>
      </c>
      <c r="I55" s="44">
        <v>314</v>
      </c>
    </row>
    <row r="56" spans="1:9" ht="20.100000000000001" customHeight="1" x14ac:dyDescent="0.2">
      <c r="A56" s="135">
        <v>52</v>
      </c>
      <c r="B56" s="136" t="s">
        <v>233</v>
      </c>
      <c r="C56" s="49" t="s">
        <v>186</v>
      </c>
      <c r="D56" s="49">
        <v>265</v>
      </c>
      <c r="E56" s="49">
        <v>44</v>
      </c>
      <c r="F56" s="49">
        <v>0</v>
      </c>
      <c r="G56" s="49">
        <v>0</v>
      </c>
      <c r="H56" s="137">
        <v>357</v>
      </c>
      <c r="I56" s="49">
        <v>309</v>
      </c>
    </row>
    <row r="57" spans="1:9" ht="20.100000000000001" customHeight="1" x14ac:dyDescent="0.2">
      <c r="A57" s="132">
        <v>53</v>
      </c>
      <c r="B57" s="133" t="s">
        <v>234</v>
      </c>
      <c r="C57" s="44" t="s">
        <v>186</v>
      </c>
      <c r="D57" s="44">
        <v>191</v>
      </c>
      <c r="E57" s="44">
        <v>29</v>
      </c>
      <c r="F57" s="44">
        <v>83</v>
      </c>
      <c r="G57" s="44">
        <v>0</v>
      </c>
      <c r="H57" s="134">
        <v>282.10000000000002</v>
      </c>
      <c r="I57" s="44">
        <v>303</v>
      </c>
    </row>
    <row r="58" spans="1:9" ht="20.100000000000001" customHeight="1" x14ac:dyDescent="0.2">
      <c r="A58" s="135">
        <v>54</v>
      </c>
      <c r="B58" s="136" t="s">
        <v>235</v>
      </c>
      <c r="C58" s="49" t="s">
        <v>186</v>
      </c>
      <c r="D58" s="49">
        <v>202</v>
      </c>
      <c r="E58" s="49">
        <v>100</v>
      </c>
      <c r="F58" s="49">
        <v>0</v>
      </c>
      <c r="G58" s="49">
        <v>0</v>
      </c>
      <c r="H58" s="137">
        <v>355.1</v>
      </c>
      <c r="I58" s="49">
        <v>302</v>
      </c>
    </row>
    <row r="59" spans="1:9" ht="20.100000000000001" customHeight="1" x14ac:dyDescent="0.2">
      <c r="A59" s="132">
        <v>55</v>
      </c>
      <c r="B59" s="133" t="s">
        <v>236</v>
      </c>
      <c r="C59" s="44" t="s">
        <v>186</v>
      </c>
      <c r="D59" s="44">
        <v>206</v>
      </c>
      <c r="E59" s="44">
        <v>40</v>
      </c>
      <c r="F59" s="44">
        <v>48</v>
      </c>
      <c r="G59" s="44">
        <v>0</v>
      </c>
      <c r="H59" s="134">
        <v>291</v>
      </c>
      <c r="I59" s="44">
        <v>294</v>
      </c>
    </row>
    <row r="60" spans="1:9" ht="20.100000000000001" customHeight="1" x14ac:dyDescent="0.2">
      <c r="A60" s="135">
        <v>56</v>
      </c>
      <c r="B60" s="136" t="s">
        <v>237</v>
      </c>
      <c r="C60" s="49" t="s">
        <v>180</v>
      </c>
      <c r="D60" s="49">
        <v>275</v>
      </c>
      <c r="E60" s="49">
        <v>10</v>
      </c>
      <c r="F60" s="49">
        <v>0</v>
      </c>
      <c r="G60" s="49">
        <v>0</v>
      </c>
      <c r="H60" s="137">
        <v>275</v>
      </c>
      <c r="I60" s="49">
        <v>285</v>
      </c>
    </row>
    <row r="61" spans="1:9" ht="20.100000000000001" customHeight="1" x14ac:dyDescent="0.2">
      <c r="A61" s="132">
        <v>57</v>
      </c>
      <c r="B61" s="133" t="s">
        <v>238</v>
      </c>
      <c r="C61" s="44" t="s">
        <v>180</v>
      </c>
      <c r="D61" s="44">
        <v>253</v>
      </c>
      <c r="E61" s="44">
        <v>0</v>
      </c>
      <c r="F61" s="44">
        <v>0</v>
      </c>
      <c r="G61" s="44">
        <v>0</v>
      </c>
      <c r="H61" s="134">
        <v>253</v>
      </c>
      <c r="I61" s="44">
        <v>253</v>
      </c>
    </row>
    <row r="62" spans="1:9" ht="20.100000000000001" customHeight="1" x14ac:dyDescent="0.2">
      <c r="A62" s="135">
        <v>58</v>
      </c>
      <c r="B62" s="136" t="s">
        <v>239</v>
      </c>
      <c r="C62" s="49" t="s">
        <v>180</v>
      </c>
      <c r="D62" s="49">
        <v>243</v>
      </c>
      <c r="E62" s="49">
        <v>10</v>
      </c>
      <c r="F62" s="49">
        <v>0</v>
      </c>
      <c r="G62" s="49">
        <v>0</v>
      </c>
      <c r="H62" s="137">
        <v>255.8</v>
      </c>
      <c r="I62" s="49">
        <v>253</v>
      </c>
    </row>
    <row r="63" spans="1:9" ht="20.100000000000001" customHeight="1" x14ac:dyDescent="0.2">
      <c r="A63" s="132">
        <v>59</v>
      </c>
      <c r="B63" s="133" t="s">
        <v>240</v>
      </c>
      <c r="C63" s="44" t="s">
        <v>186</v>
      </c>
      <c r="D63" s="44">
        <v>198</v>
      </c>
      <c r="E63" s="44">
        <v>48</v>
      </c>
      <c r="F63" s="44">
        <v>0</v>
      </c>
      <c r="G63" s="44">
        <v>0</v>
      </c>
      <c r="H63" s="134">
        <v>271.2</v>
      </c>
      <c r="I63" s="44">
        <v>246</v>
      </c>
    </row>
    <row r="64" spans="1:9" ht="20.100000000000001" customHeight="1" x14ac:dyDescent="0.2">
      <c r="A64" s="135">
        <v>60</v>
      </c>
      <c r="B64" s="136" t="s">
        <v>241</v>
      </c>
      <c r="C64" s="49" t="s">
        <v>186</v>
      </c>
      <c r="D64" s="49">
        <v>209</v>
      </c>
      <c r="E64" s="49">
        <v>31</v>
      </c>
      <c r="F64" s="49">
        <v>0</v>
      </c>
      <c r="G64" s="49">
        <v>0</v>
      </c>
      <c r="H64" s="137">
        <v>244.2</v>
      </c>
      <c r="I64" s="49">
        <v>240</v>
      </c>
    </row>
    <row r="65" spans="1:9" ht="20.100000000000001" customHeight="1" x14ac:dyDescent="0.2">
      <c r="A65" s="132">
        <v>61</v>
      </c>
      <c r="B65" s="133" t="s">
        <v>242</v>
      </c>
      <c r="C65" s="44" t="s">
        <v>186</v>
      </c>
      <c r="D65" s="44">
        <v>178</v>
      </c>
      <c r="E65" s="44">
        <v>42</v>
      </c>
      <c r="F65" s="44">
        <v>0</v>
      </c>
      <c r="G65" s="44">
        <v>10</v>
      </c>
      <c r="H65" s="134">
        <v>249.4</v>
      </c>
      <c r="I65" s="44">
        <v>230</v>
      </c>
    </row>
    <row r="66" spans="1:9" ht="20.100000000000001" customHeight="1" x14ac:dyDescent="0.2">
      <c r="A66" s="135">
        <v>62</v>
      </c>
      <c r="B66" s="136" t="s">
        <v>243</v>
      </c>
      <c r="C66" s="49" t="s">
        <v>180</v>
      </c>
      <c r="D66" s="49">
        <v>140</v>
      </c>
      <c r="E66" s="49">
        <v>71</v>
      </c>
      <c r="F66" s="49">
        <v>0</v>
      </c>
      <c r="G66" s="49">
        <v>13</v>
      </c>
      <c r="H66" s="137">
        <v>260.7</v>
      </c>
      <c r="I66" s="49">
        <v>224</v>
      </c>
    </row>
    <row r="67" spans="1:9" ht="20.100000000000001" customHeight="1" x14ac:dyDescent="0.2">
      <c r="A67" s="132">
        <v>63</v>
      </c>
      <c r="B67" s="133" t="s">
        <v>244</v>
      </c>
      <c r="C67" s="44" t="s">
        <v>186</v>
      </c>
      <c r="D67" s="44">
        <v>212</v>
      </c>
      <c r="E67" s="44">
        <v>7</v>
      </c>
      <c r="F67" s="44">
        <v>0</v>
      </c>
      <c r="G67" s="44">
        <v>0</v>
      </c>
      <c r="H67" s="134">
        <v>215</v>
      </c>
      <c r="I67" s="44">
        <v>219</v>
      </c>
    </row>
    <row r="68" spans="1:9" ht="20.100000000000001" customHeight="1" x14ac:dyDescent="0.2">
      <c r="A68" s="135">
        <v>64</v>
      </c>
      <c r="B68" s="136" t="s">
        <v>245</v>
      </c>
      <c r="C68" s="49" t="s">
        <v>186</v>
      </c>
      <c r="D68" s="49">
        <v>160</v>
      </c>
      <c r="E68" s="49">
        <v>19</v>
      </c>
      <c r="F68" s="49">
        <v>38</v>
      </c>
      <c r="G68" s="49">
        <v>0</v>
      </c>
      <c r="H68" s="137">
        <v>199.6</v>
      </c>
      <c r="I68" s="49">
        <v>217</v>
      </c>
    </row>
    <row r="69" spans="1:9" ht="20.100000000000001" customHeight="1" x14ac:dyDescent="0.2">
      <c r="A69" s="132">
        <v>65</v>
      </c>
      <c r="B69" s="133" t="s">
        <v>246</v>
      </c>
      <c r="C69" s="44" t="s">
        <v>186</v>
      </c>
      <c r="D69" s="44">
        <v>193</v>
      </c>
      <c r="E69" s="44">
        <v>0</v>
      </c>
      <c r="F69" s="44">
        <v>0</v>
      </c>
      <c r="G69" s="44">
        <v>0</v>
      </c>
      <c r="H69" s="134">
        <v>193</v>
      </c>
      <c r="I69" s="44">
        <v>193</v>
      </c>
    </row>
    <row r="70" spans="1:9" ht="20.100000000000001" customHeight="1" x14ac:dyDescent="0.2">
      <c r="A70" s="135">
        <v>66</v>
      </c>
      <c r="B70" s="136" t="s">
        <v>247</v>
      </c>
      <c r="C70" s="49" t="s">
        <v>180</v>
      </c>
      <c r="D70" s="49">
        <v>185</v>
      </c>
      <c r="E70" s="49">
        <v>0</v>
      </c>
      <c r="F70" s="49">
        <v>0</v>
      </c>
      <c r="G70" s="49">
        <v>0</v>
      </c>
      <c r="H70" s="137">
        <v>185</v>
      </c>
      <c r="I70" s="49">
        <v>185</v>
      </c>
    </row>
    <row r="71" spans="1:9" ht="20.100000000000001" customHeight="1" x14ac:dyDescent="0.2">
      <c r="A71" s="138"/>
      <c r="B71" s="139" t="s">
        <v>506</v>
      </c>
      <c r="C71" s="140"/>
      <c r="D71" s="141">
        <v>25843</v>
      </c>
      <c r="E71" s="141">
        <v>3947</v>
      </c>
      <c r="F71" s="141">
        <v>1610</v>
      </c>
      <c r="G71" s="142">
        <v>535</v>
      </c>
      <c r="H71" s="143">
        <v>32960</v>
      </c>
      <c r="I71" s="141">
        <v>31935</v>
      </c>
    </row>
    <row r="72" spans="1:9" ht="20.100000000000001" customHeight="1" x14ac:dyDescent="0.2">
      <c r="A72" s="138"/>
      <c r="B72" s="139" t="s">
        <v>639</v>
      </c>
      <c r="C72" s="140"/>
      <c r="D72" s="142">
        <v>392</v>
      </c>
      <c r="E72" s="142">
        <v>68</v>
      </c>
      <c r="F72" s="142">
        <v>64</v>
      </c>
      <c r="G72" s="142">
        <v>22</v>
      </c>
      <c r="H72" s="143">
        <v>499.4</v>
      </c>
      <c r="I72" s="142">
        <v>484</v>
      </c>
    </row>
    <row r="73" spans="1:9" ht="20.100000000000001" customHeight="1" x14ac:dyDescent="0.2">
      <c r="A73" s="138"/>
      <c r="B73" s="139" t="s">
        <v>640</v>
      </c>
      <c r="C73" s="140"/>
      <c r="D73" s="142">
        <v>140</v>
      </c>
      <c r="E73" s="142">
        <v>7</v>
      </c>
      <c r="F73" s="142">
        <v>11</v>
      </c>
      <c r="G73" s="142">
        <v>1</v>
      </c>
      <c r="H73" s="143">
        <v>185</v>
      </c>
      <c r="I73" s="142">
        <v>185</v>
      </c>
    </row>
    <row r="74" spans="1:9" ht="20.100000000000001" customHeight="1" x14ac:dyDescent="0.2">
      <c r="A74" s="138"/>
      <c r="B74" s="139" t="s">
        <v>641</v>
      </c>
      <c r="C74" s="140"/>
      <c r="D74" s="141">
        <v>1520</v>
      </c>
      <c r="E74" s="142">
        <v>146</v>
      </c>
      <c r="F74" s="142">
        <v>167</v>
      </c>
      <c r="G74" s="142">
        <v>56</v>
      </c>
      <c r="H74" s="143">
        <v>1843.2</v>
      </c>
      <c r="I74" s="141">
        <v>1816</v>
      </c>
    </row>
    <row r="76" spans="1:9" ht="13.5" x14ac:dyDescent="0.2">
      <c r="A76" s="144" t="s">
        <v>642</v>
      </c>
    </row>
    <row r="77" spans="1:9" x14ac:dyDescent="0.2">
      <c r="A77" s="145"/>
    </row>
    <row r="78" spans="1:9" x14ac:dyDescent="0.2">
      <c r="A78" s="146" t="s">
        <v>736</v>
      </c>
    </row>
    <row r="79" spans="1:9" x14ac:dyDescent="0.2">
      <c r="A79" s="34" t="s">
        <v>663</v>
      </c>
    </row>
  </sheetData>
  <autoFilter ref="A3:I4"/>
  <mergeCells count="9">
    <mergeCell ref="I3:I4"/>
    <mergeCell ref="A2:B2"/>
    <mergeCell ref="H3:H4"/>
    <mergeCell ref="A3:A4"/>
    <mergeCell ref="B3:B4"/>
    <mergeCell ref="C3:C4"/>
    <mergeCell ref="E3:E4"/>
    <mergeCell ref="F3:F4"/>
    <mergeCell ref="G3:G4"/>
  </mergeCells>
  <hyperlinks>
    <hyperlink ref="A2:B2" location="TOC!A1" display="Return to Table of Contents"/>
  </hyperlinks>
  <pageMargins left="0.5" right="0.25" top="0.5" bottom="0.25" header="0.3" footer="0.3"/>
  <pageSetup scale="50" orientation="portrait" r:id="rId1"/>
  <headerFooter>
    <oddHeader>&amp;L2020-21 &amp;"Arial,Italic"Survey of Dental Education&amp;"Arial,Regular" 
Report 3 - Finances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32</vt:i4>
      </vt:variant>
    </vt:vector>
  </HeadingPairs>
  <TitlesOfParts>
    <vt:vector size="83" baseType="lpstr">
      <vt:lpstr>TOC</vt:lpstr>
      <vt:lpstr>Notes</vt:lpstr>
      <vt:lpstr>Glossary</vt:lpstr>
      <vt:lpstr>Fig1</vt:lpstr>
      <vt:lpstr>Tab1</vt:lpstr>
      <vt:lpstr>Tab2</vt:lpstr>
      <vt:lpstr>Tab3</vt:lpstr>
      <vt:lpstr>Fig2</vt:lpstr>
      <vt:lpstr>Tab4</vt:lpstr>
      <vt:lpstr>Fig3</vt:lpstr>
      <vt:lpstr>Tab5</vt:lpstr>
      <vt:lpstr>Tab6a</vt:lpstr>
      <vt:lpstr>Tab6b</vt:lpstr>
      <vt:lpstr>Tab6c</vt:lpstr>
      <vt:lpstr>Tab6d</vt:lpstr>
      <vt:lpstr>Tab6e</vt:lpstr>
      <vt:lpstr>Tab6f</vt:lpstr>
      <vt:lpstr>Tab6g</vt:lpstr>
      <vt:lpstr>Tab6h</vt:lpstr>
      <vt:lpstr>Tab7</vt:lpstr>
      <vt:lpstr>Tab8</vt:lpstr>
      <vt:lpstr>Tab9</vt:lpstr>
      <vt:lpstr>Tab10a</vt:lpstr>
      <vt:lpstr>Tab10b</vt:lpstr>
      <vt:lpstr>Tab11</vt:lpstr>
      <vt:lpstr>Tab12</vt:lpstr>
      <vt:lpstr>Fig4</vt:lpstr>
      <vt:lpstr>Tab13</vt:lpstr>
      <vt:lpstr>Fig5</vt:lpstr>
      <vt:lpstr>Tab14</vt:lpstr>
      <vt:lpstr>Fig6</vt:lpstr>
      <vt:lpstr>Tab15</vt:lpstr>
      <vt:lpstr>Tab16</vt:lpstr>
      <vt:lpstr>Tab17</vt:lpstr>
      <vt:lpstr>Tab18</vt:lpstr>
      <vt:lpstr>Tab19</vt:lpstr>
      <vt:lpstr>Tab20</vt:lpstr>
      <vt:lpstr>Tab21</vt:lpstr>
      <vt:lpstr>Tab22</vt:lpstr>
      <vt:lpstr>Tab23a</vt:lpstr>
      <vt:lpstr>Tab23b</vt:lpstr>
      <vt:lpstr>Tab24a</vt:lpstr>
      <vt:lpstr>Tab24b</vt:lpstr>
      <vt:lpstr>Tab25</vt:lpstr>
      <vt:lpstr>Tab26</vt:lpstr>
      <vt:lpstr>Fig7</vt:lpstr>
      <vt:lpstr>Tab27</vt:lpstr>
      <vt:lpstr>Fig8</vt:lpstr>
      <vt:lpstr>Tab28</vt:lpstr>
      <vt:lpstr>Tab29</vt:lpstr>
      <vt:lpstr>Tab30</vt:lpstr>
      <vt:lpstr>'Fig1'!Print_Area</vt:lpstr>
      <vt:lpstr>'Fig2'!Print_Area</vt:lpstr>
      <vt:lpstr>'Fig3'!Print_Area</vt:lpstr>
      <vt:lpstr>'Fig5'!Print_Area</vt:lpstr>
      <vt:lpstr>'Fig6'!Print_Area</vt:lpstr>
      <vt:lpstr>'Fig7'!Print_Area</vt:lpstr>
      <vt:lpstr>'Fig8'!Print_Area</vt:lpstr>
      <vt:lpstr>Glossary!Print_Area</vt:lpstr>
      <vt:lpstr>Notes!Print_Area</vt:lpstr>
      <vt:lpstr>'Tab1'!Print_Area</vt:lpstr>
      <vt:lpstr>Tab10b!Print_Area</vt:lpstr>
      <vt:lpstr>'Tab11'!Print_Area</vt:lpstr>
      <vt:lpstr>'Tab15'!Print_Area</vt:lpstr>
      <vt:lpstr>'Tab17'!Print_Area</vt:lpstr>
      <vt:lpstr>Tab23b!Print_Area</vt:lpstr>
      <vt:lpstr>Tab24b!Print_Area</vt:lpstr>
      <vt:lpstr>'Tab7'!Print_Area</vt:lpstr>
      <vt:lpstr>TOC!Print_Area</vt:lpstr>
      <vt:lpstr>Glossary!Print_Titles</vt:lpstr>
      <vt:lpstr>'Tab11'!Print_Titles</vt:lpstr>
      <vt:lpstr>'Tab14'!Print_Titles</vt:lpstr>
      <vt:lpstr>'Tab15'!Print_Titles</vt:lpstr>
      <vt:lpstr>'Tab16'!Print_Titles</vt:lpstr>
      <vt:lpstr>'Tab17'!Print_Titles</vt:lpstr>
      <vt:lpstr>'Tab18'!Print_Titles</vt:lpstr>
      <vt:lpstr>'Tab19'!Print_Titles</vt:lpstr>
      <vt:lpstr>'Tab20'!Print_Titles</vt:lpstr>
      <vt:lpstr>'Tab21'!Print_Titles</vt:lpstr>
      <vt:lpstr>'Tab27'!Print_Titles</vt:lpstr>
      <vt:lpstr>'Tab28'!Print_Titles</vt:lpstr>
      <vt:lpstr>'Tab7'!Print_Titles</vt:lpstr>
      <vt:lpstr>TOC!Print_Titles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2020-21 Survey of Dental Education - Report 3: Finances</dc:title>
  <dc:creator/>
  <cp:lastModifiedBy/>
  <dcterms:created xsi:type="dcterms:W3CDTF">2022-07-29T15:50:02Z</dcterms:created>
  <dcterms:modified xsi:type="dcterms:W3CDTF">2022-08-01T13:12:39Z</dcterms:modified>
</cp:coreProperties>
</file>