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theme/themeOverride5.xml" ContentType="application/vnd.openxmlformats-officedocument.themeOverride+xml"/>
  <Override PartName="/xl/drawings/drawing6.xml" ContentType="application/vnd.openxmlformats-officedocument.drawingml.chartshapes+xml"/>
  <Override PartName="/xl/charts/chart9.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drawings/drawing13.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theme/themeOverride9.xml" ContentType="application/vnd.openxmlformats-officedocument.themeOverride+xml"/>
  <Override PartName="/xl/charts/chart19.xml" ContentType="application/vnd.openxmlformats-officedocument.drawingml.chart+xml"/>
  <Override PartName="/xl/theme/themeOverride10.xml" ContentType="application/vnd.openxmlformats-officedocument.themeOverride+xml"/>
  <Override PartName="/xl/drawings/drawing14.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xml"/>
  <Override PartName="/xl/charts/chart21.xml" ContentType="application/vnd.openxmlformats-officedocument.drawingml.chart+xml"/>
  <Override PartName="/xl/theme/themeOverride11.xml" ContentType="application/vnd.openxmlformats-officedocument.themeOverride+xml"/>
  <Override PartName="/xl/charts/chart22.xml" ContentType="application/vnd.openxmlformats-officedocument.drawingml.chart+xml"/>
  <Override PartName="/xl/charts/style12.xml" ContentType="application/vnd.ms-office.chartstyle+xml"/>
  <Override PartName="/xl/charts/colors12.xml" ContentType="application/vnd.ms-office.chartcolorstyle+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16.xml" ContentType="application/vnd.openxmlformats-officedocument.drawing+xml"/>
  <Override PartName="/xl/charts/chart24.xml" ContentType="application/vnd.openxmlformats-officedocument.drawingml.chart+xml"/>
  <Override PartName="/xl/drawings/drawing17.xml" ContentType="application/vnd.openxmlformats-officedocument.drawing+xml"/>
  <Override PartName="/xl/charts/chart25.xml" ContentType="application/vnd.openxmlformats-officedocument.drawingml.chart+xml"/>
  <Override PartName="/xl/charts/style14.xml" ContentType="application/vnd.ms-office.chartstyle+xml"/>
  <Override PartName="/xl/charts/colors14.xml" ContentType="application/vnd.ms-office.chartcolorstyle+xml"/>
  <Override PartName="/xl/charts/chart26.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3.xml" ContentType="application/vnd.openxmlformats-officedocument.themeOverride+xml"/>
  <Override PartName="/xl/charts/chart2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28.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8_{4E26ACBB-E5C6-463B-AB27-E140DFC90F03}" xr6:coauthVersionLast="47" xr6:coauthVersionMax="47" xr10:uidLastSave="{00000000-0000-0000-0000-000000000000}"/>
  <bookViews>
    <workbookView xWindow="-98" yWindow="-98" windowWidth="19396" windowHeight="10395" xr2:uid="{00000000-000D-0000-FFFF-FFFF00000000}"/>
  </bookViews>
  <sheets>
    <sheet name="TOC" sheetId="1" r:id="rId1"/>
    <sheet name="Notes" sheetId="2" r:id="rId2"/>
    <sheet name="Glossary" sheetId="21" r:id="rId3"/>
    <sheet name="Tab1" sheetId="3" r:id="rId4"/>
    <sheet name="Fig1a-c" sheetId="5" r:id="rId5"/>
    <sheet name="Tab2" sheetId="4" r:id="rId6"/>
    <sheet name="Tab3" sheetId="6" r:id="rId7"/>
    <sheet name="Tab4" sheetId="7" r:id="rId8"/>
    <sheet name="Fig2" sheetId="40" r:id="rId9"/>
    <sheet name="Fig3" sheetId="10" r:id="rId10"/>
    <sheet name="Tab5a" sheetId="11" r:id="rId11"/>
    <sheet name="Tab5b" sheetId="12" r:id="rId12"/>
    <sheet name="Fig4a-b" sheetId="13" r:id="rId13"/>
    <sheet name="Fig5-8" sheetId="14" r:id="rId14"/>
    <sheet name="Tab6" sheetId="15" r:id="rId15"/>
    <sheet name="Tab7" sheetId="16" r:id="rId16"/>
    <sheet name="Tab8" sheetId="17" r:id="rId17"/>
    <sheet name="Tab9" sheetId="19" r:id="rId18"/>
    <sheet name="Tab10" sheetId="20" r:id="rId19"/>
    <sheet name="Fig9-10" sheetId="22" r:id="rId20"/>
    <sheet name="Tab11" sheetId="23" r:id="rId21"/>
    <sheet name="Tab12a-c" sheetId="24" r:id="rId22"/>
    <sheet name="Tab13a-c" sheetId="25" r:id="rId23"/>
    <sheet name="Fig11-12" sheetId="26" r:id="rId24"/>
    <sheet name="Tab14" sheetId="27" r:id="rId25"/>
    <sheet name="Tab15" sheetId="28" r:id="rId26"/>
    <sheet name="Fig13" sheetId="29" r:id="rId27"/>
    <sheet name="Fig14a-b" sheetId="41" r:id="rId28"/>
    <sheet name="Fig15 | Tab16" sheetId="31" r:id="rId29"/>
    <sheet name="Tab17a-b" sheetId="32" r:id="rId30"/>
    <sheet name="Fig16a-c" sheetId="33" r:id="rId31"/>
    <sheet name="Tab18" sheetId="34" r:id="rId32"/>
    <sheet name="Tab19" sheetId="35" r:id="rId33"/>
    <sheet name="Tab20" sheetId="36" r:id="rId34"/>
    <sheet name="Tab21" sheetId="42" r:id="rId35"/>
    <sheet name="Fig17 | Tab 22" sheetId="46" r:id="rId36"/>
    <sheet name="Tab23" sheetId="44" r:id="rId37"/>
  </sheets>
  <externalReferences>
    <externalReference r:id="rId38"/>
  </externalReferences>
  <definedNames>
    <definedName name="_xlnm._FilterDatabase" localSheetId="18" hidden="1">'Tab10'!$A$4:$L$331</definedName>
    <definedName name="_xlnm._FilterDatabase" localSheetId="20" hidden="1">'Tab11'!$A$3:$H$332</definedName>
    <definedName name="_xlnm._FilterDatabase" localSheetId="24" hidden="1">'Tab14'!$A$3:$L$5</definedName>
    <definedName name="_xlnm._FilterDatabase" localSheetId="25" hidden="1">'Tab15'!$A$4:$M$331</definedName>
    <definedName name="_xlnm._FilterDatabase" localSheetId="31" hidden="1">'Tab18'!$A$3:$E$3</definedName>
    <definedName name="_xlnm._FilterDatabase" localSheetId="32" hidden="1">'Tab19'!$A$3:$K$3</definedName>
    <definedName name="_xlnm._FilterDatabase" localSheetId="33" hidden="1">'Tab20'!$A$4:$T$4</definedName>
    <definedName name="_xlnm._FilterDatabase" localSheetId="36" hidden="1">'Tab23'!$A$5:$C$5</definedName>
    <definedName name="_xlnm._FilterDatabase" localSheetId="10" hidden="1">Tab5a!$A$4:$J$332</definedName>
    <definedName name="_xlnm._FilterDatabase" localSheetId="11" hidden="1">Tab5b!$A$4:$I$4</definedName>
    <definedName name="_xlnm._FilterDatabase" localSheetId="14" hidden="1">'Tab6'!$A$4:$G$332</definedName>
    <definedName name="_xlnm._FilterDatabase" localSheetId="15" hidden="1">'Tab7'!$A$4:$J$5</definedName>
    <definedName name="_xlnm._FilterDatabase" localSheetId="16" hidden="1">'Tab8'!$A$3:$M$3</definedName>
    <definedName name="_xlnm._FilterDatabase" localSheetId="17" hidden="1">'Tab9'!$A$3:$M$3</definedName>
    <definedName name="_xlnm.Print_Area" localSheetId="23">'Fig11-12'!$A$1:$K$60</definedName>
    <definedName name="_xlnm.Print_Area" localSheetId="26">'Fig13'!$A$1:$O$31</definedName>
    <definedName name="_xlnm.Print_Area" localSheetId="27">'Fig14a-b'!$A$1:$V$50</definedName>
    <definedName name="_xlnm.Print_Area" localSheetId="28">'Fig15 | Tab16'!$A$1:$M$40</definedName>
    <definedName name="_xlnm.Print_Area" localSheetId="30">'Fig16a-c'!$A$1:$P$85</definedName>
    <definedName name="_xlnm.Print_Area" localSheetId="35">'Fig17 | Tab 22'!$A$1:$L$55</definedName>
    <definedName name="_xlnm.Print_Area" localSheetId="4">'Fig1a-c'!$A$1:$N$97</definedName>
    <definedName name="_xlnm.Print_Area" localSheetId="9">'Fig3'!$A$1:$K$32</definedName>
    <definedName name="_xlnm.Print_Area" localSheetId="12">'Fig4a-b'!$A$1:$Q$64</definedName>
    <definedName name="_xlnm.Print_Area" localSheetId="13">'Fig5-8'!$A$1:$P$108</definedName>
    <definedName name="_xlnm.Print_Area" localSheetId="19">'Fig9-10'!$A$1:$N$54</definedName>
    <definedName name="_xlnm.Print_Area" localSheetId="2">Glossary!$A$1:$B$53</definedName>
    <definedName name="_xlnm.Print_Area" localSheetId="1">Notes!$A$1:$A$9</definedName>
    <definedName name="_xlnm.Print_Area" localSheetId="3">'Tab1'!$A$1:$K$13</definedName>
    <definedName name="_xlnm.Print_Area" localSheetId="20">'Tab11'!$A$1:$H$337</definedName>
    <definedName name="_xlnm.Print_Area" localSheetId="21">'Tab12a-c'!$A$1:$U$34</definedName>
    <definedName name="_xlnm.Print_Area" localSheetId="22">'Tab13a-c'!$A$1:$I$34</definedName>
    <definedName name="_xlnm.Print_Area" localSheetId="24">'Tab14'!$A$1:$L$337</definedName>
    <definedName name="_xlnm.Print_Area" localSheetId="25">'Tab15'!$A$1:$M$335</definedName>
    <definedName name="_xlnm.Print_Area" localSheetId="29">'Tab17a-b'!$A$1:$K$27</definedName>
    <definedName name="_xlnm.Print_Area" localSheetId="31">'Tab18'!$A$1:$E$335</definedName>
    <definedName name="_xlnm.Print_Area" localSheetId="5">'Tab2'!$A$1:$I$20</definedName>
    <definedName name="_xlnm.Print_Area" localSheetId="33">'Tab20'!$A$1:$T$335</definedName>
    <definedName name="_xlnm.Print_Area" localSheetId="34">'Tab21'!$A$1:$S$37</definedName>
    <definedName name="_xlnm.Print_Area" localSheetId="36">'Tab23'!$A$1:$D$56</definedName>
    <definedName name="_xlnm.Print_Area" localSheetId="6">'Tab3'!$A$1:$L$13</definedName>
    <definedName name="_xlnm.Print_Area" localSheetId="7">'Tab4'!$A$1:$L$13</definedName>
    <definedName name="_xlnm.Print_Area" localSheetId="15">'Tab7'!$A$1:$J$48</definedName>
    <definedName name="_xlnm.Print_Area" localSheetId="0">TOC!$A$1:$A$64</definedName>
    <definedName name="_xlnm.Print_Titles" localSheetId="2">Glossary!$1:$1</definedName>
    <definedName name="_xlnm.Print_Titles" localSheetId="18">'Tab10'!$A:$C,'Tab10'!$1:$4</definedName>
    <definedName name="_xlnm.Print_Titles" localSheetId="20">'Tab11'!$1:$3</definedName>
    <definedName name="_xlnm.Print_Titles" localSheetId="24">'Tab14'!$A:$B,'Tab14'!$1:$5</definedName>
    <definedName name="_xlnm.Print_Titles" localSheetId="25">'Tab15'!$A:$B,'Tab15'!$1:$4</definedName>
    <definedName name="_xlnm.Print_Titles" localSheetId="31">'Tab18'!$1:$3</definedName>
    <definedName name="_xlnm.Print_Titles" localSheetId="32">'Tab19'!$A:$B,'Tab19'!$1:$3</definedName>
    <definedName name="_xlnm.Print_Titles" localSheetId="33">'Tab20'!$A:$B,'Tab20'!$1:$4</definedName>
    <definedName name="_xlnm.Print_Titles" localSheetId="36">'Tab23'!$3:$5</definedName>
    <definedName name="_xlnm.Print_Titles" localSheetId="10">Tab5a!$A:$B,Tab5a!$1:$4</definedName>
    <definedName name="_xlnm.Print_Titles" localSheetId="11">Tab5b!$1:$4</definedName>
    <definedName name="_xlnm.Print_Titles" localSheetId="14">'Tab6'!$1:$4</definedName>
    <definedName name="_xlnm.Print_Titles" localSheetId="16">'Tab8'!$A:$D,'Tab8'!$1:$3</definedName>
    <definedName name="_xlnm.Print_Titles" localSheetId="17">'Tab9'!$A:$D,'Tab9'!$1:$3</definedName>
    <definedName name="_xlnm.Print_Titles" localSheetId="0">TOC!$1:$7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40" l="1"/>
  <c r="C35" i="40" s="1"/>
  <c r="C33" i="40" l="1"/>
  <c r="C34" i="40"/>
  <c r="H19" i="24" l="1"/>
  <c r="R30" i="24"/>
  <c r="R29" i="24"/>
  <c r="R28" i="24"/>
  <c r="R27" i="24"/>
  <c r="R26" i="24"/>
  <c r="R25" i="24"/>
  <c r="R24" i="24"/>
  <c r="R23" i="24"/>
  <c r="R22" i="24"/>
  <c r="P30" i="24"/>
  <c r="P29" i="24"/>
  <c r="P28" i="24"/>
  <c r="P27" i="24"/>
  <c r="P26" i="24"/>
  <c r="P25" i="24"/>
  <c r="P24" i="24"/>
  <c r="P23" i="24"/>
  <c r="P22" i="24"/>
  <c r="N30" i="24"/>
  <c r="N29" i="24"/>
  <c r="N28" i="24"/>
  <c r="N27" i="24"/>
  <c r="N26" i="24"/>
  <c r="N25" i="24"/>
  <c r="N24" i="24"/>
  <c r="N23" i="24"/>
  <c r="N22" i="24"/>
  <c r="I45" i="16" l="1"/>
  <c r="O43" i="13" l="1"/>
  <c r="O44" i="13"/>
  <c r="L9" i="7"/>
  <c r="L7" i="7"/>
  <c r="L5" i="7"/>
  <c r="L9" i="6"/>
  <c r="L7" i="6"/>
  <c r="L5" i="6"/>
  <c r="L9" i="3" l="1"/>
  <c r="L7" i="3"/>
  <c r="L5" i="3"/>
  <c r="P18" i="24" l="1"/>
  <c r="P17" i="24"/>
  <c r="P16" i="24"/>
  <c r="P15" i="24"/>
  <c r="P14" i="24"/>
  <c r="P13" i="24"/>
  <c r="C13" i="33" l="1"/>
  <c r="B12" i="32"/>
  <c r="D6" i="31"/>
  <c r="D7" i="31"/>
  <c r="D8" i="31"/>
  <c r="D9" i="31"/>
  <c r="D10" i="31"/>
  <c r="D11" i="31"/>
  <c r="D12" i="31"/>
  <c r="D5" i="31"/>
  <c r="E10" i="33" l="1"/>
  <c r="E11" i="33"/>
  <c r="C8" i="33"/>
  <c r="E9" i="33"/>
  <c r="C7" i="33"/>
  <c r="Q36" i="41"/>
  <c r="Q37" i="41"/>
  <c r="Q38" i="41"/>
  <c r="Q35" i="41"/>
  <c r="G37" i="41"/>
  <c r="G38" i="41"/>
  <c r="G39" i="41"/>
  <c r="G40" i="41"/>
  <c r="D96" i="41"/>
  <c r="D95" i="41"/>
  <c r="D94" i="41"/>
  <c r="D93" i="41"/>
  <c r="D92" i="41"/>
  <c r="D91" i="41"/>
  <c r="D90" i="41"/>
  <c r="D89" i="41"/>
  <c r="E11" i="41"/>
  <c r="D11" i="41"/>
  <c r="D43" i="26" l="1"/>
  <c r="J45" i="16" l="1"/>
  <c r="H45" i="16"/>
  <c r="G45" i="16"/>
  <c r="F45" i="16"/>
  <c r="E45" i="16"/>
  <c r="D45" i="16"/>
  <c r="C45" i="16"/>
  <c r="N43" i="13" l="1"/>
  <c r="N44" i="13"/>
  <c r="D9" i="10" l="1"/>
  <c r="D10" i="10"/>
  <c r="D11" i="10"/>
  <c r="D8" i="10"/>
  <c r="D58" i="40"/>
  <c r="C57" i="40" s="1"/>
  <c r="D10" i="40"/>
  <c r="C6" i="40" s="1"/>
  <c r="K9" i="7"/>
  <c r="K7" i="7"/>
  <c r="K5" i="7"/>
  <c r="K9" i="6"/>
  <c r="K7" i="6"/>
  <c r="K5" i="6"/>
  <c r="C5" i="6"/>
  <c r="D5" i="6"/>
  <c r="E5" i="6"/>
  <c r="F5" i="6"/>
  <c r="G5" i="6"/>
  <c r="H5" i="6"/>
  <c r="I5" i="6"/>
  <c r="J5" i="6"/>
  <c r="C7" i="6"/>
  <c r="D7" i="6"/>
  <c r="E7" i="6"/>
  <c r="F7" i="6"/>
  <c r="G7" i="6"/>
  <c r="H7" i="6"/>
  <c r="I7" i="6"/>
  <c r="J7" i="6"/>
  <c r="C9" i="6"/>
  <c r="D9" i="6"/>
  <c r="E9" i="6"/>
  <c r="F9" i="6"/>
  <c r="G9" i="6"/>
  <c r="H9" i="6"/>
  <c r="I9" i="6"/>
  <c r="J9" i="6"/>
  <c r="C9" i="40" l="1"/>
  <c r="C8" i="40"/>
  <c r="C7" i="40"/>
  <c r="C56" i="40"/>
  <c r="C55" i="40"/>
  <c r="K9" i="3"/>
  <c r="K7" i="3"/>
  <c r="K5" i="3"/>
  <c r="T332" i="36" l="1"/>
  <c r="S332" i="36"/>
  <c r="R332" i="36"/>
  <c r="Q332" i="36"/>
  <c r="P332" i="36"/>
  <c r="O332" i="36"/>
  <c r="N332" i="36"/>
  <c r="M332" i="36"/>
  <c r="L332" i="36"/>
  <c r="K332" i="36"/>
  <c r="J332" i="36"/>
  <c r="I332" i="36"/>
  <c r="H332" i="36"/>
  <c r="G332" i="36"/>
  <c r="F332" i="36"/>
  <c r="E332" i="36"/>
  <c r="D332" i="36"/>
  <c r="C332" i="36"/>
  <c r="K331" i="35"/>
  <c r="J331" i="35"/>
  <c r="I331" i="35"/>
  <c r="H331" i="35"/>
  <c r="G331" i="35"/>
  <c r="F331" i="35"/>
  <c r="E331" i="35"/>
  <c r="D331" i="35"/>
  <c r="C331" i="35"/>
  <c r="E331" i="34"/>
  <c r="E332" i="34" s="1"/>
  <c r="D331" i="34"/>
  <c r="D332" i="34" s="1"/>
  <c r="C331" i="34"/>
  <c r="C332" i="34" s="1"/>
  <c r="G68" i="33"/>
  <c r="F66" i="33" s="1"/>
  <c r="C41" i="33"/>
  <c r="E39" i="33" s="1"/>
  <c r="C10" i="33"/>
  <c r="F24" i="32"/>
  <c r="D24" i="32"/>
  <c r="B24" i="32"/>
  <c r="C24" i="32" s="1"/>
  <c r="H23" i="32"/>
  <c r="C23" i="32"/>
  <c r="H22" i="32"/>
  <c r="C22" i="32"/>
  <c r="H21" i="32"/>
  <c r="C21" i="32"/>
  <c r="H20" i="32"/>
  <c r="C20" i="32"/>
  <c r="H19" i="32"/>
  <c r="C19" i="32"/>
  <c r="H18" i="32"/>
  <c r="C18" i="32"/>
  <c r="H17" i="32"/>
  <c r="C17" i="32"/>
  <c r="H16" i="32"/>
  <c r="C16" i="32"/>
  <c r="H15" i="32"/>
  <c r="C15" i="32"/>
  <c r="F12" i="32"/>
  <c r="G18" i="32" s="1"/>
  <c r="D12" i="32"/>
  <c r="E16" i="32" s="1"/>
  <c r="C12" i="32"/>
  <c r="H11" i="32"/>
  <c r="C11" i="32"/>
  <c r="H10" i="32"/>
  <c r="C10" i="32"/>
  <c r="H9" i="32"/>
  <c r="C9" i="32"/>
  <c r="H8" i="32"/>
  <c r="C8" i="32"/>
  <c r="H7" i="32"/>
  <c r="C7" i="32"/>
  <c r="H6" i="32"/>
  <c r="C6" i="32"/>
  <c r="J24" i="29"/>
  <c r="I24" i="29"/>
  <c r="D15" i="29" s="1"/>
  <c r="N23" i="29"/>
  <c r="M332" i="28"/>
  <c r="L332" i="28"/>
  <c r="K332" i="28"/>
  <c r="J332" i="28"/>
  <c r="I332" i="28"/>
  <c r="H332" i="28"/>
  <c r="G332" i="28"/>
  <c r="F332" i="28"/>
  <c r="E332" i="28"/>
  <c r="D332" i="28"/>
  <c r="C332" i="28"/>
  <c r="L333" i="27"/>
  <c r="L334" i="27" s="1"/>
  <c r="K333" i="27"/>
  <c r="J333" i="27"/>
  <c r="I333" i="27"/>
  <c r="H333" i="27"/>
  <c r="G333" i="27"/>
  <c r="F333" i="27"/>
  <c r="E333" i="27"/>
  <c r="D333" i="27"/>
  <c r="C333" i="27"/>
  <c r="F31" i="25"/>
  <c r="D31" i="25"/>
  <c r="B31" i="25"/>
  <c r="H30" i="25"/>
  <c r="H29" i="25"/>
  <c r="H28" i="25"/>
  <c r="H27" i="25"/>
  <c r="H26" i="25"/>
  <c r="H25" i="25"/>
  <c r="H24" i="25"/>
  <c r="H23" i="25"/>
  <c r="H22" i="25"/>
  <c r="F19" i="25"/>
  <c r="D19" i="25"/>
  <c r="B19" i="25"/>
  <c r="H18" i="25"/>
  <c r="H17" i="25"/>
  <c r="H16" i="25"/>
  <c r="H15" i="25"/>
  <c r="H14" i="25"/>
  <c r="H13" i="25"/>
  <c r="F10" i="25"/>
  <c r="G28" i="25" s="1"/>
  <c r="D10" i="25"/>
  <c r="E18" i="25" s="1"/>
  <c r="B10" i="25"/>
  <c r="C30" i="25" s="1"/>
  <c r="H9" i="25"/>
  <c r="H8" i="25"/>
  <c r="H7" i="25"/>
  <c r="H6" i="25"/>
  <c r="L31" i="24"/>
  <c r="J31" i="24"/>
  <c r="H31" i="24"/>
  <c r="F31" i="24"/>
  <c r="D31" i="24"/>
  <c r="B31" i="24"/>
  <c r="L19" i="24"/>
  <c r="J19" i="24"/>
  <c r="F19" i="24"/>
  <c r="D19" i="24"/>
  <c r="B19" i="24"/>
  <c r="R18" i="24"/>
  <c r="N18" i="24"/>
  <c r="R17" i="24"/>
  <c r="N17" i="24"/>
  <c r="R16" i="24"/>
  <c r="N16" i="24"/>
  <c r="R15" i="24"/>
  <c r="N15" i="24"/>
  <c r="R14" i="24"/>
  <c r="N14" i="24"/>
  <c r="R13" i="24"/>
  <c r="N13" i="24"/>
  <c r="L10" i="24"/>
  <c r="M17" i="24" s="1"/>
  <c r="J10" i="24"/>
  <c r="K30" i="24" s="1"/>
  <c r="H10" i="24"/>
  <c r="I15" i="24" s="1"/>
  <c r="F10" i="24"/>
  <c r="G18" i="24" s="1"/>
  <c r="D10" i="24"/>
  <c r="E23" i="24" s="1"/>
  <c r="B10" i="24"/>
  <c r="R9" i="24"/>
  <c r="P9" i="24"/>
  <c r="N9" i="24"/>
  <c r="R8" i="24"/>
  <c r="P8" i="24"/>
  <c r="N8" i="24"/>
  <c r="R7" i="24"/>
  <c r="P7" i="24"/>
  <c r="N7" i="24"/>
  <c r="R6" i="24"/>
  <c r="P6" i="24"/>
  <c r="N6" i="24"/>
  <c r="G332" i="15"/>
  <c r="F332" i="15"/>
  <c r="E332" i="15"/>
  <c r="D332" i="15"/>
  <c r="C332" i="15"/>
  <c r="M44" i="13"/>
  <c r="L44" i="13"/>
  <c r="K44" i="13"/>
  <c r="J44" i="13"/>
  <c r="I44" i="13"/>
  <c r="H44" i="13"/>
  <c r="G44" i="13"/>
  <c r="F44" i="13"/>
  <c r="E44" i="13"/>
  <c r="M43" i="13"/>
  <c r="L43" i="13"/>
  <c r="K43" i="13"/>
  <c r="J43" i="13"/>
  <c r="I43" i="13"/>
  <c r="H43" i="13"/>
  <c r="G43" i="13"/>
  <c r="F43" i="13"/>
  <c r="E43" i="13"/>
  <c r="I332" i="12"/>
  <c r="H332" i="12"/>
  <c r="G332" i="12"/>
  <c r="F332" i="12"/>
  <c r="E332" i="12"/>
  <c r="D332" i="12"/>
  <c r="C332" i="12"/>
  <c r="J332" i="11"/>
  <c r="I332" i="11"/>
  <c r="H332" i="11"/>
  <c r="G332" i="11"/>
  <c r="F332" i="11"/>
  <c r="E332" i="11"/>
  <c r="D332" i="11"/>
  <c r="C332" i="11"/>
  <c r="J9" i="7"/>
  <c r="I9" i="7"/>
  <c r="H9" i="7"/>
  <c r="G9" i="7"/>
  <c r="F9" i="7"/>
  <c r="E9" i="7"/>
  <c r="D9" i="7"/>
  <c r="C9" i="7"/>
  <c r="J7" i="7"/>
  <c r="I7" i="7"/>
  <c r="H7" i="7"/>
  <c r="G7" i="7"/>
  <c r="F7" i="7"/>
  <c r="E7" i="7"/>
  <c r="D7" i="7"/>
  <c r="C7" i="7"/>
  <c r="J5" i="7"/>
  <c r="I5" i="7"/>
  <c r="H5" i="7"/>
  <c r="G5" i="7"/>
  <c r="F5" i="7"/>
  <c r="E5" i="7"/>
  <c r="D5" i="7"/>
  <c r="C5" i="7"/>
  <c r="J9" i="3"/>
  <c r="I9" i="3"/>
  <c r="H9" i="3"/>
  <c r="G9" i="3"/>
  <c r="F9" i="3"/>
  <c r="E9" i="3"/>
  <c r="D9" i="3"/>
  <c r="C9" i="3"/>
  <c r="J7" i="3"/>
  <c r="I7" i="3"/>
  <c r="H7" i="3"/>
  <c r="G7" i="3"/>
  <c r="F7" i="3"/>
  <c r="E7" i="3"/>
  <c r="D7" i="3"/>
  <c r="C7" i="3"/>
  <c r="J5" i="3"/>
  <c r="I5" i="3"/>
  <c r="H5" i="3"/>
  <c r="G5" i="3"/>
  <c r="F5" i="3"/>
  <c r="E5" i="3"/>
  <c r="D5" i="3"/>
  <c r="C5" i="3"/>
  <c r="E10" i="32" l="1"/>
  <c r="D9" i="29"/>
  <c r="D10" i="29"/>
  <c r="C334" i="27"/>
  <c r="K334" i="27"/>
  <c r="D334" i="27"/>
  <c r="I334" i="27"/>
  <c r="J334" i="27"/>
  <c r="E7" i="25"/>
  <c r="E16" i="25"/>
  <c r="E19" i="25"/>
  <c r="E6" i="25"/>
  <c r="C19" i="25"/>
  <c r="C9" i="25"/>
  <c r="G17" i="25"/>
  <c r="G16" i="24"/>
  <c r="G7" i="24"/>
  <c r="G30" i="24"/>
  <c r="K14" i="24"/>
  <c r="K28" i="24"/>
  <c r="C28" i="24"/>
  <c r="C22" i="24"/>
  <c r="M9" i="24"/>
  <c r="K6" i="24"/>
  <c r="N19" i="24"/>
  <c r="E40" i="33"/>
  <c r="D41" i="33"/>
  <c r="E35" i="33"/>
  <c r="F62" i="33"/>
  <c r="E36" i="33"/>
  <c r="F63" i="33"/>
  <c r="E37" i="33"/>
  <c r="F64" i="33"/>
  <c r="E38" i="33"/>
  <c r="F65" i="33"/>
  <c r="C11" i="33"/>
  <c r="C12" i="33"/>
  <c r="C9" i="33"/>
  <c r="G7" i="32"/>
  <c r="G15" i="32"/>
  <c r="G21" i="32"/>
  <c r="G8" i="32"/>
  <c r="G16" i="32"/>
  <c r="G19" i="32"/>
  <c r="G9" i="32"/>
  <c r="G20" i="32"/>
  <c r="G23" i="32"/>
  <c r="E334" i="27"/>
  <c r="F334" i="27"/>
  <c r="G334" i="27"/>
  <c r="H334" i="27"/>
  <c r="E29" i="25"/>
  <c r="K18" i="24"/>
  <c r="P31" i="24"/>
  <c r="N31" i="24"/>
  <c r="P10" i="24"/>
  <c r="Q25" i="24" s="1"/>
  <c r="E22" i="24"/>
  <c r="E29" i="24"/>
  <c r="E8" i="24"/>
  <c r="E27" i="24"/>
  <c r="E30" i="24"/>
  <c r="E15" i="24"/>
  <c r="E25" i="24"/>
  <c r="C19" i="24"/>
  <c r="C18" i="24"/>
  <c r="D11" i="29"/>
  <c r="D12" i="29"/>
  <c r="D13" i="29"/>
  <c r="D14" i="29"/>
  <c r="H31" i="25"/>
  <c r="G23" i="25"/>
  <c r="G7" i="25"/>
  <c r="G26" i="25"/>
  <c r="G19" i="25"/>
  <c r="E22" i="25"/>
  <c r="E26" i="25"/>
  <c r="E23" i="25"/>
  <c r="E8" i="25"/>
  <c r="E14" i="25"/>
  <c r="E27" i="25"/>
  <c r="E15" i="25"/>
  <c r="E24" i="25"/>
  <c r="E28" i="25"/>
  <c r="C23" i="25"/>
  <c r="C27" i="25"/>
  <c r="C16" i="25"/>
  <c r="K31" i="24"/>
  <c r="T25" i="24"/>
  <c r="M19" i="24"/>
  <c r="M31" i="24"/>
  <c r="M18" i="24"/>
  <c r="M10" i="24"/>
  <c r="M14" i="24"/>
  <c r="M26" i="24"/>
  <c r="M30" i="24"/>
  <c r="M8" i="24"/>
  <c r="M13" i="24"/>
  <c r="M15" i="24"/>
  <c r="M27" i="24"/>
  <c r="M29" i="24"/>
  <c r="M28" i="24"/>
  <c r="M6" i="24"/>
  <c r="M24" i="24"/>
  <c r="R10" i="24"/>
  <c r="S27" i="24" s="1"/>
  <c r="M22" i="24"/>
  <c r="M25" i="24"/>
  <c r="M16" i="24"/>
  <c r="M7" i="24"/>
  <c r="M23" i="24"/>
  <c r="K13" i="24"/>
  <c r="K7" i="24"/>
  <c r="G31" i="24"/>
  <c r="T26" i="24"/>
  <c r="T24" i="24"/>
  <c r="T30" i="24"/>
  <c r="T22" i="24"/>
  <c r="T27" i="24"/>
  <c r="G6" i="24"/>
  <c r="G13" i="24"/>
  <c r="G25" i="24"/>
  <c r="G27" i="24"/>
  <c r="G9" i="24"/>
  <c r="G15" i="24"/>
  <c r="G17" i="24"/>
  <c r="G24" i="24"/>
  <c r="G22" i="24"/>
  <c r="G26" i="24"/>
  <c r="G8" i="24"/>
  <c r="G28" i="24"/>
  <c r="E7" i="24"/>
  <c r="E17" i="24"/>
  <c r="E6" i="24"/>
  <c r="E14" i="24"/>
  <c r="E16" i="24"/>
  <c r="E19" i="24"/>
  <c r="E28" i="24"/>
  <c r="E31" i="24"/>
  <c r="E9" i="24"/>
  <c r="C29" i="24"/>
  <c r="C14" i="24"/>
  <c r="C23" i="24"/>
  <c r="C25" i="24"/>
  <c r="C31" i="24"/>
  <c r="C9" i="24"/>
  <c r="C10" i="24"/>
  <c r="C27" i="24"/>
  <c r="C6" i="24"/>
  <c r="C7" i="24"/>
  <c r="C8" i="24"/>
  <c r="C16" i="24"/>
  <c r="G22" i="32"/>
  <c r="G24" i="32"/>
  <c r="G10" i="32"/>
  <c r="G12" i="32"/>
  <c r="G17" i="32"/>
  <c r="G6" i="32"/>
  <c r="G11" i="32"/>
  <c r="E7" i="32"/>
  <c r="E20" i="32"/>
  <c r="H12" i="32"/>
  <c r="I16" i="32" s="1"/>
  <c r="E15" i="32"/>
  <c r="E18" i="32"/>
  <c r="E22" i="32"/>
  <c r="E9" i="32"/>
  <c r="E11" i="32"/>
  <c r="E24" i="32"/>
  <c r="E6" i="32"/>
  <c r="E8" i="32"/>
  <c r="E17" i="32"/>
  <c r="E19" i="32"/>
  <c r="E21" i="32"/>
  <c r="E23" i="32"/>
  <c r="E12" i="32"/>
  <c r="H24" i="32"/>
  <c r="E31" i="25"/>
  <c r="H19" i="25"/>
  <c r="G31" i="25"/>
  <c r="G10" i="25"/>
  <c r="G13" i="25"/>
  <c r="G22" i="25"/>
  <c r="G27" i="25"/>
  <c r="G30" i="25"/>
  <c r="G29" i="25"/>
  <c r="G6" i="25"/>
  <c r="G25" i="25"/>
  <c r="G18" i="25"/>
  <c r="G24" i="25"/>
  <c r="G9" i="25"/>
  <c r="G16" i="25"/>
  <c r="G15" i="25"/>
  <c r="G8" i="25"/>
  <c r="G14" i="25"/>
  <c r="E25" i="25"/>
  <c r="E30" i="25"/>
  <c r="E10" i="25"/>
  <c r="E17" i="25"/>
  <c r="E9" i="25"/>
  <c r="E13" i="25"/>
  <c r="C13" i="25"/>
  <c r="C24" i="25"/>
  <c r="C7" i="25"/>
  <c r="C10" i="25"/>
  <c r="C18" i="25"/>
  <c r="C29" i="25"/>
  <c r="C15" i="25"/>
  <c r="C26" i="25"/>
  <c r="C17" i="25"/>
  <c r="C28" i="25"/>
  <c r="C14" i="25"/>
  <c r="C25" i="25"/>
  <c r="C6" i="25"/>
  <c r="C31" i="25"/>
  <c r="C8" i="25"/>
  <c r="H10" i="25"/>
  <c r="I6" i="25" s="1"/>
  <c r="C22" i="25"/>
  <c r="R31" i="24"/>
  <c r="T28" i="24"/>
  <c r="T23" i="24"/>
  <c r="T29" i="24"/>
  <c r="R19" i="24"/>
  <c r="T14" i="24"/>
  <c r="T17" i="24"/>
  <c r="T13" i="24"/>
  <c r="T18" i="24"/>
  <c r="T16" i="24"/>
  <c r="T15" i="24"/>
  <c r="P19" i="24"/>
  <c r="K15" i="24"/>
  <c r="K10" i="24"/>
  <c r="K16" i="24"/>
  <c r="K24" i="24"/>
  <c r="K26" i="24"/>
  <c r="K19" i="24"/>
  <c r="K17" i="24"/>
  <c r="K22" i="24"/>
  <c r="K23" i="24"/>
  <c r="K25" i="24"/>
  <c r="K27" i="24"/>
  <c r="K8" i="24"/>
  <c r="K9" i="24"/>
  <c r="K29" i="24"/>
  <c r="I18" i="24"/>
  <c r="I25" i="24"/>
  <c r="I10" i="24"/>
  <c r="I29" i="24"/>
  <c r="I13" i="24"/>
  <c r="I22" i="24"/>
  <c r="I31" i="24"/>
  <c r="I8" i="24"/>
  <c r="T9" i="24"/>
  <c r="I16" i="24"/>
  <c r="I27" i="24"/>
  <c r="I30" i="24"/>
  <c r="I9" i="24"/>
  <c r="I14" i="24"/>
  <c r="I23" i="24"/>
  <c r="I7" i="24"/>
  <c r="I26" i="24"/>
  <c r="I17" i="24"/>
  <c r="I24" i="24"/>
  <c r="N10" i="24"/>
  <c r="O8" i="24" s="1"/>
  <c r="I19" i="24"/>
  <c r="I28" i="24"/>
  <c r="I6" i="24"/>
  <c r="T7" i="24"/>
  <c r="G29" i="24"/>
  <c r="G10" i="24"/>
  <c r="G14" i="24"/>
  <c r="G19" i="24"/>
  <c r="G23" i="24"/>
  <c r="E13" i="24"/>
  <c r="E18" i="24"/>
  <c r="E24" i="24"/>
  <c r="E26" i="24"/>
  <c r="E10" i="24"/>
  <c r="T8" i="24"/>
  <c r="C13" i="24"/>
  <c r="C17" i="24"/>
  <c r="C26" i="24"/>
  <c r="C30" i="24"/>
  <c r="T6" i="24"/>
  <c r="C15" i="24"/>
  <c r="C24" i="24"/>
  <c r="I23" i="32" l="1"/>
  <c r="I8" i="32"/>
  <c r="I15" i="32"/>
  <c r="Q30" i="24"/>
  <c r="Q10" i="24"/>
  <c r="I19" i="32"/>
  <c r="I9" i="32"/>
  <c r="I17" i="32"/>
  <c r="I18" i="32"/>
  <c r="I7" i="32"/>
  <c r="I10" i="32"/>
  <c r="Q16" i="24"/>
  <c r="Q22" i="24"/>
  <c r="O16" i="24"/>
  <c r="O10" i="24"/>
  <c r="Q13" i="24"/>
  <c r="Q9" i="24"/>
  <c r="Q6" i="24"/>
  <c r="Q26" i="24"/>
  <c r="Q29" i="24"/>
  <c r="Q31" i="24"/>
  <c r="Q7" i="24"/>
  <c r="Q24" i="24"/>
  <c r="Q8" i="24"/>
  <c r="Q14" i="24"/>
  <c r="Q15" i="24"/>
  <c r="Q27" i="24"/>
  <c r="Q28" i="24"/>
  <c r="Q19" i="24"/>
  <c r="Q23" i="24"/>
  <c r="Q18" i="24"/>
  <c r="Q17" i="24"/>
  <c r="O19" i="24"/>
  <c r="D16" i="29"/>
  <c r="S22" i="24"/>
  <c r="S30" i="24"/>
  <c r="S13" i="24"/>
  <c r="S7" i="24"/>
  <c r="S18" i="24"/>
  <c r="S17" i="24"/>
  <c r="S16" i="24"/>
  <c r="S9" i="24"/>
  <c r="S29" i="24"/>
  <c r="S19" i="24"/>
  <c r="S8" i="24"/>
  <c r="S23" i="24"/>
  <c r="T10" i="24"/>
  <c r="U18" i="24" s="1"/>
  <c r="S26" i="24"/>
  <c r="S10" i="24"/>
  <c r="S6" i="24"/>
  <c r="S24" i="24"/>
  <c r="S31" i="24"/>
  <c r="S15" i="24"/>
  <c r="S14" i="24"/>
  <c r="S25" i="24"/>
  <c r="S28" i="24"/>
  <c r="O7" i="24"/>
  <c r="O6" i="24"/>
  <c r="I22" i="32"/>
  <c r="I21" i="32"/>
  <c r="I12" i="32"/>
  <c r="I24" i="32"/>
  <c r="I11" i="32"/>
  <c r="I20" i="32"/>
  <c r="I6" i="32"/>
  <c r="I26" i="25"/>
  <c r="I15" i="25"/>
  <c r="I24" i="25"/>
  <c r="I13" i="25"/>
  <c r="I27" i="25"/>
  <c r="I16" i="25"/>
  <c r="I29" i="25"/>
  <c r="I19" i="25"/>
  <c r="I18" i="25"/>
  <c r="I31" i="25"/>
  <c r="I30" i="25"/>
  <c r="I22" i="25"/>
  <c r="I28" i="25"/>
  <c r="I17" i="25"/>
  <c r="I25" i="25"/>
  <c r="I14" i="25"/>
  <c r="I23" i="25"/>
  <c r="I10" i="25"/>
  <c r="I9" i="25"/>
  <c r="I8" i="25"/>
  <c r="I7" i="25"/>
  <c r="T19" i="24"/>
  <c r="T31" i="24"/>
  <c r="O29" i="24"/>
  <c r="O30" i="24"/>
  <c r="O27" i="24"/>
  <c r="O22" i="24"/>
  <c r="O13" i="24"/>
  <c r="O14" i="24"/>
  <c r="O26" i="24"/>
  <c r="O18" i="24"/>
  <c r="O24" i="24"/>
  <c r="O23" i="24"/>
  <c r="O15" i="24"/>
  <c r="O28" i="24"/>
  <c r="O17" i="24"/>
  <c r="O31" i="24"/>
  <c r="O9" i="24"/>
  <c r="O25" i="24"/>
  <c r="U16" i="24" l="1"/>
  <c r="U8" i="24"/>
  <c r="U22" i="24"/>
  <c r="U17" i="24"/>
  <c r="U15" i="24"/>
  <c r="U23" i="24"/>
  <c r="U7" i="24"/>
  <c r="U9" i="24"/>
  <c r="U13" i="24"/>
  <c r="U14" i="24"/>
  <c r="U26" i="24"/>
  <c r="U30" i="24"/>
  <c r="U10" i="24"/>
  <c r="U6" i="24"/>
  <c r="U24" i="24"/>
  <c r="U27" i="24"/>
  <c r="U29" i="24"/>
  <c r="U31" i="24"/>
  <c r="U28" i="24"/>
  <c r="U25" i="24"/>
  <c r="U19" i="24"/>
</calcChain>
</file>

<file path=xl/sharedStrings.xml><?xml version="1.0" encoding="utf-8"?>
<sst xmlns="http://schemas.openxmlformats.org/spreadsheetml/2006/main" count="27000" uniqueCount="1030">
  <si>
    <t>Report 1 - Dental Hygiene Education Programs</t>
  </si>
  <si>
    <t>Table of Contents</t>
  </si>
  <si>
    <t>Notes to Reader</t>
  </si>
  <si>
    <t>Glossary of Terms</t>
  </si>
  <si>
    <t>Return to Table of Contents</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</si>
  <si>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</si>
  <si>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2008-09</t>
  </si>
  <si>
    <t>2009-10</t>
  </si>
  <si>
    <t>2010-11</t>
  </si>
  <si>
    <t>2011-12</t>
  </si>
  <si>
    <t>2012-13</t>
  </si>
  <si>
    <t>2013-14</t>
  </si>
  <si>
    <t>2014-15</t>
  </si>
  <si>
    <t>2015-16</t>
  </si>
  <si>
    <t>2016-17</t>
  </si>
  <si>
    <t>2017-18</t>
  </si>
  <si>
    <t>2018-19</t>
  </si>
  <si>
    <t>Dental Hygiene</t>
  </si>
  <si>
    <t>Percent Change</t>
  </si>
  <si>
    <t>Dental Assisting</t>
  </si>
  <si>
    <t>Dental Laboratory Technology</t>
  </si>
  <si>
    <t>2019-20</t>
  </si>
  <si>
    <t>University or Four-Year College</t>
  </si>
  <si>
    <t>School of Health Sciences</t>
  </si>
  <si>
    <t>Dental School</t>
  </si>
  <si>
    <t>Separate Dental Department</t>
  </si>
  <si>
    <t>Other Univ. or 4-Year College</t>
  </si>
  <si>
    <t>Community College</t>
  </si>
  <si>
    <t>Technical College/ Institute</t>
  </si>
  <si>
    <t>Vocational School/ Career College</t>
  </si>
  <si>
    <t>Other</t>
  </si>
  <si>
    <t>Institutions</t>
  </si>
  <si>
    <t>Capacity</t>
  </si>
  <si>
    <t>Enrollment</t>
  </si>
  <si>
    <t>Figure 1a: First-Year Student Capacity Versus Enrollment, by Number of Dental Hygiene Programs, 2002-03 to 2012-13</t>
  </si>
  <si>
    <t>Academic Year</t>
  </si>
  <si>
    <t>First-year capacity</t>
  </si>
  <si>
    <t>First-year enrollment</t>
  </si>
  <si>
    <t>Number of Programs</t>
  </si>
  <si>
    <t>2005-06</t>
  </si>
  <si>
    <t>2006-07</t>
  </si>
  <si>
    <t>2007-08</t>
  </si>
  <si>
    <t>©2013 American Dental Association</t>
  </si>
  <si>
    <t>Year</t>
  </si>
  <si>
    <t>Total</t>
  </si>
  <si>
    <t>N</t>
  </si>
  <si>
    <t>%</t>
  </si>
  <si>
    <t>Associate degree (n=6)</t>
  </si>
  <si>
    <t>Public</t>
  </si>
  <si>
    <t>Private non-profit</t>
  </si>
  <si>
    <t>Private for-profit</t>
  </si>
  <si>
    <t>Private, state-related</t>
  </si>
  <si>
    <t>Frequency</t>
  </si>
  <si>
    <t>Percent</t>
  </si>
  <si>
    <t>Cumulative</t>
  </si>
  <si>
    <t>High School Grades</t>
  </si>
  <si>
    <t>College Grades</t>
  </si>
  <si>
    <t>State</t>
  </si>
  <si>
    <t>Institution</t>
  </si>
  <si>
    <t>Science 
GPA</t>
  </si>
  <si>
    <t>Non-science 
GPA</t>
  </si>
  <si>
    <t>Overall 
GPA</t>
  </si>
  <si>
    <t>Non-science
GPA</t>
  </si>
  <si>
    <t>AL</t>
  </si>
  <si>
    <t>Fortis Institute - Birmingham</t>
  </si>
  <si>
    <t>Yes</t>
  </si>
  <si>
    <t>No</t>
  </si>
  <si>
    <t>Wallace State Community College</t>
  </si>
  <si>
    <t>AK</t>
  </si>
  <si>
    <t>AZ</t>
  </si>
  <si>
    <t>Carrington College - Mesa</t>
  </si>
  <si>
    <t>Mesa Community College</t>
  </si>
  <si>
    <t>Mohave Community College</t>
  </si>
  <si>
    <t>Northern Arizona University, School of Health Professions</t>
  </si>
  <si>
    <t>Phoenix College</t>
  </si>
  <si>
    <t>Rio Salado College</t>
  </si>
  <si>
    <t>AR</t>
  </si>
  <si>
    <t>Univ. of Arkansas - Fort Smith, Health Sciences</t>
  </si>
  <si>
    <t>CA</t>
  </si>
  <si>
    <t>Cabrillo College</t>
  </si>
  <si>
    <t>Carrington College</t>
  </si>
  <si>
    <t>Carrington College at San Jose</t>
  </si>
  <si>
    <t>Cerritos College</t>
  </si>
  <si>
    <t>Chabot College</t>
  </si>
  <si>
    <t>Concorde Career College - Garden Grove</t>
  </si>
  <si>
    <t>Concorde Career College - San Bernardino</t>
  </si>
  <si>
    <t>Concorde Career College - San Diego</t>
  </si>
  <si>
    <t>Cypress College</t>
  </si>
  <si>
    <t>Diablo Valley College</t>
  </si>
  <si>
    <t>Foothill College</t>
  </si>
  <si>
    <t>Fresno City College</t>
  </si>
  <si>
    <t>Loma Linda University School of Dentistry</t>
  </si>
  <si>
    <t>Moreno Valley College</t>
  </si>
  <si>
    <t>Oxnard College</t>
  </si>
  <si>
    <t>Pasadena City College</t>
  </si>
  <si>
    <t>Sacramento City College</t>
  </si>
  <si>
    <t>San Joaquin Valley College - Ontario</t>
  </si>
  <si>
    <t>San Joaquin Valley College-Visalia Campus</t>
  </si>
  <si>
    <t>Santa Rosa Junior College</t>
  </si>
  <si>
    <t>Shasta College</t>
  </si>
  <si>
    <t>Southwestern College</t>
  </si>
  <si>
    <t>Taft College</t>
  </si>
  <si>
    <t>University of the Pacific Arthur A. Dugoni School of Dentistry</t>
  </si>
  <si>
    <t>West Coast University</t>
  </si>
  <si>
    <t>West Los Angeles College</t>
  </si>
  <si>
    <t>CO</t>
  </si>
  <si>
    <t>Colorado Northwestern Community College</t>
  </si>
  <si>
    <t>Community College of Denver</t>
  </si>
  <si>
    <t>Concorde Career College- Aurora</t>
  </si>
  <si>
    <t>Pueblo Community College</t>
  </si>
  <si>
    <t>CT</t>
  </si>
  <si>
    <t>University of Bridgeport/Fones School of Dental Hygiene</t>
  </si>
  <si>
    <t>University of New Haven</t>
  </si>
  <si>
    <t>DE</t>
  </si>
  <si>
    <t>Delaware Technical Community College</t>
  </si>
  <si>
    <t>DC</t>
  </si>
  <si>
    <t>Howard University College of Dentistry</t>
  </si>
  <si>
    <t>FL</t>
  </si>
  <si>
    <t>Broward College</t>
  </si>
  <si>
    <t>Daytona State College</t>
  </si>
  <si>
    <t>Eastern Florida State College</t>
  </si>
  <si>
    <t>Florida SouthWestern State College</t>
  </si>
  <si>
    <t>Florida State College at Jacksonville</t>
  </si>
  <si>
    <t>Gulf Coast State College</t>
  </si>
  <si>
    <t>Hillsborough Community College</t>
  </si>
  <si>
    <t>Indian River State College</t>
  </si>
  <si>
    <t>Miami-Dade College</t>
  </si>
  <si>
    <t>Palm Beach State College</t>
  </si>
  <si>
    <t>Pasco-Hernando State College</t>
  </si>
  <si>
    <t>Pensacola State College</t>
  </si>
  <si>
    <t>Santa Fe College-Florida</t>
  </si>
  <si>
    <t>South Florida State College</t>
  </si>
  <si>
    <t>St. Petersburg College</t>
  </si>
  <si>
    <t>State College of Florida- Manatee-Sarasota</t>
  </si>
  <si>
    <t>Tallahassee Community College</t>
  </si>
  <si>
    <t>Valencia College</t>
  </si>
  <si>
    <t>GA</t>
  </si>
  <si>
    <t>Albany State University</t>
  </si>
  <si>
    <t>Athens Technical College-Allied Health and Nursing</t>
  </si>
  <si>
    <t>Atlanta Technical College</t>
  </si>
  <si>
    <t>Augusta University- College of Allied Health Sciences</t>
  </si>
  <si>
    <t>Central Georgia Technical College</t>
  </si>
  <si>
    <t>Clayton State University</t>
  </si>
  <si>
    <t>Columbus Technical College</t>
  </si>
  <si>
    <t>Fortis College-Smyrna</t>
  </si>
  <si>
    <t>Georgia Highlands College</t>
  </si>
  <si>
    <t>Lanier Technical College</t>
  </si>
  <si>
    <t>Perimeter College of Georgia State University</t>
  </si>
  <si>
    <t>Savannah Technical College</t>
  </si>
  <si>
    <t>Southeastern Technical College</t>
  </si>
  <si>
    <t>West Georgia Technical College</t>
  </si>
  <si>
    <t>Wiregrass Georgia Technical College</t>
  </si>
  <si>
    <t>HI</t>
  </si>
  <si>
    <t>University of Hawaii Maui College</t>
  </si>
  <si>
    <t>University of Hawaii at Manoa</t>
  </si>
  <si>
    <t>ID</t>
  </si>
  <si>
    <t>Carrington College of Boise</t>
  </si>
  <si>
    <t>College of Southern Idaho</t>
  </si>
  <si>
    <t>Idaho State University College of Health Professions</t>
  </si>
  <si>
    <t>IL</t>
  </si>
  <si>
    <t>Carl Sandburg College</t>
  </si>
  <si>
    <t>College of DuPage</t>
  </si>
  <si>
    <t>College of Lake County</t>
  </si>
  <si>
    <t>Harper College</t>
  </si>
  <si>
    <t>Illinois Central College</t>
  </si>
  <si>
    <t>Lake Land College</t>
  </si>
  <si>
    <t>Lewis &amp; Clark Community College</t>
  </si>
  <si>
    <t>Malcolm X College</t>
  </si>
  <si>
    <t>Parkland College</t>
  </si>
  <si>
    <t>Prairie State College</t>
  </si>
  <si>
    <t>Rock Valley College</t>
  </si>
  <si>
    <t>Southern Illinois University Carbondale</t>
  </si>
  <si>
    <t>IN</t>
  </si>
  <si>
    <t>Indiana University (Fort Wayne Campus)</t>
  </si>
  <si>
    <t>Indiana University Northwest</t>
  </si>
  <si>
    <t>Indiana University School of Dentistry</t>
  </si>
  <si>
    <t>Indiana University South Bend</t>
  </si>
  <si>
    <t>Ivy Tech Community College - Anderson Campus</t>
  </si>
  <si>
    <t>Ivy Tech Community College - South Bend</t>
  </si>
  <si>
    <t>University of Southern Indiana</t>
  </si>
  <si>
    <t>IA</t>
  </si>
  <si>
    <t>Des Moines Area Community College</t>
  </si>
  <si>
    <t>Hawkeye Community College</t>
  </si>
  <si>
    <t>Indian Hills Community College</t>
  </si>
  <si>
    <t>Iowa Central Community College</t>
  </si>
  <si>
    <t>Iowa Western Community College</t>
  </si>
  <si>
    <t>Kirkwood Community College</t>
  </si>
  <si>
    <t>KS</t>
  </si>
  <si>
    <t>Flint Hills Technical College</t>
  </si>
  <si>
    <t>Johnson County Community College</t>
  </si>
  <si>
    <t>Wichita State University</t>
  </si>
  <si>
    <t>KY</t>
  </si>
  <si>
    <t>Big Sandy Community and Tech College</t>
  </si>
  <si>
    <t>Bluegrass Community and Technical College - Cooper Campus</t>
  </si>
  <si>
    <t>University of Louisville School of Dentistry</t>
  </si>
  <si>
    <t>Western Kentucky University</t>
  </si>
  <si>
    <t>LA</t>
  </si>
  <si>
    <t>Louisiana State University School of Dentistry</t>
  </si>
  <si>
    <t>Southern University</t>
  </si>
  <si>
    <t>University of Louisiana at Monroe</t>
  </si>
  <si>
    <t>ME</t>
  </si>
  <si>
    <t>University of Maine at Augusta-Bangor</t>
  </si>
  <si>
    <t>University of New England, Westbrook College of Health Professions</t>
  </si>
  <si>
    <t>MD</t>
  </si>
  <si>
    <t>Allegany College of Maryland</t>
  </si>
  <si>
    <t>Baltimore City Community College</t>
  </si>
  <si>
    <t>Fortis College- Landover</t>
  </si>
  <si>
    <t>Hagerstown Community College</t>
  </si>
  <si>
    <t>Howard Community College</t>
  </si>
  <si>
    <t>The Community College of Baltimore County</t>
  </si>
  <si>
    <t>University of Maryland School of Dentistry</t>
  </si>
  <si>
    <t>MA</t>
  </si>
  <si>
    <t>Bristol Community College</t>
  </si>
  <si>
    <t>Cape Cod Community College</t>
  </si>
  <si>
    <t>MCPHS University</t>
  </si>
  <si>
    <t>Middlesex Community College</t>
  </si>
  <si>
    <t>Mount Wachusett Community College</t>
  </si>
  <si>
    <t>Quinsigamond Community College</t>
  </si>
  <si>
    <t>Regis College</t>
  </si>
  <si>
    <t>Springfield Technical Community College</t>
  </si>
  <si>
    <t>MI</t>
  </si>
  <si>
    <t>Baker College of Clinton Township</t>
  </si>
  <si>
    <t>Delta College</t>
  </si>
  <si>
    <t>Ferris State University</t>
  </si>
  <si>
    <t>Grand Rapids Community College</t>
  </si>
  <si>
    <t>Jackson College</t>
  </si>
  <si>
    <t>Kalamazoo Valley Community College</t>
  </si>
  <si>
    <t>Kellogg Community College</t>
  </si>
  <si>
    <t>Lansing Community College</t>
  </si>
  <si>
    <t>Mott Community College</t>
  </si>
  <si>
    <t>Oakland Community College</t>
  </si>
  <si>
    <t>University of Detroit Mercy School of Dentistry</t>
  </si>
  <si>
    <t>University of Michigan School of Dentistry</t>
  </si>
  <si>
    <t>Wayne County Community College District</t>
  </si>
  <si>
    <t>MN</t>
  </si>
  <si>
    <t>Century College</t>
  </si>
  <si>
    <t>Herzing University</t>
  </si>
  <si>
    <t>Lake Superior College</t>
  </si>
  <si>
    <t>Minnesota State Community and Technical College, Moorhead</t>
  </si>
  <si>
    <t>Minnesota State University, Mankato</t>
  </si>
  <si>
    <t>Normandale Community College</t>
  </si>
  <si>
    <t>Rochester Community &amp; Technical College</t>
  </si>
  <si>
    <t>St. Cloud Technical and Community College</t>
  </si>
  <si>
    <t>University of Minnesota School of Dentistry</t>
  </si>
  <si>
    <t>MS</t>
  </si>
  <si>
    <t>Meridian Community College</t>
  </si>
  <si>
    <t>Mississippi Delta Community College</t>
  </si>
  <si>
    <t>Northeast Mississippi Community College</t>
  </si>
  <si>
    <t>Pearl River Community College</t>
  </si>
  <si>
    <t>University of Mississippi School of Dentistry</t>
  </si>
  <si>
    <t>MO</t>
  </si>
  <si>
    <t>Concorde Career College-Kansas City</t>
  </si>
  <si>
    <t>Missouri Southern State University</t>
  </si>
  <si>
    <t>Ozarks Technical Community College</t>
  </si>
  <si>
    <t>State Fair Community College</t>
  </si>
  <si>
    <t>University of Missouri - Kansas City School of Dentistry</t>
  </si>
  <si>
    <t>MT</t>
  </si>
  <si>
    <t>Great Falls College - Montana State University</t>
  </si>
  <si>
    <t>NE</t>
  </si>
  <si>
    <t>Central Community College</t>
  </si>
  <si>
    <t>University of Nebraska Medical Center College of Dentistry</t>
  </si>
  <si>
    <t>NV</t>
  </si>
  <si>
    <t>College of Southern Nevada</t>
  </si>
  <si>
    <t>Truckee Meadows Community College</t>
  </si>
  <si>
    <t>NH</t>
  </si>
  <si>
    <t>NHTI, Concord's Community College</t>
  </si>
  <si>
    <t>NJ</t>
  </si>
  <si>
    <t>Bergen Community College</t>
  </si>
  <si>
    <t>Camden County College</t>
  </si>
  <si>
    <t>Eastern International College</t>
  </si>
  <si>
    <t>Rowan College at Burlington County</t>
  </si>
  <si>
    <t>NM</t>
  </si>
  <si>
    <t>New Mexico State University-Dona Ana Community College</t>
  </si>
  <si>
    <t>Pima Medical Institute</t>
  </si>
  <si>
    <t>San Juan College</t>
  </si>
  <si>
    <t>University of New Mexico Health Sciences Center</t>
  </si>
  <si>
    <t>NY</t>
  </si>
  <si>
    <t>Erie Community College, North Campus</t>
  </si>
  <si>
    <t>Eugenio Maria De Hostos Community College</t>
  </si>
  <si>
    <t>Farmingdale State College</t>
  </si>
  <si>
    <t>Hudson Valley Community College</t>
  </si>
  <si>
    <t>Monroe Community College</t>
  </si>
  <si>
    <t>New York City College of Technology</t>
  </si>
  <si>
    <t>New York University College of Dentistry</t>
  </si>
  <si>
    <t>Orange County Community College</t>
  </si>
  <si>
    <t>Plaza College</t>
  </si>
  <si>
    <t>SUNY Broome Community College</t>
  </si>
  <si>
    <t>NC</t>
  </si>
  <si>
    <t>Asheville-Buncombe Technical Community College</t>
  </si>
  <si>
    <t>Cape Fear Community College</t>
  </si>
  <si>
    <t>Catawba Valley Community College</t>
  </si>
  <si>
    <t>Central Carolina Community College</t>
  </si>
  <si>
    <t>Central Piedmont Community College</t>
  </si>
  <si>
    <t>Coastal Carolina Community College</t>
  </si>
  <si>
    <t>Fayetteville Technical Community College</t>
  </si>
  <si>
    <t>Forsyth Technical Community College</t>
  </si>
  <si>
    <t>Guilford Technical Community College</t>
  </si>
  <si>
    <t>Halifax Community College</t>
  </si>
  <si>
    <t>Wake Technical Community College</t>
  </si>
  <si>
    <t>Wayne Community College</t>
  </si>
  <si>
    <t>ND</t>
  </si>
  <si>
    <t>North Dakota State College of Science</t>
  </si>
  <si>
    <t>OH</t>
  </si>
  <si>
    <t>Columbus State Community College</t>
  </si>
  <si>
    <t>Cuyahoga Community College</t>
  </si>
  <si>
    <t>Hocking College</t>
  </si>
  <si>
    <t>James A. Rhodes State College</t>
  </si>
  <si>
    <t>Lakeland Community College</t>
  </si>
  <si>
    <t>Lorain County Community College</t>
  </si>
  <si>
    <t>Ohio State University College of Dentistry</t>
  </si>
  <si>
    <t>Owens Community College</t>
  </si>
  <si>
    <t>Shawnee State University</t>
  </si>
  <si>
    <t>Sinclair Community College</t>
  </si>
  <si>
    <t>Stark State College</t>
  </si>
  <si>
    <t>University of Cincinnati Blue Ash College</t>
  </si>
  <si>
    <t>Youngstown State University</t>
  </si>
  <si>
    <t>OK</t>
  </si>
  <si>
    <t>Rose State College</t>
  </si>
  <si>
    <t>Tulsa Community College</t>
  </si>
  <si>
    <t>University of Oklahoma College of Dentistry</t>
  </si>
  <si>
    <t>OR</t>
  </si>
  <si>
    <t>Lane Community College</t>
  </si>
  <si>
    <t>Mt. Hood Community College</t>
  </si>
  <si>
    <t>Oregon Institute of Technology</t>
  </si>
  <si>
    <t>Pacific University</t>
  </si>
  <si>
    <t>Portland Community College</t>
  </si>
  <si>
    <t>PA</t>
  </si>
  <si>
    <t>All-State Career School</t>
  </si>
  <si>
    <t>Community College of Philadelphia</t>
  </si>
  <si>
    <t>Fortis Institute</t>
  </si>
  <si>
    <t>Harcum College</t>
  </si>
  <si>
    <t>Harrisburg Area Community College</t>
  </si>
  <si>
    <t>Lancaster County Career and Technology Center</t>
  </si>
  <si>
    <t>Luzerne County Community College</t>
  </si>
  <si>
    <t>Manor College</t>
  </si>
  <si>
    <t>Montgomery County Community College</t>
  </si>
  <si>
    <t>Northampton Community College</t>
  </si>
  <si>
    <t>Pennsylvania College of Technology</t>
  </si>
  <si>
    <t>University of Pittsburgh School of Dental Medicine</t>
  </si>
  <si>
    <t>Westmoreland County Community College</t>
  </si>
  <si>
    <t>RI</t>
  </si>
  <si>
    <t>Community College of Rhode Island</t>
  </si>
  <si>
    <t>SC</t>
  </si>
  <si>
    <t>Florence-Darlington Technical College</t>
  </si>
  <si>
    <t>Greenville Technical College</t>
  </si>
  <si>
    <t>Horry-Georgetown Technical College</t>
  </si>
  <si>
    <t>Midlands Technical College</t>
  </si>
  <si>
    <t>Trident Technical College</t>
  </si>
  <si>
    <t>York Technical College</t>
  </si>
  <si>
    <t>SD</t>
  </si>
  <si>
    <t>University of South Dakota</t>
  </si>
  <si>
    <t>TN</t>
  </si>
  <si>
    <t>Chattanooga State Community College</t>
  </si>
  <si>
    <t>East Tennessee State University</t>
  </si>
  <si>
    <t>Remington College</t>
  </si>
  <si>
    <t>Roane State Community College</t>
  </si>
  <si>
    <t>South College</t>
  </si>
  <si>
    <t>Tennessee State University</t>
  </si>
  <si>
    <t>Tennessee Wesleyan University</t>
  </si>
  <si>
    <t>University of Tennessee College of Dentistry</t>
  </si>
  <si>
    <t>TX</t>
  </si>
  <si>
    <t>Amarillo College</t>
  </si>
  <si>
    <t>Austin Community College</t>
  </si>
  <si>
    <t>Coastal Bend College</t>
  </si>
  <si>
    <t>Coleman College for Health Sciences, Houston Community College System</t>
  </si>
  <si>
    <t>Collin College</t>
  </si>
  <si>
    <t>Concorde Career College - Dallas</t>
  </si>
  <si>
    <t>Concorde Career College - San Antonio</t>
  </si>
  <si>
    <t>Del Mar College</t>
  </si>
  <si>
    <t>El Paso Community College</t>
  </si>
  <si>
    <t>Howard College</t>
  </si>
  <si>
    <t>Lamar Institute of Technology</t>
  </si>
  <si>
    <t>Lone Star College -Kingwood</t>
  </si>
  <si>
    <t>Midwestern State University</t>
  </si>
  <si>
    <t>Pima Medical Institute- Houston</t>
  </si>
  <si>
    <t>Tarrant County College</t>
  </si>
  <si>
    <t>Temple College</t>
  </si>
  <si>
    <t>Texas A&amp;M University</t>
  </si>
  <si>
    <t>Texas State Technical College at Harlingen</t>
  </si>
  <si>
    <t>Texas Woman's University</t>
  </si>
  <si>
    <t>The University of Texas School of Dentistry at Houston</t>
  </si>
  <si>
    <t>Tyler Junior College</t>
  </si>
  <si>
    <t>UT Health San Antonio, School of Dentistry</t>
  </si>
  <si>
    <t>Wharton County Junior College</t>
  </si>
  <si>
    <t>UT</t>
  </si>
  <si>
    <t>Dixie State University</t>
  </si>
  <si>
    <t>Fortis College - Salt Lake City</t>
  </si>
  <si>
    <t>Salt Lake Community College</t>
  </si>
  <si>
    <t>The Utah College of Dental Hygiene</t>
  </si>
  <si>
    <t>Utah Valley University</t>
  </si>
  <si>
    <t>Weber State University</t>
  </si>
  <si>
    <t>VT</t>
  </si>
  <si>
    <t>Vermont Technical College</t>
  </si>
  <si>
    <t>VA</t>
  </si>
  <si>
    <t>Northern Virginia Community College</t>
  </si>
  <si>
    <t>Old Dominion University</t>
  </si>
  <si>
    <t>Thomas Nelson Community College</t>
  </si>
  <si>
    <t>Virginia Western Community College</t>
  </si>
  <si>
    <t>Wytheville Community College</t>
  </si>
  <si>
    <t>WA</t>
  </si>
  <si>
    <t>Bellingham Technical College</t>
  </si>
  <si>
    <t>Clark College</t>
  </si>
  <si>
    <t>Columbia Basin College</t>
  </si>
  <si>
    <t>Eastern Washington University</t>
  </si>
  <si>
    <t>Lake Washington Institute of Technology</t>
  </si>
  <si>
    <t>Pierce College</t>
  </si>
  <si>
    <t>Pima Medical Institute- Seattle</t>
  </si>
  <si>
    <t>Seattle Central College</t>
  </si>
  <si>
    <t>Shoreline Community College</t>
  </si>
  <si>
    <t>Yakima Valley College</t>
  </si>
  <si>
    <t>WV</t>
  </si>
  <si>
    <t>BridgeValley Community and Technical College</t>
  </si>
  <si>
    <t>West Liberty University</t>
  </si>
  <si>
    <t>West Virginia University School of Dentistry</t>
  </si>
  <si>
    <t>WI</t>
  </si>
  <si>
    <t>Fox Valley Technical College</t>
  </si>
  <si>
    <t>Madison Area Technical College</t>
  </si>
  <si>
    <t>Milwaukee Area Technical College</t>
  </si>
  <si>
    <t>Northcentral Technical College</t>
  </si>
  <si>
    <t>Northeast Wisconsin Technical College</t>
  </si>
  <si>
    <t>Waukesha County Technical College</t>
  </si>
  <si>
    <t>WY</t>
  </si>
  <si>
    <t>Laramie County Community College</t>
  </si>
  <si>
    <t>Sheridan College</t>
  </si>
  <si>
    <t>Total using grade criteria:</t>
  </si>
  <si>
    <t>Test Scores</t>
  </si>
  <si>
    <t>ACT</t>
  </si>
  <si>
    <t>SAT</t>
  </si>
  <si>
    <t>Manual Dexterity Exam</t>
  </si>
  <si>
    <t>Pre-Admission Interview</t>
  </si>
  <si>
    <t>Letters of Recommend-
ation</t>
  </si>
  <si>
    <t>Dental Office Experience</t>
  </si>
  <si>
    <t>Students Accepted</t>
  </si>
  <si>
    <t>Applications</t>
  </si>
  <si>
    <t>Number of programs</t>
  </si>
  <si>
    <t>Variable</t>
  </si>
  <si>
    <t>Sum</t>
  </si>
  <si>
    <t>Maximum</t>
  </si>
  <si>
    <t>Minimum</t>
  </si>
  <si>
    <t>NAPP</t>
  </si>
  <si>
    <t>ADOFF</t>
  </si>
  <si>
    <t>Accepted per program</t>
  </si>
  <si>
    <t>Applications per program</t>
  </si>
  <si>
    <t>GED/High school diploma</t>
  </si>
  <si>
    <t>Less than 1 year of college</t>
  </si>
  <si>
    <t>1 year of college</t>
  </si>
  <si>
    <t>2 years of college</t>
  </si>
  <si>
    <t>MINUM</t>
  </si>
  <si>
    <t>AP</t>
  </si>
  <si>
    <t>Transfer of credit</t>
  </si>
  <si>
    <t>Equivalency examinations</t>
  </si>
  <si>
    <t>Challenge examinations</t>
  </si>
  <si>
    <t>Yes, general education and science</t>
  </si>
  <si>
    <t>Yes, general education only</t>
  </si>
  <si>
    <t>Yes, science only</t>
  </si>
  <si>
    <t>PREQ</t>
  </si>
  <si>
    <t>Transfer of Credit</t>
  </si>
  <si>
    <t>Equivalency Examinations</t>
  </si>
  <si>
    <t>Challenge Examinations</t>
  </si>
  <si>
    <t>Source of Previous Training</t>
  </si>
  <si>
    <t>CODA Dental Hygiene Program</t>
  </si>
  <si>
    <t>Dental Office or Clinic</t>
  </si>
  <si>
    <t>Previous College Courses</t>
  </si>
  <si>
    <t>Unknown</t>
  </si>
  <si>
    <t>Prerequisites Required</t>
  </si>
  <si>
    <t>Type of Credits</t>
  </si>
  <si>
    <t>English</t>
  </si>
  <si>
    <t>Speech</t>
  </si>
  <si>
    <t>Psychology</t>
  </si>
  <si>
    <t>Sociology</t>
  </si>
  <si>
    <t>Math</t>
  </si>
  <si>
    <t>Algebra</t>
  </si>
  <si>
    <t>Communication</t>
  </si>
  <si>
    <t>Non-specific college hours</t>
  </si>
  <si>
    <t>Prerequisites</t>
  </si>
  <si>
    <t>General chemistry</t>
  </si>
  <si>
    <t>Anatomy</t>
  </si>
  <si>
    <t>Physiology</t>
  </si>
  <si>
    <t>Pathology</t>
  </si>
  <si>
    <t>Nutrition</t>
  </si>
  <si>
    <t>Other basic science</t>
  </si>
  <si>
    <t>Bio-chemistry</t>
  </si>
  <si>
    <t>Micro-biology</t>
  </si>
  <si>
    <t>Pharma-cology</t>
  </si>
  <si>
    <t>Award Granted</t>
  </si>
  <si>
    <t>Instruction Term</t>
  </si>
  <si>
    <t>Weeks per Term</t>
  </si>
  <si>
    <t>Number of Terms</t>
  </si>
  <si>
    <t>Number of Summer Sessions</t>
  </si>
  <si>
    <t>In District</t>
  </si>
  <si>
    <t>Out of Distict</t>
  </si>
  <si>
    <t>Out of State</t>
  </si>
  <si>
    <t>Associate degree</t>
  </si>
  <si>
    <t>Number of Inter-sessions</t>
  </si>
  <si>
    <t>Minimum Educational Requirement</t>
  </si>
  <si>
    <r>
      <t>Total Cost to Student</t>
    </r>
    <r>
      <rPr>
        <b/>
        <u/>
        <vertAlign val="superscript"/>
        <sz val="11"/>
        <color theme="0"/>
        <rFont val="Arial"/>
        <family val="2"/>
      </rPr>
      <t>1</t>
    </r>
    <r>
      <rPr>
        <b/>
        <u/>
        <sz val="11"/>
        <color theme="0"/>
        <rFont val="Arial"/>
        <family val="2"/>
      </rPr>
      <t>:</t>
    </r>
  </si>
  <si>
    <t>American College Test</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</si>
  <si>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</si>
  <si>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</si>
  <si>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</si>
  <si>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</si>
  <si>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</si>
  <si>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</si>
  <si>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</si>
  <si>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</si>
  <si>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</si>
  <si>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</si>
  <si>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</si>
  <si>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</si>
  <si>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A program supported by the federal government (i.e., military).</t>
  </si>
  <si>
    <t>GPA</t>
  </si>
  <si>
    <t>Grade Point Average</t>
  </si>
  <si>
    <t>The highest value.</t>
  </si>
  <si>
    <t>The mean is the simple average of values reported by the people responding to the survey. The mean is calculated by summing the values reported and then dividing the sum by the number of people responding to the question.</t>
  </si>
  <si>
    <t>The median is the statistic representing the observation that falls at the fifty-percent mark. One half of the population falls below this figure.</t>
  </si>
  <si>
    <t>The lowest value.</t>
  </si>
  <si>
    <t>The number of respondents</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</si>
  <si>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</si>
  <si>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</si>
  <si>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</si>
  <si>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A privately supported program that receives a per capita enrollment subsidy from the state (e.g., some states allocate a prescribed dollar amount per state resident enrolled in their programs).</t>
  </si>
  <si>
    <t>An educational institution whose programs and activities are operated by publicly elected or appointed school officials and which is supported primarily by public funds.</t>
  </si>
  <si>
    <t>Scholastic Achievement Test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</si>
  <si>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</si>
  <si>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In-District</t>
  </si>
  <si>
    <t>Out-of-District</t>
  </si>
  <si>
    <t>Out-of-State</t>
  </si>
  <si>
    <t>Mean</t>
  </si>
  <si>
    <t>totalID</t>
  </si>
  <si>
    <t>totalOD</t>
  </si>
  <si>
    <t>totalOS</t>
  </si>
  <si>
    <t>Tuition</t>
  </si>
  <si>
    <t>Supplies and instruments</t>
  </si>
  <si>
    <t>Uniforms</t>
  </si>
  <si>
    <t>Textbooks</t>
  </si>
  <si>
    <t>Laboratory fees</t>
  </si>
  <si>
    <t>Other fixed costs</t>
  </si>
  <si>
    <t>Number of non-zero entries:</t>
  </si>
  <si>
    <t>Mean of non-zero entries:</t>
  </si>
  <si>
    <t>Nonresident Alien</t>
  </si>
  <si>
    <t>Asian</t>
  </si>
  <si>
    <t>Black or African American</t>
  </si>
  <si>
    <t>White</t>
  </si>
  <si>
    <t>Male</t>
  </si>
  <si>
    <t>Female</t>
  </si>
  <si>
    <t>c. Ethnicity / Race</t>
  </si>
  <si>
    <t>40 and over</t>
  </si>
  <si>
    <t>35 - 39</t>
  </si>
  <si>
    <t>30 - 34</t>
  </si>
  <si>
    <t>24 - 29</t>
  </si>
  <si>
    <t>23 and under</t>
  </si>
  <si>
    <t>b. Age</t>
  </si>
  <si>
    <t>Canadian</t>
  </si>
  <si>
    <t>United States</t>
  </si>
  <si>
    <t>a. Citizenship</t>
  </si>
  <si>
    <t>Second to Fourth Year</t>
  </si>
  <si>
    <t>First Year</t>
  </si>
  <si>
    <t>All Students</t>
  </si>
  <si>
    <t>Hispanic / Latino (any race)</t>
  </si>
  <si>
    <t>American Indian / Alaska Native</t>
  </si>
  <si>
    <t>Native Hawaiian / Other Pacific Islander</t>
  </si>
  <si>
    <t>Two or more races (not Hispanic)</t>
  </si>
  <si>
    <t>Type of Program Completed</t>
  </si>
  <si>
    <t>Number of Dental Hygiene Students</t>
  </si>
  <si>
    <t>GED or 
high school diploma</t>
  </si>
  <si>
    <t>Less than 
1 year of college</t>
  </si>
  <si>
    <t>1 year of college 
(no degree)</t>
  </si>
  <si>
    <t>2 years of college 
(no degree)</t>
  </si>
  <si>
    <t>3 years of college 
(no degree)</t>
  </si>
  <si>
    <t>4 years of college 
(no degree)</t>
  </si>
  <si>
    <t>Bacca-laureate degree</t>
  </si>
  <si>
    <t>Total 1st year students</t>
  </si>
  <si>
    <t>Percent of Total</t>
  </si>
  <si>
    <t>Total enrollment</t>
  </si>
  <si>
    <t>Diploma or certificate</t>
  </si>
  <si>
    <t>Certificate &amp; associate degree</t>
  </si>
  <si>
    <t>Total graduates</t>
  </si>
  <si>
    <t>3rd / 4th year</t>
  </si>
  <si>
    <t>1st year capacity</t>
  </si>
  <si>
    <t>Total Capacity / Enrollment / Graduates</t>
  </si>
  <si>
    <t>1st
 year</t>
  </si>
  <si>
    <t>2nd 
year</t>
  </si>
  <si>
    <t>cps1</t>
  </si>
  <si>
    <t>Employed in private dental office</t>
  </si>
  <si>
    <t>other</t>
  </si>
  <si>
    <t>CPS1</t>
  </si>
  <si>
    <t>cps13</t>
  </si>
  <si>
    <t>CPS2</t>
  </si>
  <si>
    <t>cps12</t>
  </si>
  <si>
    <t>Awaiting opportunity to take national/state boards</t>
  </si>
  <si>
    <t>cps2</t>
  </si>
  <si>
    <t>CPS3</t>
  </si>
  <si>
    <t>cps3</t>
  </si>
  <si>
    <t>Employed in a private dental office and continuing education toward an advanced degree</t>
  </si>
  <si>
    <t>CPS4</t>
  </si>
  <si>
    <t>cps11</t>
  </si>
  <si>
    <t>Unemployed</t>
  </si>
  <si>
    <t>cps4</t>
  </si>
  <si>
    <t>CPS5</t>
  </si>
  <si>
    <t>cps2,4,5,7,8,9,10,14</t>
  </si>
  <si>
    <t>cps5</t>
  </si>
  <si>
    <t>CPS6</t>
  </si>
  <si>
    <t>cps6</t>
  </si>
  <si>
    <t>Continuing education toward an advanced degree</t>
  </si>
  <si>
    <t>CPS7</t>
  </si>
  <si>
    <t>cps7</t>
  </si>
  <si>
    <t>CPS8</t>
  </si>
  <si>
    <t>cps8</t>
  </si>
  <si>
    <t>CPS9</t>
  </si>
  <si>
    <t>cps9</t>
  </si>
  <si>
    <t>CPS10</t>
  </si>
  <si>
    <t>cps10</t>
  </si>
  <si>
    <t>CPS11</t>
  </si>
  <si>
    <t>CPS12</t>
  </si>
  <si>
    <t>CPS13</t>
  </si>
  <si>
    <t>CPS14</t>
  </si>
  <si>
    <t>cps14</t>
  </si>
  <si>
    <t>totcps</t>
  </si>
  <si>
    <t>oaf1</t>
  </si>
  <si>
    <t>Originally enrolled</t>
  </si>
  <si>
    <t>Completed program</t>
  </si>
  <si>
    <t>In dental-related activity</t>
  </si>
  <si>
    <t>oa1</t>
  </si>
  <si>
    <t>oa2</t>
  </si>
  <si>
    <t>OA5IDRA</t>
  </si>
  <si>
    <t>OA5NDRA</t>
  </si>
  <si>
    <t>OA5UNK</t>
  </si>
  <si>
    <t>Not passed</t>
  </si>
  <si>
    <t>Passed</t>
  </si>
  <si>
    <t>OA3P</t>
  </si>
  <si>
    <t>OA3NP</t>
  </si>
  <si>
    <t>OA3DNT</t>
  </si>
  <si>
    <t>OA3UNK</t>
  </si>
  <si>
    <t>Outcomes - Exams not required</t>
  </si>
  <si>
    <t>The MEANS Procedure</t>
  </si>
  <si>
    <t>OA3PASS</t>
  </si>
  <si>
    <t>OA4PASS</t>
  </si>
  <si>
    <t>OA4NP</t>
  </si>
  <si>
    <t>OA4DNT</t>
  </si>
  <si>
    <t>OA4UNK</t>
  </si>
  <si>
    <t>Program Activities</t>
  </si>
  <si>
    <t>Average hours per week</t>
  </si>
  <si>
    <t>Administrative activities</t>
  </si>
  <si>
    <t>Class preparation</t>
  </si>
  <si>
    <t>Student counseling</t>
  </si>
  <si>
    <t>Committee activities</t>
  </si>
  <si>
    <t>Admission activities</t>
  </si>
  <si>
    <t>Recruitment activities</t>
  </si>
  <si>
    <t>Teaching responsibilties</t>
  </si>
  <si>
    <t>Median</t>
  </si>
  <si>
    <t>29 and under</t>
  </si>
  <si>
    <t>30-39</t>
  </si>
  <si>
    <t>40-49</t>
  </si>
  <si>
    <t>50-59</t>
  </si>
  <si>
    <t>60 and over</t>
  </si>
  <si>
    <t>a. Age</t>
  </si>
  <si>
    <t>Dental Hygiene Faculty</t>
  </si>
  <si>
    <t>b. Ethnicity / Race</t>
  </si>
  <si>
    <t>Highest degree</t>
  </si>
  <si>
    <t>Bachelors degree</t>
  </si>
  <si>
    <t>Masters degree</t>
  </si>
  <si>
    <t>DDS/DMD</t>
  </si>
  <si>
    <t>Doctorate degree</t>
  </si>
  <si>
    <t>Certificate/Diploma/Other</t>
  </si>
  <si>
    <t>Academic Rank</t>
  </si>
  <si>
    <t>Clinical instructor</t>
  </si>
  <si>
    <t>Instructor</t>
  </si>
  <si>
    <t>Assistant professor</t>
  </si>
  <si>
    <t>Professor</t>
  </si>
  <si>
    <t>Associate professor</t>
  </si>
  <si>
    <t>Dental hygienist</t>
  </si>
  <si>
    <t>Both dental assistant and hygienist</t>
  </si>
  <si>
    <t>Dentist</t>
  </si>
  <si>
    <t>1, 7</t>
  </si>
  <si>
    <t>Code</t>
  </si>
  <si>
    <t>Full-Time 
Faculty</t>
  </si>
  <si>
    <t>Part-Time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</si>
  <si>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</si>
  <si>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</si>
  <si>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</si>
  <si>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</si>
  <si>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</si>
  <si>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</si>
  <si>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</si>
  <si>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</si>
  <si>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</si>
  <si>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number of "Yes" responses:</t>
  </si>
  <si>
    <t>Didactic instruction</t>
  </si>
  <si>
    <t>Clinical or laboratory instruction</t>
  </si>
  <si>
    <t>Audio or audio conference courses</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</si>
  <si>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</si>
  <si>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</si>
  <si>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</si>
  <si>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</si>
  <si>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</si>
  <si>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</si>
  <si>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</si>
  <si>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</si>
  <si>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</si>
  <si>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</si>
  <si>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Hybrid courses</t>
  </si>
  <si>
    <t>Multiple sites away from campus for:</t>
  </si>
  <si>
    <t>Virtual methods:</t>
  </si>
  <si>
    <t>Correspond-
ence</t>
  </si>
  <si>
    <t>Objectively structured clinical exam-
ination</t>
  </si>
  <si>
    <t>Total "Yes" responses:</t>
  </si>
  <si>
    <t>Dental Hygiene Education Programs</t>
  </si>
  <si>
    <t>Total Enrollment in Dental Hygiene Programs</t>
  </si>
  <si>
    <t>Accredited Dental Assisting</t>
  </si>
  <si>
    <t>Accredited Dental Laboratory Technology</t>
  </si>
  <si>
    <t>Non-accredited Dental Assisting</t>
  </si>
  <si>
    <t>Non-accredited Dental Laboratory Technology</t>
  </si>
  <si>
    <t>Total Enrollment</t>
  </si>
  <si>
    <t>Job and/or Family Care Responsibilities</t>
  </si>
  <si>
    <t>Requested Financial Aid</t>
  </si>
  <si>
    <t>Received Financial Aid</t>
  </si>
  <si>
    <t>Dental assisting education program</t>
  </si>
  <si>
    <t>Dental hygiene education program</t>
  </si>
  <si>
    <t>Dental laboratory technology education program</t>
  </si>
  <si>
    <t>Ethnicity / race categories</t>
  </si>
  <si>
    <t>Federal institution</t>
  </si>
  <si>
    <t>Number</t>
  </si>
  <si>
    <t>Private institution</t>
  </si>
  <si>
    <t>Private state-related institution</t>
  </si>
  <si>
    <t>Public institution</t>
  </si>
  <si>
    <t>Total cost to student</t>
  </si>
  <si>
    <t>©2021 American Dental Association</t>
  </si>
  <si>
    <t>2020-21</t>
  </si>
  <si>
    <r>
      <t xml:space="preserve">and </t>
    </r>
    <r>
      <rPr>
        <i/>
        <sz val="9"/>
        <color theme="1"/>
        <rFont val="Arial"/>
        <family val="2"/>
      </rPr>
      <t>Surveys of Dental Laboratory Technology Education Programs.</t>
    </r>
  </si>
  <si>
    <t>Certificate (n=5)</t>
  </si>
  <si>
    <t>Bachelor of Science in Dental Technology (n=1)</t>
  </si>
  <si>
    <t>University of Alaska Anchorage - College of Health</t>
  </si>
  <si>
    <t>Pima Community College</t>
  </si>
  <si>
    <t>University of Arkansas, College of Health Professions</t>
  </si>
  <si>
    <t>Goodwin University East Hartford</t>
  </si>
  <si>
    <t>North Idaho College</t>
  </si>
  <si>
    <t>St. Louis Community College-Forest Park</t>
  </si>
  <si>
    <t>University of North Carolina at Chapel Hill Adams School of Dentistry</t>
  </si>
  <si>
    <t>Dallas College</t>
  </si>
  <si>
    <t>Military Programs</t>
  </si>
  <si>
    <t>Not required</t>
  </si>
  <si>
    <t>Quarter</t>
  </si>
  <si>
    <t>General education and science</t>
  </si>
  <si>
    <t>Semester</t>
  </si>
  <si>
    <t>Module/Term</t>
  </si>
  <si>
    <t>Trimester</t>
  </si>
  <si>
    <t>Science only</t>
  </si>
  <si>
    <t>General education only</t>
  </si>
  <si>
    <t>Baccalaureate degree (Arts, Science, Applied Sci.)</t>
  </si>
  <si>
    <t>One year of college</t>
  </si>
  <si>
    <t>Baccalaureate degree in dental hygiene</t>
  </si>
  <si>
    <t>Two years of college</t>
  </si>
  <si>
    <t>Less than one year of college</t>
  </si>
  <si>
    <t>Certificate</t>
  </si>
  <si>
    <r>
      <rPr>
        <vertAlign val="superscript"/>
        <sz val="9"/>
        <rFont val="Arial"/>
        <family val="2"/>
      </rPr>
      <t>1</t>
    </r>
    <r>
      <rPr>
        <sz val="9"/>
        <rFont val="Arial"/>
        <family val="2"/>
      </rPr>
      <t xml:space="preserve"> See Glossary for definition of total cost to student.</t>
    </r>
  </si>
  <si>
    <t>N/A</t>
  </si>
  <si>
    <r>
      <t>N/A</t>
    </r>
    <r>
      <rPr>
        <vertAlign val="superscript"/>
        <sz val="11"/>
        <color theme="1"/>
        <rFont val="Arial"/>
        <family val="2"/>
      </rPr>
      <t>2</t>
    </r>
  </si>
  <si>
    <t>Technical College or Institute
N =36</t>
  </si>
  <si>
    <t>Other
N = 3</t>
  </si>
  <si>
    <r>
      <t>N/A</t>
    </r>
    <r>
      <rPr>
        <vertAlign val="superscript"/>
        <sz val="11"/>
        <color theme="1"/>
        <rFont val="Arial"/>
        <family val="2"/>
      </rPr>
      <t>1</t>
    </r>
  </si>
  <si>
    <t>totenr</t>
  </si>
  <si>
    <t>ADA</t>
  </si>
  <si>
    <t>ADLT</t>
  </si>
  <si>
    <t>NADA</t>
  </si>
  <si>
    <t>NADLT</t>
  </si>
  <si>
    <t>FFCR</t>
  </si>
  <si>
    <t>PFCR</t>
  </si>
  <si>
    <t>RF1</t>
  </si>
  <si>
    <t>RF2</t>
  </si>
  <si>
    <t>Did not take</t>
  </si>
  <si>
    <t>OA4P</t>
  </si>
  <si>
    <t xml:space="preserve">Not passed </t>
  </si>
  <si>
    <t>HPW1</t>
  </si>
  <si>
    <t>HPW2</t>
  </si>
  <si>
    <t>HPW3</t>
  </si>
  <si>
    <t>HPW4</t>
  </si>
  <si>
    <t>HPW5</t>
  </si>
  <si>
    <t>HPW6</t>
  </si>
  <si>
    <t>HPW7</t>
  </si>
  <si>
    <t>HPW8</t>
  </si>
  <si>
    <t>FACDEG6</t>
  </si>
  <si>
    <t>FACDEG5</t>
  </si>
  <si>
    <t>FACDEG4</t>
  </si>
  <si>
    <t>FACDEG3</t>
  </si>
  <si>
    <t>FACDEG2</t>
  </si>
  <si>
    <t>FACDEG1</t>
  </si>
  <si>
    <t>FACRANK6</t>
  </si>
  <si>
    <t>FACRANK5</t>
  </si>
  <si>
    <t>FACRANK4</t>
  </si>
  <si>
    <t>FACRANK3</t>
  </si>
  <si>
    <t>FACRANK2</t>
  </si>
  <si>
    <t>FACRANK1</t>
  </si>
  <si>
    <t>Profession</t>
  </si>
  <si>
    <t>FACPROF6</t>
  </si>
  <si>
    <t>FACPROF5</t>
  </si>
  <si>
    <t>FACPROF4</t>
  </si>
  <si>
    <t>FACPROF3</t>
  </si>
  <si>
    <t>FACPROF2</t>
  </si>
  <si>
    <t>FACPROF1</t>
  </si>
  <si>
    <t>1, 4</t>
  </si>
  <si>
    <t xml:space="preserve">Dental assistant / dental laboratory technician </t>
  </si>
  <si>
    <t>Total using test scores / other criteria:</t>
  </si>
  <si>
    <r>
      <rPr>
        <vertAlign val="superscript"/>
        <sz val="9"/>
        <rFont val="Arial"/>
        <family val="2"/>
      </rPr>
      <t xml:space="preserve">1 </t>
    </r>
    <r>
      <rPr>
        <sz val="9"/>
        <rFont val="Arial"/>
        <family val="2"/>
      </rPr>
      <t>Excludes programs that reported tuition but had no enrollment for that academic year.</t>
    </r>
  </si>
  <si>
    <t>2021-22 Survey of Allied Dental Education</t>
  </si>
  <si>
    <t>Table 2: Comparison of First-Year Student Capacity Versus Enrollment by Educational Setting, 2021-22</t>
  </si>
  <si>
    <t>Figure 2: Number of Institutions Awarding Degrees in Allied Dental Education Programs, 2021-22</t>
  </si>
  <si>
    <t>Figure 3: Classification of Institutions Offering Dental Hygiene Education, 2021-22</t>
  </si>
  <si>
    <t>Table 5a: Grade Criteria Used in the Admission Process at Accredited Dental Hygiene Education Programs, 2021-22</t>
  </si>
  <si>
    <t>Table 5b: Other Criteria Used in the Admission Process at Accredited Dental Hygiene Education Programs, 2021-22</t>
  </si>
  <si>
    <t>Figure 5: Minimum Educational Requirements Needed to Enroll in Accredited Dental Hygiene Programs, 2021-22</t>
  </si>
  <si>
    <t>Figure 8: Percentage of Accredited Dental Hygiene Programs Requiring Prerequisite College Courses, 2021-22</t>
  </si>
  <si>
    <t>Table 8: Number of Credit Hours in Prerequisite General Education College Courses Required for Accredited Dental Hygiene Programs, 2021-22</t>
  </si>
  <si>
    <t>Table 9: Number of Credit Hours in Prerequisite Basic Science College Courses Required for Accredited Dental Hygiene Programs, 2021-22</t>
  </si>
  <si>
    <t>Table 10: Admission Policies at Accredited Dental Hygiene Education Programs, 2021-22</t>
  </si>
  <si>
    <t>Figure 10: Average First Year In-District Tuition in Accredited Dental Hygiene Programs by Educational Setting, 2021-22</t>
  </si>
  <si>
    <t>Table 11: First-Year In-District Tuition and Fees and Accredited Dental Hygiene Education Programs, 2021-22</t>
  </si>
  <si>
    <t>Table 12a: Total Enrollment in Accredited Dental Hygiene Programs by Citizenship and Gender, 2021-22</t>
  </si>
  <si>
    <t>Table 12b: Total Enrollment in Accredited Dental Hygiene Programs by Age and Gender, 2021-22</t>
  </si>
  <si>
    <t>Table 12c: Total Enrollment in Accredited Dental Hygiene Programs by Ethnicity/Race and Gender, 2021-22</t>
  </si>
  <si>
    <t>Figure 11: Number of Dental Hygiene Students Who Have Completed Other Allied Dental Education Programs, 2021-22</t>
  </si>
  <si>
    <t>Figure 12: Number of Dental Hygiene Students with Job/Family Care Responsibilities and Financial Assistance, 2021-22</t>
  </si>
  <si>
    <t>Table 14: Highest Level of Education Completed by First-Year Dental Hygiene Students, 2021-22</t>
  </si>
  <si>
    <t>Figure 15 &amp; Table 16: Hours Spent Weekly in Program Activities by Dental Hygiene Program Administrators, 2021-22</t>
  </si>
  <si>
    <t>Table 17a: Faculty of Accredited Dental Hygiene Programs by Age and Gender, 2021-22</t>
  </si>
  <si>
    <t>Figure 16a: Highest Academic Degree Earned by Dental Hygiene Faculty, 2021-22</t>
  </si>
  <si>
    <t>Figure 16b: Academic Rank of Dental Hygiene Faculty, 2021-22</t>
  </si>
  <si>
    <t>Figure 16c: Occupational Discipline of Dental Hygiene Faculty, 2021-22</t>
  </si>
  <si>
    <t>Table 18: Number of Faculty Members in Accredited Dental Hygiene Education Programs, 2021-22</t>
  </si>
  <si>
    <t>Table 19: Non-Traditional Designs Offered by Accredited Dental Hygiene Education Programs, 2021-22</t>
  </si>
  <si>
    <t>Table 20: Instruction Methods at Accredited Dental Hygiene Education Programs, 2021-22</t>
  </si>
  <si>
    <t>Table 18: Number of Faculty Members Accredited Dental Hygiene Education Programs, 2021-22</t>
  </si>
  <si>
    <t>Table 17: Faculty of Accredited Dental Hygiene Programs by Age, Ethnicity/Race and Gender, 2021-22</t>
  </si>
  <si>
    <t>Figure 15: Hours Spent Weekly in Program Activities by Dental Hygiene Program Administrators, 2021-22</t>
  </si>
  <si>
    <t>2021-22 Full- and Part-Time Enrollment</t>
  </si>
  <si>
    <t>Table 12: Total Enrollment in Accredited Dental Hygiene Programs by Citizenship, Age, Ethnicity/Race and Gender, 2021-22</t>
  </si>
  <si>
    <t>Table 11: First Year In-District Tuition and Fees at Accredited Dental Hygiene Programs, 2021-22</t>
  </si>
  <si>
    <t>Table 10: Admission Policies at Accredited Dental Hygiene Programs, 2021-22</t>
  </si>
  <si>
    <t>2 N/A = Not available; program did not have any enrollment in 2021-22.</t>
  </si>
  <si>
    <t>Table 9: Number of Credit Hours in Prerequisite Basic Science Courses Required for Accredited Dental Hygiene Programs, 2021-22</t>
  </si>
  <si>
    <t>Table 5b: Other Criteria Used in the Admission Process of Accredited Dental Hygiene Education Programs, 2021-22</t>
  </si>
  <si>
    <t>Table 5a: Grade Criteria Used in the Admission Process of Accredited Dental Hygiene Education Programs, 2021-22</t>
  </si>
  <si>
    <t>Figure 2: Degrees Awarded at Institutions Providing Allied Dental Education, 2021-22</t>
  </si>
  <si>
    <t>Figure 1a: First-Year Student Capacity Versus Enrollment by Number of Dental Hygiene Programs, 2011-12 to 2021-22</t>
  </si>
  <si>
    <t>Figure 4a: Number of Applications and Number of Students Accepted into Accredited Dental Hygiene Programs, 2011-12 to 2021-22</t>
  </si>
  <si>
    <t>Table 3: Total Enrollment in Allied Dental Education Programs, 2011-12 to 2021-22</t>
  </si>
  <si>
    <t>Table 1: First-Year Enrollment in Allied Dental Education Programs, 2011-12 to 2021-22</t>
  </si>
  <si>
    <t>Figure 1a: First-Year Student Capacity Versus Enrollment, by Number of Dental Hygiene Education Programs, 2011-12 to 2021-22</t>
  </si>
  <si>
    <t>Figure 1b: First-Year Student Capacity Versus Enrollment, by Number of Dental Assisting Education Programs, 2011-12 to 2021-22</t>
  </si>
  <si>
    <t>Figure 1c: First Year Student Capacity Versus Enrollment, by Number of Dental Laboratory Technology Education Programs, 2011-12 to 2021-22</t>
  </si>
  <si>
    <t>Figure 4b: Number of Applications per Program and Number of Dental Hygiene Students Accepted per Program, 2011-12 to 2021-22</t>
  </si>
  <si>
    <t>Figure 9: Average Total Costs for Tuition and Fees in Accredited Dental Hygiene Programs, 2011-12 to 2021-22</t>
  </si>
  <si>
    <t>Figure 1b: First-Year Student Capacity Versus Enrollment by Number of Dental Assisting Programs, 2011-12 to 2021-22</t>
  </si>
  <si>
    <t>Figure 1c: First-Year Student Capacity Versus Enrollment by Number of Dental Laboratory Technology Education Programs, 2011-12 to 2021-22</t>
  </si>
  <si>
    <t>Figure 15c: Occupational Discipline of Dental Hygiene Faculty, 2021-22</t>
  </si>
  <si>
    <t>Table 16: Hours Spent Weekly in Program Activities by Dental Hygiene Program Administrators, 2021-22</t>
  </si>
  <si>
    <t>2021-22</t>
  </si>
  <si>
    <t>Figure 14a: Outcomes Assessment for Dental Hygiene Class of 2020</t>
  </si>
  <si>
    <t>Figure 14b: Graduate State/National Certification Outcomes, Dental Hygiene Class of 2020</t>
  </si>
  <si>
    <t>Table 15: 2021-22 Enrollment and 2021 Graduates at Accredited Dental Hygiene Education Programs</t>
  </si>
  <si>
    <t>2021 Graduates</t>
  </si>
  <si>
    <t>©2022 American Dental Association</t>
  </si>
  <si>
    <r>
      <t xml:space="preserve">Source: American Dental Association, Health Policy Institute, </t>
    </r>
    <r>
      <rPr>
        <i/>
        <sz val="9"/>
        <rFont val="Arial"/>
        <family val="2"/>
      </rPr>
      <t>Commission on Dental Accreditation</t>
    </r>
    <r>
      <rPr>
        <sz val="9"/>
        <rFont val="Arial"/>
        <family val="2"/>
      </rPr>
      <t xml:space="preserve"> </t>
    </r>
    <r>
      <rPr>
        <i/>
        <sz val="9"/>
        <rFont val="Arial"/>
        <family val="2"/>
      </rPr>
      <t xml:space="preserve">Surveys of Dental Hygiene Education Programs, Surveys of Dental Assisting Education Programs, </t>
    </r>
    <r>
      <rPr>
        <sz val="8"/>
        <rFont val="Arial"/>
        <family val="2"/>
      </rPr>
      <t/>
    </r>
  </si>
  <si>
    <r>
      <t xml:space="preserve">Source: American Dental Association, Health Policy Institute, </t>
    </r>
    <r>
      <rPr>
        <i/>
        <sz val="9"/>
        <rFont val="Arial"/>
        <family val="2"/>
      </rPr>
      <t>Commission on Dental Accreditation Surveys of Dental Laboratory Technology Education Programs.</t>
    </r>
  </si>
  <si>
    <r>
      <t xml:space="preserve">Source: American Dental Association, Health Policy Institute, </t>
    </r>
    <r>
      <rPr>
        <i/>
        <sz val="9"/>
        <rFont val="Arial"/>
        <family val="2"/>
      </rPr>
      <t>Commission on Dental Accreditation</t>
    </r>
    <r>
      <rPr>
        <sz val="9"/>
        <rFont val="Arial"/>
        <family val="2"/>
      </rPr>
      <t xml:space="preserve"> </t>
    </r>
    <r>
      <rPr>
        <i/>
        <sz val="9"/>
        <rFont val="Arial"/>
        <family val="2"/>
      </rPr>
      <t>Surveys of Dental Assisting Education Programs.</t>
    </r>
  </si>
  <si>
    <r>
      <t xml:space="preserve">Source: American Dental Association, Health Policy Institute, </t>
    </r>
    <r>
      <rPr>
        <i/>
        <sz val="9"/>
        <rFont val="Arial"/>
        <family val="2"/>
      </rPr>
      <t xml:space="preserve">Commission on Dental Accreditation </t>
    </r>
    <r>
      <rPr>
        <sz val="9"/>
        <rFont val="Arial"/>
        <family val="2"/>
      </rPr>
      <t>S</t>
    </r>
    <r>
      <rPr>
        <i/>
        <sz val="9"/>
        <rFont val="Arial"/>
        <family val="2"/>
      </rPr>
      <t>urveys of Dental Hygiene Education Programs.</t>
    </r>
  </si>
  <si>
    <t>Table 4: Graduates of Allied Dental Education Programs, 2011 to 2021</t>
  </si>
  <si>
    <r>
      <t xml:space="preserve">Source: American Dental Association, Health Policy Institute, </t>
    </r>
    <r>
      <rPr>
        <i/>
        <sz val="9"/>
        <rFont val="Arial"/>
        <family val="2"/>
      </rPr>
      <t>Commission on Dental Accreditation 2021-22 Survey of Dental Hygiene Education Programs, 2021-22 Survey of Dental Assisting Education Programs,</t>
    </r>
    <r>
      <rPr>
        <sz val="9"/>
        <rFont val="Arial"/>
        <family val="2"/>
      </rPr>
      <t xml:space="preserve"> and</t>
    </r>
    <r>
      <rPr>
        <i/>
        <sz val="9"/>
        <rFont val="Arial"/>
        <family val="2"/>
      </rPr>
      <t xml:space="preserve"> 2021-22 Survey of Dental Laboratory Technology Education Programs.</t>
    </r>
  </si>
  <si>
    <r>
      <t>Source: American Dental Association, Health Policy Institute,</t>
    </r>
    <r>
      <rPr>
        <i/>
        <sz val="9"/>
        <rFont val="Arial"/>
        <family val="2"/>
      </rPr>
      <t xml:space="preserve"> Commission on Dental Accreditation 2021-22 Survey of Dental Hygiene Education Programs, 2021-22 Survey of Dental Assisting Education Programs, </t>
    </r>
    <r>
      <rPr>
        <sz val="9"/>
        <rFont val="Arial"/>
        <family val="2"/>
      </rPr>
      <t>and</t>
    </r>
    <r>
      <rPr>
        <i/>
        <sz val="9"/>
        <rFont val="Arial"/>
        <family val="2"/>
      </rPr>
      <t xml:space="preserve"> 2021-22 Survey of Dental Laboratory Technology Education Programs.</t>
    </r>
  </si>
  <si>
    <r>
      <t>Source: American Dental Association, Health Policy Institute,</t>
    </r>
    <r>
      <rPr>
        <i/>
        <sz val="9"/>
        <rFont val="Arial"/>
        <family val="2"/>
      </rPr>
      <t xml:space="preserve"> Commission on Dental Accreditation 2021-22 Survey of Dental Hygiene Education Programs, 2021-22 Survey of Dental Assisting Education Programs,</t>
    </r>
    <r>
      <rPr>
        <sz val="9"/>
        <rFont val="Arial"/>
        <family val="2"/>
      </rPr>
      <t xml:space="preserve"> and </t>
    </r>
    <r>
      <rPr>
        <i/>
        <sz val="9"/>
        <rFont val="Arial"/>
        <family val="2"/>
      </rPr>
      <t>2021-22 Survey of Dental Laboratory Technology Education Programs.</t>
    </r>
  </si>
  <si>
    <r>
      <t xml:space="preserve">Source: American Dental Association, Health Policy Institute, </t>
    </r>
    <r>
      <rPr>
        <i/>
        <sz val="9"/>
        <rFont val="Arial"/>
        <family val="2"/>
      </rPr>
      <t>Commission on Dental Accreditation 2021-22 Survey of Dental Hygiene Education Programs.</t>
    </r>
  </si>
  <si>
    <t>Calhoun Community College</t>
  </si>
  <si>
    <t>Herman Ostrow School of Dentistry of the University of Southern California</t>
  </si>
  <si>
    <t>Tunxis Community College</t>
  </si>
  <si>
    <t>Concorde Career Institute- Orlando</t>
  </si>
  <si>
    <t>Concorde Career Institute- Tampa</t>
  </si>
  <si>
    <t>Middlesex College</t>
  </si>
  <si>
    <t>Concorde Career College-Memphis</t>
  </si>
  <si>
    <t>Blinn College</t>
  </si>
  <si>
    <t>Concorde Career College-Grand Prairie</t>
  </si>
  <si>
    <t>VCU School of Dentistry</t>
  </si>
  <si>
    <t>Chippewa Valley Technical College</t>
  </si>
  <si>
    <r>
      <t xml:space="preserve">Source: American Dental Association, Health Policy Institute, </t>
    </r>
    <r>
      <rPr>
        <i/>
        <sz val="9"/>
        <rFont val="Arial"/>
        <family val="2"/>
      </rPr>
      <t>Commission on Dental Accreditation Surveys of Dental Hygiene Education Programs.</t>
    </r>
  </si>
  <si>
    <t>-</t>
  </si>
  <si>
    <r>
      <t xml:space="preserve">Source: American Dental Association, Health Policy Institute, </t>
    </r>
    <r>
      <rPr>
        <i/>
        <sz val="9"/>
        <rFont val="Arial"/>
        <family val="2"/>
      </rPr>
      <t>Commission on Dental Accreditation 2021-22 Survey of Dental Hygiene Education Programs</t>
    </r>
    <r>
      <rPr>
        <sz val="9"/>
        <rFont val="Arial"/>
        <family val="2"/>
      </rPr>
      <t>.</t>
    </r>
  </si>
  <si>
    <t>Non-Accredited Dental Hygiene Program</t>
  </si>
  <si>
    <t>Dental Hygiene Program Outside the U.S. or Canada</t>
  </si>
  <si>
    <t xml:space="preserve">N/A </t>
  </si>
  <si>
    <r>
      <t>Source: American Dental Association, Health Policy Institute,</t>
    </r>
    <r>
      <rPr>
        <i/>
        <sz val="9"/>
        <rFont val="Arial"/>
        <family val="2"/>
      </rPr>
      <t xml:space="preserve"> Commission on Dental Accreditation Surveys of Dental Hygiene Education Programs.</t>
    </r>
  </si>
  <si>
    <r>
      <t>Figure 9: Average Total Costs for Tuition and Fees in Accredited Dental Hygiene Programs, 2011-12 to 2021-22</t>
    </r>
    <r>
      <rPr>
        <b/>
        <vertAlign val="superscript"/>
        <sz val="11"/>
        <color theme="1"/>
        <rFont val="Arial"/>
        <family val="2"/>
      </rPr>
      <t>1</t>
    </r>
  </si>
  <si>
    <r>
      <t>Figure 10: Average First-Year In-District Tuition in Accredited Dental Hygiene Programs by Educational Setting, 2021-22</t>
    </r>
    <r>
      <rPr>
        <b/>
        <vertAlign val="superscript"/>
        <sz val="11"/>
        <color theme="1"/>
        <rFont val="Arial"/>
        <family val="2"/>
      </rPr>
      <t>1</t>
    </r>
  </si>
  <si>
    <r>
      <rPr>
        <vertAlign val="superscript"/>
        <sz val="9"/>
        <color theme="1"/>
        <rFont val="Arial"/>
        <family val="2"/>
      </rPr>
      <t xml:space="preserve">1 </t>
    </r>
    <r>
      <rPr>
        <sz val="9"/>
        <color theme="1"/>
        <rFont val="Arial"/>
        <family val="2"/>
      </rPr>
      <t>Excludes 8 programs that either had no first-year enrollment, or whose in-district tuition is $0.</t>
    </r>
  </si>
  <si>
    <t>University or 4-year College: 
Dental School, Separate Dental Department or Other Setting
N = 43</t>
  </si>
  <si>
    <t>University or 4-year College: 
School of Health Sciences
N = 45</t>
  </si>
  <si>
    <t>Community College
N = 176</t>
  </si>
  <si>
    <t>Vocational School or Career College
N = 16</t>
  </si>
  <si>
    <r>
      <t>Source: American Dental Association, Health Policy Institute,</t>
    </r>
    <r>
      <rPr>
        <i/>
        <sz val="9"/>
        <rFont val="Arial"/>
        <family val="2"/>
      </rPr>
      <t xml:space="preserve"> Commission on Dental Accreditation 2021-22 Survey of Dental Hygiene Education Programs.</t>
    </r>
  </si>
  <si>
    <r>
      <rPr>
        <vertAlign val="superscript"/>
        <sz val="9"/>
        <rFont val="Arial"/>
        <family val="2"/>
      </rPr>
      <t>1</t>
    </r>
    <r>
      <rPr>
        <sz val="9"/>
        <rFont val="Arial"/>
        <family val="2"/>
      </rPr>
      <t xml:space="preserve"> Program had no first-year enrollment in 2021-22</t>
    </r>
  </si>
  <si>
    <t>Table 13a: 2021 Graduates of Accredited Dental Hygiene Programs by Citizenship and Gender</t>
  </si>
  <si>
    <t>Table 13b: 2021 Graduates of Accredited Dental Hygiene Programs by Age and Gender</t>
  </si>
  <si>
    <t>Table 13c: 2021 Graduates of Accredited Dental Hygiene Programs by  Ethnicity/Race and Gender</t>
  </si>
  <si>
    <t>Table 13: 2021 Graduates of Accredited Dental Hygiene Programs by Citizenship, Age, Ethnicity/Race and Gender</t>
  </si>
  <si>
    <t>Figure 13: 2021 Dental Hygiene Graduates by Occupational Category</t>
  </si>
  <si>
    <t>FACDEG7</t>
  </si>
  <si>
    <t>Telecourse, ITV or videocon-
ference</t>
  </si>
  <si>
    <t>Content Area</t>
  </si>
  <si>
    <t>All Programs</t>
  </si>
  <si>
    <t>Programs Awarding Certificates 
or Associate Degrees</t>
  </si>
  <si>
    <t>Programs Awarding Baccalaureate Degrees</t>
  </si>
  <si>
    <t>Didactic Average</t>
  </si>
  <si>
    <t>Laboratory Average</t>
  </si>
  <si>
    <t>Clinical Average</t>
  </si>
  <si>
    <t>Written communications</t>
  </si>
  <si>
    <t>---</t>
  </si>
  <si>
    <t>Oral communications</t>
  </si>
  <si>
    <t>Chemistry</t>
  </si>
  <si>
    <t>Biochemistry</t>
  </si>
  <si>
    <t>Microbiology</t>
  </si>
  <si>
    <t>Immunology</t>
  </si>
  <si>
    <t>General and/or pathophysiology</t>
  </si>
  <si>
    <t>Head, neck and oral anatomy</t>
  </si>
  <si>
    <t>Oral embryology and histology</t>
  </si>
  <si>
    <t>Legal and ethical aspects of dental hygiene</t>
  </si>
  <si>
    <t>Nurtrition</t>
  </si>
  <si>
    <t>Pharmacology</t>
  </si>
  <si>
    <t>Tooth morphology</t>
  </si>
  <si>
    <t>Oral and maxillofacial pathology</t>
  </si>
  <si>
    <t>Radiography</t>
  </si>
  <si>
    <t>Periodontology</t>
  </si>
  <si>
    <t>Pain management</t>
  </si>
  <si>
    <t>Dental materials</t>
  </si>
  <si>
    <t>Oral health education and preventive counseling</t>
  </si>
  <si>
    <t>Patient management</t>
  </si>
  <si>
    <t>Clinical Dental Hygiene</t>
  </si>
  <si>
    <t>Provision of services for and management of patients with special needs</t>
  </si>
  <si>
    <t>Community dental/oral health</t>
  </si>
  <si>
    <t>Medical emergencies (including basic life support)</t>
  </si>
  <si>
    <t>Infection and hazard control management</t>
  </si>
  <si>
    <t>Provision of oral health services to patients with bloodborne infectious diseases</t>
  </si>
  <si>
    <t>Average Hours</t>
  </si>
  <si>
    <t>First Year: Pre-Clinical</t>
  </si>
  <si>
    <t>Term 1</t>
  </si>
  <si>
    <t>Term 2</t>
  </si>
  <si>
    <t>Term 3</t>
  </si>
  <si>
    <t>Term 4</t>
  </si>
  <si>
    <t>First Year: Clinical</t>
  </si>
  <si>
    <t>Second Year: Clinical</t>
  </si>
  <si>
    <r>
      <t>Programs teaching the service that teach to clinical competence</t>
    </r>
    <r>
      <rPr>
        <b/>
        <vertAlign val="superscript"/>
        <sz val="10"/>
        <color theme="0"/>
        <rFont val="Arial"/>
        <family val="2"/>
      </rPr>
      <t>1</t>
    </r>
  </si>
  <si>
    <t>Service</t>
  </si>
  <si>
    <t>Percentage</t>
  </si>
  <si>
    <t>Clinical infection control procedures</t>
  </si>
  <si>
    <t>Medical and dental histories</t>
  </si>
  <si>
    <t>Vital signs</t>
  </si>
  <si>
    <t>Intraoral inspection</t>
  </si>
  <si>
    <t>Extraoral inspection</t>
  </si>
  <si>
    <t>Dental hygiene assessment/treatment planning</t>
  </si>
  <si>
    <t>Evaluation of dental hygiene services</t>
  </si>
  <si>
    <t>Radiographs</t>
  </si>
  <si>
    <t>Indices</t>
  </si>
  <si>
    <t>Risk management</t>
  </si>
  <si>
    <t>Impressions for study casts</t>
  </si>
  <si>
    <t>Occlusal registration for mounting study casts</t>
  </si>
  <si>
    <t>Pulp vitality testing</t>
  </si>
  <si>
    <t>Oral health education</t>
  </si>
  <si>
    <t>Clean removable appliances and prostheses</t>
  </si>
  <si>
    <t>Nutritional counseling</t>
  </si>
  <si>
    <t>Supragingival scaling</t>
  </si>
  <si>
    <t>Subgingival scaling</t>
  </si>
  <si>
    <t>Root planing</t>
  </si>
  <si>
    <t>Coronal polishing</t>
  </si>
  <si>
    <t>Application of chemotherapeutic agents</t>
  </si>
  <si>
    <t>Application of anticariogenic agents</t>
  </si>
  <si>
    <t>Polish restorations</t>
  </si>
  <si>
    <t>Pit and fissure sealants</t>
  </si>
  <si>
    <t>Application of topical anesthetic agents</t>
  </si>
  <si>
    <t>Administration of local anesthetic: infiltration</t>
  </si>
  <si>
    <t>Administration of local anesthetic: block</t>
  </si>
  <si>
    <t>Administration of nitrous oxide/analgesia</t>
  </si>
  <si>
    <t>Monitoring of nitrous oxide/analgesia</t>
  </si>
  <si>
    <t>Place periodontal and surgical dressing</t>
  </si>
  <si>
    <t>Remove periodontal and surgical dressing</t>
  </si>
  <si>
    <t>Place suture</t>
  </si>
  <si>
    <t>Remove suture</t>
  </si>
  <si>
    <t>Closed soft tissue curettage</t>
  </si>
  <si>
    <t>Place rubber dams</t>
  </si>
  <si>
    <t>Remove rubber dams</t>
  </si>
  <si>
    <t>Place matrices</t>
  </si>
  <si>
    <t>Remove matrices</t>
  </si>
  <si>
    <t>Place temporary restorations</t>
  </si>
  <si>
    <t>Remove temporary restorations</t>
  </si>
  <si>
    <t>Place amalgam restorations</t>
  </si>
  <si>
    <t>Carve amalgam restorations</t>
  </si>
  <si>
    <t>Finish amalgam restorations</t>
  </si>
  <si>
    <t>Place composite resin restorations</t>
  </si>
  <si>
    <t>Finish composite resin restorations</t>
  </si>
  <si>
    <t>Application of cavity liners and bases</t>
  </si>
  <si>
    <t>Removal of excess restorative materials</t>
  </si>
  <si>
    <r>
      <rPr>
        <vertAlign val="superscript"/>
        <sz val="9"/>
        <color theme="1"/>
        <rFont val="Arial"/>
        <family val="2"/>
      </rPr>
      <t xml:space="preserve">1 </t>
    </r>
    <r>
      <rPr>
        <sz val="9"/>
        <color theme="1"/>
        <rFont val="Arial"/>
        <family val="2"/>
      </rPr>
      <t>Note that this column is a subset of the programs that reported teaching the service in the column to the left.</t>
    </r>
  </si>
  <si>
    <t>Table 21: Average Total Clock Hours of Instruction for Dental Hygiene Education Programs, 2021-22</t>
  </si>
  <si>
    <t>Table 22: Pre-Clinical and Clinical Practice Clock Hours at Accredited Dental Hygiene Programs, 2021-22</t>
  </si>
  <si>
    <t>Table 23: Services Taught to Perform and Taught to Clinical Competence at Accredited Dental Hygiene Education Programs, 2021-22</t>
  </si>
  <si>
    <r>
      <t xml:space="preserve">Source: American Dental Association, Health Policy Institute, </t>
    </r>
    <r>
      <rPr>
        <i/>
        <sz val="9"/>
        <color theme="1"/>
        <rFont val="Arial"/>
        <family val="2"/>
      </rPr>
      <t>Commission on Dental Accreditation 2021-22 Survey of Dental Hygiene Education Programs</t>
    </r>
    <r>
      <rPr>
        <sz val="9"/>
        <color theme="1"/>
        <rFont val="Arial"/>
        <family val="2"/>
      </rPr>
      <t>.</t>
    </r>
  </si>
  <si>
    <t>Awarding Certificates/Associate Degrees</t>
  </si>
  <si>
    <t>Awarding Baccalaureate Degrees</t>
  </si>
  <si>
    <t>Year 1: Pre-Clinical</t>
  </si>
  <si>
    <t>Year 1: Clinical</t>
  </si>
  <si>
    <t>Year 2: Clinical</t>
  </si>
  <si>
    <t>Figure 17: Average Clinical and Pre-Clinical Clock Hours in Dental Hygiene Science Curriculum, 2021-22</t>
  </si>
  <si>
    <t>Programs teaching the service
 (N=326)</t>
  </si>
  <si>
    <t>Figure 17: Average Total Pre-Clinical and Clinical Practice Hours in Dental Hygiene Science Curriculum, 2021-22</t>
  </si>
  <si>
    <t xml:space="preserve">This report summarizes information gathered by the annual Survey of Dental Hygiene Education Programs for 2021-22. The purpose of this report is to present information regarding admissions, enrollment, graduates, tuition and fees, and methods of instruction from dental hygiene education programs accredited by the Commission on Dental Accreditation (CODA). </t>
  </si>
  <si>
    <t>Requests to complete the 2021-22 Survey of Dental Hygiene Education Programs were sent to 327 dental hygiene education programs in August 2021.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coda.ada.org.</t>
  </si>
  <si>
    <t xml:space="preserve">Every reasonable effort has been made by the ADA Health Policy Institute (HPI) to identify and correct recognizable inconsistencies in program-level data. However, there may remain some instances in which data provided by a given dental education program published in this report are inaccurate but unrecognizable as such to the HPI or CODA, because no comparable question exists on the survey with which to verify its accuracy. </t>
  </si>
  <si>
    <t>Associate degree (n=261)</t>
  </si>
  <si>
    <t>Baccalaureate degree (n=13)</t>
  </si>
  <si>
    <t>Baccalaureate degree in dental hygiene (n=52)</t>
  </si>
  <si>
    <t>Figure 7: Methods Used to Award Advanced Standing in Accredited Dental Hygiene Education Programs, 2021-22</t>
  </si>
  <si>
    <t>Method of Advanced Standing</t>
  </si>
  <si>
    <t>Provision for Advanced Standing?</t>
  </si>
  <si>
    <t>Total offering advanced standing provision:</t>
  </si>
  <si>
    <t>Applicants Awarded Advanced Standing</t>
  </si>
  <si>
    <t>Table 7: Number of Applicants Awarded Advanced Standing by Dental Hygiene Program, and Sources of Previous Training, 2021-22</t>
  </si>
  <si>
    <t>Figure 7: Methods Used to Award Advanced Standing in Accredited Dental Hygiene Programs, 2021-22</t>
  </si>
  <si>
    <t>Certificate (n=1)</t>
  </si>
  <si>
    <t>Table 17b: Faculty of Accredited Dental Hygiene Programs by Ethnicity/Race and Gender, 2021-22</t>
  </si>
  <si>
    <t>Certificate (n=146)</t>
  </si>
  <si>
    <t>Associate degree (n=10)</t>
  </si>
  <si>
    <t>Diploma (n=84)</t>
  </si>
  <si>
    <t>Figure 6: Percentage of Accredited Dental Hygiene Education Programs with Advanced Standing Provision, 2021-22</t>
  </si>
  <si>
    <t>Table 6: Advanced Standing Provision and Methods Used to Award Advanced Standing at Accredited Dental Hygiene Education Programs, 2021-22</t>
  </si>
  <si>
    <t>Originally published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</si>
</sst>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
    <numFmt numFmtId="168" formatCode="#,##0;\-#,##0;&quot;-&quot;"/>
    <numFmt numFmtId="169" formatCode="_(&quot;$&quot;* #,##0_);_(&quot;$&quot;* \(#,##0\);_(&quot;$&quot;* &quot;-&quot;??_);_(@_)"/>
    <numFmt numFmtId="170" formatCode="_(* #,##0.0_);_(* \(#,##0.0\);_(* &quot;-&quot;??_);_(@_)"/>
  </numFmts>
  <fonts count="54" x14ac:knownFonts="1">
    <font>
      <sz val="10"/>
      <color theme="1"/>
      <name val="Arial"/>
      <family val="2"/>
    </font>
    <font>
      <u/>
      <sz val="10"/>
      <color theme="10"/>
      <name val="Arial"/>
      <family val="2"/>
    </font>
    <font>
      <i/>
      <sz val="10"/>
      <color theme="1"/>
      <name val="Arial"/>
      <family val="2"/>
    </font>
    <font>
      <sz val="10"/>
      <name val="Arial"/>
      <family val="2"/>
    </font>
    <font>
      <b/>
      <sz val="12"/>
      <color theme="1"/>
      <name val="Arial"/>
      <family val="2"/>
    </font>
    <font>
      <b/>
      <sz val="12"/>
      <color theme="0"/>
      <name val="Arial"/>
      <family val="2"/>
    </font>
    <font>
      <b/>
      <u/>
      <sz val="11"/>
      <color rgb="FF0563C1"/>
      <name val="Arial"/>
      <family val="2"/>
    </font>
    <font>
      <sz val="11"/>
      <color rgb="FF000000"/>
      <name val="Arial"/>
      <family val="2"/>
    </font>
    <font>
      <sz val="1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b/>
      <sz val="10"/>
      <color rgb="FFFF0000"/>
      <name val="Arial"/>
      <family val="2"/>
    </font>
    <font>
      <b/>
      <sz val="10"/>
      <name val="Arial"/>
      <family val="2"/>
    </font>
    <font>
      <sz val="8"/>
      <name val="Arial"/>
      <family val="2"/>
    </font>
    <font>
      <sz val="8"/>
      <color theme="1"/>
      <name val="Arial"/>
      <family val="2"/>
    </font>
    <font>
      <b/>
      <sz val="11"/>
      <color theme="0"/>
      <name val="Arial"/>
      <family val="2"/>
    </font>
    <font>
      <sz val="11"/>
      <color theme="1"/>
      <name val="Arial"/>
      <family val="2"/>
    </font>
    <font>
      <b/>
      <sz val="11"/>
      <color theme="1"/>
      <name val="Arial"/>
      <family val="2"/>
    </font>
    <font>
      <u/>
      <sz val="11"/>
      <color theme="10"/>
      <name val="Arial"/>
      <family val="2"/>
    </font>
    <font>
      <sz val="10"/>
      <color rgb="FF000000"/>
      <name val="Arial"/>
      <family val="2"/>
    </font>
    <font>
      <b/>
      <sz val="10"/>
      <color rgb="FF000000"/>
      <name val="Arial"/>
      <family val="2"/>
    </font>
    <font>
      <sz val="11"/>
      <color theme="1"/>
      <name val="Calibri"/>
      <family val="2"/>
      <scheme val="minor"/>
    </font>
    <font>
      <sz val="11"/>
      <color theme="0"/>
      <name val="Arial"/>
      <family val="2"/>
    </font>
    <font>
      <b/>
      <u/>
      <sz val="11"/>
      <color theme="0"/>
      <name val="Arial"/>
      <family val="2"/>
    </font>
    <font>
      <sz val="10"/>
      <color rgb="FF003399"/>
      <name val="Arial"/>
      <family val="2"/>
    </font>
    <font>
      <b/>
      <sz val="10"/>
      <color rgb="FFFFFFFF"/>
      <name val="Arial"/>
      <family val="2"/>
    </font>
    <font>
      <b/>
      <sz val="11"/>
      <color rgb="FFFFFFFF"/>
      <name val="Arial"/>
      <family val="2"/>
    </font>
    <font>
      <b/>
      <sz val="11"/>
      <color rgb="FF000000"/>
      <name val="Arial"/>
      <family val="2"/>
    </font>
    <font>
      <sz val="11"/>
      <color rgb="FF003399"/>
      <name val="Arial"/>
      <family val="2"/>
    </font>
    <font>
      <b/>
      <u/>
      <sz val="11"/>
      <color rgb="FFFFFFFF"/>
      <name val="Arial"/>
      <family val="2"/>
    </font>
    <font>
      <b/>
      <sz val="11"/>
      <name val="Arial"/>
      <family val="2"/>
    </font>
    <font>
      <u/>
      <sz val="11"/>
      <color rgb="FF003399"/>
      <name val="Arial"/>
      <family val="2"/>
    </font>
    <font>
      <b/>
      <u/>
      <vertAlign val="superscript"/>
      <sz val="11"/>
      <color theme="0"/>
      <name val="Arial"/>
      <family val="2"/>
    </font>
    <font>
      <sz val="10"/>
      <color theme="1"/>
      <name val="Symbol"/>
      <family val="1"/>
      <charset val="2"/>
    </font>
    <font>
      <sz val="7"/>
      <color theme="1"/>
      <name val="Times New Roman"/>
      <family val="1"/>
    </font>
    <font>
      <sz val="12"/>
      <color theme="1"/>
      <name val="Arial"/>
      <family val="2"/>
    </font>
    <font>
      <b/>
      <sz val="10.5"/>
      <color rgb="FFFFFFFF"/>
      <name val="Arial"/>
      <family val="2"/>
    </font>
    <font>
      <b/>
      <sz val="10"/>
      <color rgb="FFC00000"/>
      <name val="Arial"/>
      <family val="2"/>
    </font>
    <font>
      <b/>
      <i/>
      <sz val="8"/>
      <color theme="1"/>
      <name val="Arial"/>
      <family val="2"/>
    </font>
    <font>
      <b/>
      <sz val="9"/>
      <color rgb="FFFFFFFF"/>
      <name val="Arial"/>
      <family val="2"/>
    </font>
    <font>
      <sz val="9"/>
      <name val="Arial"/>
      <family val="2"/>
    </font>
    <font>
      <sz val="9"/>
      <color theme="1"/>
      <name val="Arial"/>
      <family val="2"/>
    </font>
    <font>
      <i/>
      <sz val="9"/>
      <name val="Arial"/>
      <family val="2"/>
    </font>
    <font>
      <vertAlign val="superscript"/>
      <sz val="9"/>
      <name val="Arial"/>
      <family val="2"/>
    </font>
    <font>
      <vertAlign val="superscript"/>
      <sz val="9"/>
      <color theme="1"/>
      <name val="Arial"/>
      <family val="2"/>
    </font>
    <font>
      <sz val="9"/>
      <color rgb="FF003399"/>
      <name val="Arial"/>
      <family val="2"/>
    </font>
    <font>
      <i/>
      <sz val="9"/>
      <color theme="1"/>
      <name val="Arial"/>
      <family val="2"/>
    </font>
    <font>
      <vertAlign val="superscript"/>
      <sz val="11"/>
      <color theme="1"/>
      <name val="Arial"/>
      <family val="2"/>
    </font>
    <font>
      <b/>
      <vertAlign val="superscript"/>
      <sz val="11"/>
      <color theme="1"/>
      <name val="Arial"/>
      <family val="2"/>
    </font>
    <font>
      <b/>
      <vertAlign val="superscript"/>
      <sz val="10"/>
      <color theme="0"/>
      <name val="Arial"/>
      <family val="2"/>
    </font>
    <font>
      <sz val="10"/>
      <color theme="1"/>
      <name val="Times New Roman"/>
      <family val="1"/>
    </font>
  </fonts>
  <fills count="2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7F7770"/>
        <bgColor indexed="64"/>
      </patternFill>
    </fill>
    <fill>
      <patternFill patternType="solid">
        <fgColor theme="4" tint="0.59999389629810485"/>
        <bgColor indexed="64"/>
      </patternFill>
    </fill>
    <fill>
      <patternFill patternType="solid">
        <fgColor rgb="FF4F81BD"/>
        <bgColor indexed="64"/>
      </patternFill>
    </fill>
    <fill>
      <patternFill patternType="solid">
        <fgColor theme="0" tint="-0.499984740745262"/>
        <bgColor indexed="64"/>
      </patternFill>
    </fill>
    <fill>
      <patternFill patternType="solid">
        <fgColor rgb="FFFFFFFF"/>
        <bgColor indexed="64"/>
      </patternFill>
    </fill>
    <fill>
      <patternFill patternType="solid">
        <fgColor rgb="FFD9D9D9"/>
        <bgColor indexed="64"/>
      </patternFill>
    </fill>
    <fill>
      <patternFill patternType="solid">
        <fgColor rgb="FFAEAAAA"/>
        <bgColor indexed="64"/>
      </patternFill>
    </fill>
    <fill>
      <patternFill patternType="solid">
        <fgColor theme="6"/>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rgb="FF0070C0"/>
        <bgColor indexed="64"/>
      </patternFill>
    </fill>
    <fill>
      <patternFill patternType="solid">
        <fgColor rgb="FFA5A5A5"/>
        <bgColor indexed="64"/>
      </patternFill>
    </fill>
    <fill>
      <patternFill patternType="solid">
        <fgColor rgb="FF0076BE"/>
        <bgColor indexed="64"/>
      </patternFill>
    </fill>
    <fill>
      <patternFill patternType="solid">
        <fgColor rgb="FFFAFBFE"/>
        <bgColor indexed="64"/>
      </patternFill>
    </fill>
    <fill>
      <patternFill patternType="solid">
        <fgColor rgb="FFC5D9F1"/>
        <bgColor indexed="64"/>
      </patternFill>
    </fill>
  </fills>
  <borders count="53">
    <border>
      <left/>
      <right/>
      <top/>
      <bottom/>
      <diagonal/>
    </border>
    <border>
      <left style="medium">
        <color auto="1"/>
      </left>
      <right style="medium">
        <color auto="1"/>
      </right>
      <top style="medium">
        <color auto="1"/>
      </top>
      <bottom/>
      <diagonal/>
    </border>
    <border>
      <left/>
      <right/>
      <top/>
      <bottom style="medium">
        <color indexed="64"/>
      </bottom>
      <diagonal/>
    </border>
    <border>
      <left/>
      <right/>
      <top/>
      <bottom style="thin">
        <color indexed="64"/>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ck">
        <color theme="6" tint="0.39994506668294322"/>
      </bottom>
      <diagonal/>
    </border>
    <border>
      <left style="thin">
        <color theme="0"/>
      </left>
      <right style="thin">
        <color theme="0"/>
      </right>
      <top style="thin">
        <color theme="0"/>
      </top>
      <bottom style="thick">
        <color theme="6" tint="0.39994506668294322"/>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style="medium">
        <color theme="2" tint="-9.9948118533890809E-2"/>
      </right>
      <top/>
      <bottom/>
      <diagonal/>
    </border>
    <border>
      <left style="medium">
        <color theme="2" tint="-9.9948118533890809E-2"/>
      </left>
      <right/>
      <top/>
      <bottom/>
      <diagonal/>
    </border>
    <border>
      <left style="thick">
        <color theme="0"/>
      </left>
      <right style="medium">
        <color theme="2" tint="-9.9948118533890809E-2"/>
      </right>
      <top/>
      <bottom/>
      <diagonal/>
    </border>
    <border>
      <left style="medium">
        <color theme="2" tint="-9.9948118533890809E-2"/>
      </left>
      <right style="medium">
        <color theme="2" tint="-9.9948118533890809E-2"/>
      </right>
      <top/>
      <bottom/>
      <diagonal/>
    </border>
    <border>
      <left style="thick">
        <color theme="0"/>
      </left>
      <right style="medium">
        <color theme="0" tint="-0.14996795556505021"/>
      </right>
      <top/>
      <bottom/>
      <diagonal/>
    </border>
    <border>
      <left style="medium">
        <color theme="0" tint="-0.14996795556505021"/>
      </left>
      <right style="medium">
        <color theme="0" tint="-0.14996795556505021"/>
      </right>
      <top/>
      <bottom/>
      <diagonal/>
    </border>
    <border>
      <left style="medium">
        <color theme="0" tint="-0.14996795556505021"/>
      </left>
      <right/>
      <top/>
      <bottom/>
      <diagonal/>
    </border>
    <border>
      <left style="thick">
        <color theme="0"/>
      </left>
      <right style="thick">
        <color theme="0"/>
      </right>
      <top/>
      <bottom/>
      <diagonal/>
    </border>
    <border>
      <left style="thick">
        <color theme="0"/>
      </left>
      <right style="medium">
        <color theme="2"/>
      </right>
      <top style="thick">
        <color theme="0"/>
      </top>
      <bottom/>
      <diagonal/>
    </border>
    <border>
      <left style="medium">
        <color theme="2"/>
      </left>
      <right style="medium">
        <color theme="2"/>
      </right>
      <top style="thick">
        <color theme="0"/>
      </top>
      <bottom/>
      <diagonal/>
    </border>
    <border>
      <left style="medium">
        <color theme="2"/>
      </left>
      <right/>
      <top style="thick">
        <color theme="0"/>
      </top>
      <bottom/>
      <diagonal/>
    </border>
    <border>
      <left style="thick">
        <color theme="0"/>
      </left>
      <right style="medium">
        <color theme="2"/>
      </right>
      <top/>
      <bottom/>
      <diagonal/>
    </border>
    <border>
      <left style="medium">
        <color theme="2"/>
      </left>
      <right style="medium">
        <color theme="2"/>
      </right>
      <top/>
      <bottom/>
      <diagonal/>
    </border>
    <border>
      <left style="medium">
        <color theme="2"/>
      </left>
      <right/>
      <top/>
      <bottom/>
      <diagonal/>
    </border>
    <border>
      <left style="medium">
        <color theme="0" tint="-4.9989318521683403E-2"/>
      </left>
      <right style="medium">
        <color theme="0" tint="-4.9989318521683403E-2"/>
      </right>
      <top/>
      <bottom/>
      <diagonal/>
    </border>
    <border>
      <left style="medium">
        <color theme="0" tint="-4.9989318521683403E-2"/>
      </left>
      <right/>
      <top/>
      <bottom/>
      <diagonal/>
    </border>
    <border>
      <left style="thick">
        <color theme="0"/>
      </left>
      <right style="medium">
        <color theme="0" tint="-4.9989318521683403E-2"/>
      </right>
      <top/>
      <bottom/>
      <diagonal/>
    </border>
    <border>
      <left style="thick">
        <color theme="0"/>
      </left>
      <right/>
      <top/>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medium">
        <color theme="0" tint="-4.9989318521683403E-2"/>
      </right>
      <top/>
      <bottom/>
      <diagonal/>
    </border>
    <border>
      <left/>
      <right style="thick">
        <color theme="0"/>
      </right>
      <top/>
      <bottom/>
      <diagonal/>
    </border>
    <border>
      <left/>
      <right/>
      <top/>
      <bottom style="double">
        <color indexed="64"/>
      </bottom>
      <diagonal/>
    </border>
    <border>
      <left style="medium">
        <color theme="0" tint="-4.9989318521683403E-2"/>
      </left>
      <right style="thick">
        <color theme="0"/>
      </right>
      <top/>
      <bottom/>
      <diagonal/>
    </border>
    <border>
      <left/>
      <right style="medium">
        <color theme="0" tint="-4.9989318521683403E-2"/>
      </right>
      <top/>
      <bottom style="thick">
        <color theme="0" tint="-4.9989318521683403E-2"/>
      </bottom>
      <diagonal/>
    </border>
    <border>
      <left/>
      <right/>
      <top/>
      <bottom style="thick">
        <color theme="0" tint="-4.9989318521683403E-2"/>
      </bottom>
      <diagonal/>
    </border>
    <border>
      <left style="medium">
        <color theme="0" tint="-4.9989318521683403E-2"/>
      </left>
      <right style="medium">
        <color theme="0" tint="-4.9989318521683403E-2"/>
      </right>
      <top/>
      <bottom style="thick">
        <color theme="0" tint="-4.9989318521683403E-2"/>
      </bottom>
      <diagonal/>
    </border>
    <border>
      <left style="medium">
        <color rgb="FFC1C1C1"/>
      </left>
      <right/>
      <top/>
      <bottom style="medium">
        <color rgb="FFC1C1C1"/>
      </bottom>
      <diagonal/>
    </border>
    <border>
      <left style="medium">
        <color rgb="FFC1C1C1"/>
      </left>
      <right style="medium">
        <color rgb="FFC1C1C1"/>
      </right>
      <top/>
      <bottom/>
      <diagonal/>
    </border>
    <border>
      <left style="medium">
        <color rgb="FFC1C1C1"/>
      </left>
      <right style="medium">
        <color rgb="FFC1C1C1"/>
      </right>
      <top/>
      <bottom style="medium">
        <color rgb="FFC1C1C1"/>
      </bottom>
      <diagonal/>
    </border>
    <border>
      <left style="medium">
        <color theme="0" tint="-4.9989318521683403E-2"/>
      </left>
      <right/>
      <top/>
      <bottom style="thick">
        <color theme="0" tint="-4.9989318521683403E-2"/>
      </bottom>
      <diagonal/>
    </border>
    <border>
      <left style="medium">
        <color theme="0" tint="-4.9989318521683403E-2"/>
      </left>
      <right style="medium">
        <color theme="0" tint="-4.9989318521683403E-2"/>
      </right>
      <top/>
      <bottom style="medium">
        <color theme="0" tint="-4.9989318521683403E-2"/>
      </bottom>
      <diagonal/>
    </border>
    <border>
      <left style="medium">
        <color theme="0" tint="-4.9989318521683403E-2"/>
      </left>
      <right/>
      <top/>
      <bottom style="medium">
        <color theme="0" tint="-4.9989318521683403E-2"/>
      </bottom>
      <diagonal/>
    </border>
    <border>
      <left style="thick">
        <color theme="0"/>
      </left>
      <right style="medium">
        <color theme="0" tint="-4.9989318521683403E-2"/>
      </right>
      <top/>
      <bottom style="medium">
        <color theme="0" tint="-4.9989318521683403E-2"/>
      </bottom>
      <diagonal/>
    </border>
    <border>
      <left/>
      <right/>
      <top/>
      <bottom style="thick">
        <color theme="0"/>
      </bottom>
      <diagonal/>
    </border>
    <border>
      <left style="thick">
        <color theme="0"/>
      </left>
      <right/>
      <top/>
      <bottom style="thick">
        <color theme="0"/>
      </bottom>
      <diagonal/>
    </border>
  </borders>
  <cellStyleXfs count="8">
    <xf numFmtId="0" fontId="0" fillId="0" borderId="0"/>
    <xf numFmtId="0" fontId="1" fillId="0" borderId="0" applyNumberFormat="0" applyFill="0" applyBorder="0" applyAlignment="0" applyProtection="0">
      <alignment vertical="top"/>
      <protection locked="0"/>
    </xf>
    <xf numFmtId="43" fontId="9" fillId="0" borderId="0" applyFont="0" applyFill="0" applyBorder="0" applyAlignment="0" applyProtection="0"/>
    <xf numFmtId="9" fontId="9" fillId="0" borderId="0" applyFont="0" applyFill="0" applyBorder="0" applyAlignment="0" applyProtection="0"/>
    <xf numFmtId="0" fontId="3" fillId="0" borderId="0"/>
    <xf numFmtId="0" fontId="24" fillId="0" borderId="0"/>
    <xf numFmtId="44" fontId="9" fillId="0" borderId="0" applyFont="0" applyFill="0" applyBorder="0" applyAlignment="0" applyProtection="0"/>
    <xf numFmtId="0" fontId="1" fillId="0" borderId="0" applyNumberFormat="0" applyFill="0" applyBorder="0" applyAlignment="0" applyProtection="0">
      <alignment vertical="top"/>
      <protection locked="0"/>
    </xf>
  </cellStyleXfs>
  <cellXfs count="593">
    <xf numFmtId="0" fontId="0" fillId="0" borderId="0" xfId="0"/>
    <xf numFmtId="0" fontId="0" fillId="2" borderId="0" xfId="0" applyFill="1"/>
    <xf numFmtId="0" fontId="0" fillId="2" borderId="0" xfId="0" applyFill="1" applyAlignment="1"/>
    <xf numFmtId="0" fontId="3" fillId="4" borderId="1" xfId="0" applyFont="1" applyFill="1" applyBorder="1"/>
    <xf numFmtId="0" fontId="4" fillId="2" borderId="0" xfId="0" applyFont="1" applyFill="1"/>
    <xf numFmtId="0" fontId="5" fillId="3" borderId="0" xfId="0" applyFont="1" applyFill="1" applyAlignment="1">
      <alignment vertical="center"/>
    </xf>
    <xf numFmtId="0" fontId="6" fillId="0" borderId="0" xfId="1" applyFont="1" applyAlignment="1" applyProtection="1"/>
    <xf numFmtId="0" fontId="12" fillId="2" borderId="0" xfId="0" applyFont="1" applyFill="1" applyAlignment="1">
      <alignment vertical="center"/>
    </xf>
    <xf numFmtId="0" fontId="0" fillId="2" borderId="0" xfId="0" applyFill="1" applyAlignment="1">
      <alignment vertical="center"/>
    </xf>
    <xf numFmtId="0" fontId="14" fillId="0" borderId="0" xfId="0" applyFont="1" applyFill="1" applyAlignment="1">
      <alignment vertical="center"/>
    </xf>
    <xf numFmtId="0" fontId="0" fillId="0" borderId="0" xfId="0" applyFill="1" applyAlignment="1">
      <alignment vertical="center"/>
    </xf>
    <xf numFmtId="0" fontId="1" fillId="2" borderId="0" xfId="1" applyFill="1" applyAlignment="1" applyProtection="1"/>
    <xf numFmtId="0" fontId="15" fillId="2" borderId="0" xfId="0" applyFont="1" applyFill="1" applyAlignment="1">
      <alignment horizontal="center" vertical="center"/>
    </xf>
    <xf numFmtId="0" fontId="12" fillId="2" borderId="0" xfId="0" applyFont="1" applyFill="1"/>
    <xf numFmtId="0" fontId="16" fillId="2" borderId="0" xfId="4" applyFont="1" applyFill="1" applyAlignment="1">
      <alignment vertical="center"/>
    </xf>
    <xf numFmtId="0" fontId="17" fillId="2" borderId="0" xfId="0" applyFont="1" applyFill="1"/>
    <xf numFmtId="0" fontId="18" fillId="6" borderId="4" xfId="0" applyFont="1" applyFill="1" applyBorder="1" applyAlignment="1">
      <alignment vertical="center"/>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19" fillId="2" borderId="7" xfId="0" applyFont="1" applyFill="1" applyBorder="1" applyAlignment="1">
      <alignment vertical="center"/>
    </xf>
    <xf numFmtId="0" fontId="20" fillId="2" borderId="7" xfId="0" applyFont="1" applyFill="1" applyBorder="1" applyAlignment="1">
      <alignment vertical="center"/>
    </xf>
    <xf numFmtId="164" fontId="19" fillId="2" borderId="8" xfId="0" applyNumberFormat="1" applyFont="1" applyFill="1" applyBorder="1" applyAlignment="1">
      <alignment horizontal="right" vertical="center"/>
    </xf>
    <xf numFmtId="164" fontId="19" fillId="2" borderId="9" xfId="0" applyNumberFormat="1" applyFont="1" applyFill="1" applyBorder="1" applyAlignment="1">
      <alignment horizontal="right" vertical="center"/>
    </xf>
    <xf numFmtId="0" fontId="19" fillId="2" borderId="11" xfId="0" applyFont="1" applyFill="1" applyBorder="1" applyAlignment="1">
      <alignment vertical="center"/>
    </xf>
    <xf numFmtId="164" fontId="19" fillId="2" borderId="11" xfId="0" applyNumberFormat="1" applyFont="1" applyFill="1" applyBorder="1" applyAlignment="1">
      <alignment horizontal="right" vertical="center"/>
    </xf>
    <xf numFmtId="164" fontId="19" fillId="2" borderId="10" xfId="0" applyNumberFormat="1" applyFont="1" applyFill="1" applyBorder="1" applyAlignment="1">
      <alignment horizontal="right" vertical="center"/>
    </xf>
    <xf numFmtId="0" fontId="20" fillId="2" borderId="0" xfId="0" applyFont="1" applyFill="1" applyAlignment="1">
      <alignment vertical="center"/>
    </xf>
    <xf numFmtId="0" fontId="21" fillId="2" borderId="0" xfId="1" applyFont="1" applyFill="1" applyAlignment="1" applyProtection="1"/>
    <xf numFmtId="165" fontId="19" fillId="2" borderId="8" xfId="2" applyNumberFormat="1" applyFont="1" applyFill="1" applyBorder="1" applyAlignment="1">
      <alignment horizontal="right" vertical="center"/>
    </xf>
    <xf numFmtId="165" fontId="19" fillId="2" borderId="9" xfId="2" applyNumberFormat="1" applyFont="1" applyFill="1" applyBorder="1" applyAlignment="1">
      <alignment horizontal="right" vertical="center"/>
    </xf>
    <xf numFmtId="166" fontId="19" fillId="2" borderId="8" xfId="0" applyNumberFormat="1" applyFont="1" applyFill="1" applyBorder="1" applyAlignment="1">
      <alignment horizontal="right" vertical="center"/>
    </xf>
    <xf numFmtId="166" fontId="19" fillId="2" borderId="9" xfId="0" applyNumberFormat="1" applyFont="1" applyFill="1" applyBorder="1" applyAlignment="1">
      <alignment horizontal="right" vertical="center"/>
    </xf>
    <xf numFmtId="0" fontId="0" fillId="2" borderId="0" xfId="0" applyFill="1" applyBorder="1"/>
    <xf numFmtId="0" fontId="0" fillId="2" borderId="0" xfId="0" applyFill="1" applyAlignment="1">
      <alignment horizontal="center" wrapText="1"/>
    </xf>
    <xf numFmtId="0" fontId="0" fillId="2" borderId="0" xfId="0" applyFill="1" applyBorder="1" applyAlignment="1">
      <alignment horizontal="center" wrapText="1"/>
    </xf>
    <xf numFmtId="0" fontId="22" fillId="2" borderId="0" xfId="0" applyFont="1" applyFill="1" applyBorder="1" applyAlignment="1">
      <alignment vertical="center"/>
    </xf>
    <xf numFmtId="3" fontId="11" fillId="2" borderId="0" xfId="0" applyNumberFormat="1" applyFont="1" applyFill="1"/>
    <xf numFmtId="0" fontId="22" fillId="2" borderId="0" xfId="0" applyFont="1" applyFill="1" applyBorder="1" applyAlignment="1">
      <alignment horizontal="center" vertical="center"/>
    </xf>
    <xf numFmtId="0" fontId="23" fillId="2" borderId="0" xfId="0" applyFont="1" applyFill="1" applyBorder="1" applyAlignment="1">
      <alignment horizontal="center" vertical="top" wrapText="1"/>
    </xf>
    <xf numFmtId="0" fontId="12" fillId="2" borderId="0" xfId="0" applyFont="1" applyFill="1" applyBorder="1" applyAlignment="1">
      <alignment horizontal="center" vertical="top" wrapText="1"/>
    </xf>
    <xf numFmtId="0" fontId="0" fillId="2" borderId="0" xfId="0" applyFill="1" applyBorder="1" applyAlignment="1">
      <alignment vertical="top" wrapText="1"/>
    </xf>
    <xf numFmtId="0" fontId="24" fillId="2" borderId="0" xfId="5" applyFill="1" applyBorder="1"/>
    <xf numFmtId="0" fontId="20" fillId="2" borderId="0" xfId="0" applyFont="1" applyFill="1"/>
    <xf numFmtId="0" fontId="19" fillId="2" borderId="0" xfId="0" applyFont="1" applyFill="1"/>
    <xf numFmtId="0" fontId="0" fillId="2" borderId="0" xfId="0" applyFill="1" applyBorder="1" applyAlignment="1">
      <alignment vertical="center"/>
    </xf>
    <xf numFmtId="0" fontId="12" fillId="2" borderId="0" xfId="0" applyFont="1" applyFill="1" applyBorder="1" applyAlignment="1">
      <alignment horizontal="center" vertical="center" wrapText="1"/>
    </xf>
    <xf numFmtId="0" fontId="21" fillId="2" borderId="0" xfId="1" applyFont="1" applyFill="1" applyAlignment="1" applyProtection="1">
      <alignment vertical="center"/>
    </xf>
    <xf numFmtId="0" fontId="14" fillId="2" borderId="0" xfId="0" applyFont="1" applyFill="1" applyAlignment="1">
      <alignment vertical="center"/>
    </xf>
    <xf numFmtId="0" fontId="14" fillId="2" borderId="0" xfId="0" applyFont="1" applyFill="1"/>
    <xf numFmtId="165" fontId="0" fillId="2" borderId="0" xfId="2" applyNumberFormat="1" applyFont="1" applyFill="1"/>
    <xf numFmtId="0" fontId="22" fillId="2" borderId="0" xfId="0" applyFont="1" applyFill="1" applyBorder="1" applyAlignment="1">
      <alignment vertical="top" wrapText="1"/>
    </xf>
    <xf numFmtId="0" fontId="3" fillId="2" borderId="0" xfId="0" applyFont="1" applyFill="1"/>
    <xf numFmtId="0" fontId="11" fillId="2" borderId="0" xfId="0" applyFont="1" applyFill="1"/>
    <xf numFmtId="0" fontId="17" fillId="2" borderId="0" xfId="0" applyFont="1" applyFill="1" applyAlignment="1"/>
    <xf numFmtId="165" fontId="0" fillId="2" borderId="0" xfId="0" applyNumberFormat="1" applyFill="1"/>
    <xf numFmtId="0" fontId="13" fillId="2" borderId="0" xfId="0" applyFont="1" applyFill="1"/>
    <xf numFmtId="0" fontId="25" fillId="6" borderId="0" xfId="0" applyFont="1" applyFill="1"/>
    <xf numFmtId="0" fontId="18" fillId="6" borderId="0" xfId="0" applyFont="1" applyFill="1"/>
    <xf numFmtId="0" fontId="18" fillId="6" borderId="0" xfId="0" applyFont="1" applyFill="1" applyBorder="1" applyAlignment="1">
      <alignment horizontal="center" vertical="center"/>
    </xf>
    <xf numFmtId="0" fontId="18" fillId="6" borderId="0" xfId="0" applyFont="1" applyFill="1" applyBorder="1" applyAlignment="1">
      <alignment horizontal="center" wrapText="1"/>
    </xf>
    <xf numFmtId="0" fontId="20" fillId="0" borderId="0" xfId="0" applyFont="1"/>
    <xf numFmtId="0" fontId="12" fillId="2" borderId="0" xfId="0" applyFont="1" applyFill="1" applyBorder="1"/>
    <xf numFmtId="167" fontId="0" fillId="2" borderId="0" xfId="3" applyNumberFormat="1" applyFont="1" applyFill="1"/>
    <xf numFmtId="0" fontId="0" fillId="2" borderId="0" xfId="0" applyFill="1" applyAlignment="1">
      <alignment wrapText="1"/>
    </xf>
    <xf numFmtId="167" fontId="22" fillId="2" borderId="0" xfId="3" applyNumberFormat="1" applyFont="1" applyFill="1"/>
    <xf numFmtId="0" fontId="23" fillId="0" borderId="0" xfId="0" applyFont="1" applyAlignment="1">
      <alignment horizontal="center" vertical="top" wrapText="1"/>
    </xf>
    <xf numFmtId="0" fontId="22" fillId="0" borderId="0" xfId="0" applyFont="1" applyAlignment="1">
      <alignment vertical="top" wrapText="1"/>
    </xf>
    <xf numFmtId="0" fontId="20" fillId="2" borderId="0" xfId="0" applyFont="1" applyFill="1" applyAlignment="1">
      <alignment horizontal="left" vertical="center"/>
    </xf>
    <xf numFmtId="0" fontId="27" fillId="8" borderId="0" xfId="0" applyFont="1" applyFill="1" applyAlignment="1">
      <alignment horizontal="center"/>
    </xf>
    <xf numFmtId="0" fontId="7" fillId="9" borderId="15" xfId="0" applyFont="1" applyFill="1" applyBorder="1" applyAlignment="1">
      <alignment horizontal="center" vertical="center" wrapText="1"/>
    </xf>
    <xf numFmtId="0" fontId="7" fillId="9" borderId="16" xfId="0" applyFont="1" applyFill="1" applyBorder="1" applyAlignment="1">
      <alignment horizontal="left" vertical="center" wrapText="1"/>
    </xf>
    <xf numFmtId="0" fontId="7" fillId="9" borderId="17"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6" xfId="0" applyFont="1" applyFill="1" applyBorder="1" applyAlignment="1">
      <alignment horizontal="left" vertical="center" wrapText="1"/>
    </xf>
    <xf numFmtId="0" fontId="7" fillId="8" borderId="17"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30" fillId="10" borderId="15" xfId="0" applyFont="1" applyFill="1" applyBorder="1" applyAlignment="1">
      <alignment horizontal="center" vertical="center" wrapText="1"/>
    </xf>
    <xf numFmtId="0" fontId="30" fillId="10" borderId="16" xfId="0" applyFont="1" applyFill="1" applyBorder="1" applyAlignment="1">
      <alignment horizontal="left" vertical="center" wrapText="1"/>
    </xf>
    <xf numFmtId="0" fontId="30" fillId="10" borderId="17"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16" xfId="0" applyFont="1" applyFill="1" applyBorder="1" applyAlignment="1">
      <alignment horizontal="center" vertical="center" wrapText="1"/>
    </xf>
    <xf numFmtId="0" fontId="30" fillId="8" borderId="0" xfId="0" applyFont="1" applyFill="1" applyAlignment="1">
      <alignment horizontal="left"/>
    </xf>
    <xf numFmtId="0" fontId="31" fillId="8" borderId="0" xfId="0" applyFont="1" applyFill="1" applyBorder="1" applyAlignment="1">
      <alignment horizontal="center"/>
    </xf>
    <xf numFmtId="0" fontId="31" fillId="8" borderId="0" xfId="0" applyFont="1" applyFill="1" applyBorder="1" applyAlignment="1">
      <alignment horizontal="center" vertical="center"/>
    </xf>
    <xf numFmtId="0" fontId="31" fillId="8" borderId="0" xfId="0" applyFont="1" applyFill="1" applyBorder="1" applyAlignment="1">
      <alignment horizontal="center" wrapText="1"/>
    </xf>
    <xf numFmtId="0" fontId="29" fillId="6" borderId="0" xfId="0" applyFont="1" applyFill="1" applyBorder="1" applyAlignment="1">
      <alignment horizontal="left" wrapText="1"/>
    </xf>
    <xf numFmtId="0" fontId="29" fillId="6" borderId="19"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9" borderId="0" xfId="0" applyFont="1" applyFill="1" applyBorder="1" applyAlignment="1">
      <alignment horizontal="left" vertical="center" wrapText="1"/>
    </xf>
    <xf numFmtId="0" fontId="7" fillId="9" borderId="19"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0" xfId="0" applyFont="1" applyFill="1" applyBorder="1" applyAlignment="1">
      <alignment horizontal="left" vertical="center" wrapText="1"/>
    </xf>
    <xf numFmtId="0" fontId="7" fillId="8" borderId="1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30" fillId="10" borderId="0" xfId="0" applyFont="1" applyFill="1" applyBorder="1" applyAlignment="1">
      <alignment horizontal="center" vertical="center" wrapText="1"/>
    </xf>
    <xf numFmtId="0" fontId="30" fillId="10" borderId="0" xfId="0" applyFont="1" applyFill="1" applyBorder="1" applyAlignment="1">
      <alignment horizontal="left" vertical="center" wrapText="1"/>
    </xf>
    <xf numFmtId="0" fontId="30" fillId="10" borderId="19" xfId="0" applyFont="1" applyFill="1" applyBorder="1" applyAlignment="1">
      <alignment horizontal="center" vertical="center" wrapText="1"/>
    </xf>
    <xf numFmtId="0" fontId="30" fillId="10" borderId="20" xfId="0" applyFont="1" applyFill="1" applyBorder="1" applyAlignment="1">
      <alignment horizontal="center" vertical="center" wrapText="1"/>
    </xf>
    <xf numFmtId="0" fontId="30" fillId="10" borderId="21" xfId="0" applyFont="1" applyFill="1" applyBorder="1" applyAlignment="1">
      <alignment horizontal="center" vertical="center" wrapText="1"/>
    </xf>
    <xf numFmtId="0" fontId="28" fillId="6" borderId="21" xfId="0" applyFont="1" applyFill="1" applyBorder="1" applyAlignment="1">
      <alignment horizontal="center" vertical="top" wrapText="1"/>
    </xf>
    <xf numFmtId="0" fontId="28" fillId="6" borderId="19" xfId="0" applyFont="1" applyFill="1" applyBorder="1" applyAlignment="1">
      <alignment horizontal="center" vertical="top" wrapText="1"/>
    </xf>
    <xf numFmtId="0" fontId="28" fillId="6" borderId="20" xfId="0" applyFont="1" applyFill="1" applyBorder="1" applyAlignment="1">
      <alignment horizontal="center" vertical="top" wrapText="1"/>
    </xf>
    <xf numFmtId="0" fontId="28" fillId="6" borderId="18" xfId="0" applyFont="1" applyFill="1" applyBorder="1" applyAlignment="1">
      <alignment horizontal="center" vertical="top" wrapText="1"/>
    </xf>
    <xf numFmtId="0" fontId="28" fillId="6" borderId="16" xfId="0" applyFont="1" applyFill="1" applyBorder="1" applyAlignment="1">
      <alignment horizontal="center" vertical="top" wrapText="1"/>
    </xf>
    <xf numFmtId="0" fontId="28" fillId="6" borderId="17" xfId="0" applyFont="1" applyFill="1" applyBorder="1" applyAlignment="1">
      <alignment horizontal="center" vertical="top" wrapText="1"/>
    </xf>
    <xf numFmtId="0" fontId="23" fillId="2" borderId="0" xfId="0" applyFont="1" applyFill="1" applyBorder="1" applyAlignment="1">
      <alignment horizontal="center" vertical="top" wrapText="1"/>
    </xf>
    <xf numFmtId="0" fontId="23" fillId="0" borderId="14" xfId="0" applyFont="1" applyBorder="1" applyAlignment="1">
      <alignment horizontal="center" vertical="top" wrapText="1"/>
    </xf>
    <xf numFmtId="0" fontId="23" fillId="0" borderId="13" xfId="0" applyFont="1" applyBorder="1" applyAlignment="1">
      <alignment horizontal="center" vertical="top" wrapText="1"/>
    </xf>
    <xf numFmtId="0" fontId="29" fillId="6" borderId="0" xfId="0" applyFont="1" applyFill="1" applyBorder="1" applyAlignment="1">
      <alignment horizontal="center" wrapText="1"/>
    </xf>
    <xf numFmtId="0" fontId="23" fillId="0" borderId="0" xfId="0" applyFont="1"/>
    <xf numFmtId="0" fontId="0" fillId="0" borderId="0" xfId="0" applyAlignment="1">
      <alignment vertical="top" wrapText="1"/>
    </xf>
    <xf numFmtId="164" fontId="0" fillId="2" borderId="0" xfId="0" applyNumberFormat="1" applyFill="1"/>
    <xf numFmtId="0" fontId="19" fillId="2" borderId="0" xfId="0" applyFont="1" applyFill="1" applyAlignment="1">
      <alignment vertical="center"/>
    </xf>
    <xf numFmtId="0" fontId="12" fillId="0" borderId="14" xfId="0" applyFont="1" applyBorder="1" applyAlignment="1">
      <alignment horizontal="center" vertical="top" wrapText="1"/>
    </xf>
    <xf numFmtId="0" fontId="31" fillId="8" borderId="0" xfId="0" applyFont="1" applyFill="1" applyAlignment="1">
      <alignment horizontal="center"/>
    </xf>
    <xf numFmtId="0" fontId="28" fillId="6" borderId="0" xfId="0" applyFont="1" applyFill="1" applyBorder="1" applyAlignment="1">
      <alignment horizontal="center" vertical="top" wrapText="1"/>
    </xf>
    <xf numFmtId="0" fontId="29" fillId="6" borderId="0" xfId="0" applyFont="1" applyFill="1" applyBorder="1" applyAlignment="1">
      <alignment horizontal="center" vertical="top" wrapText="1"/>
    </xf>
    <xf numFmtId="0" fontId="29" fillId="6" borderId="0" xfId="0" applyFont="1" applyFill="1" applyBorder="1" applyAlignment="1">
      <alignment horizontal="left" vertical="top" wrapText="1"/>
    </xf>
    <xf numFmtId="0" fontId="28" fillId="6" borderId="0" xfId="0" applyFont="1" applyFill="1" applyBorder="1" applyAlignment="1">
      <alignment horizontal="center" vertical="center" wrapText="1"/>
    </xf>
    <xf numFmtId="0" fontId="29" fillId="6" borderId="0" xfId="0" applyFont="1" applyFill="1" applyBorder="1" applyAlignment="1">
      <alignment horizontal="center" wrapText="1"/>
    </xf>
    <xf numFmtId="0" fontId="27" fillId="8" borderId="0" xfId="0" applyFont="1" applyFill="1" applyBorder="1" applyAlignment="1">
      <alignment horizontal="center"/>
    </xf>
    <xf numFmtId="0" fontId="27" fillId="8" borderId="0" xfId="0" applyFont="1" applyFill="1" applyBorder="1" applyAlignment="1">
      <alignment horizontal="center" vertical="center"/>
    </xf>
    <xf numFmtId="168" fontId="27" fillId="8" borderId="0" xfId="0" applyNumberFormat="1" applyFont="1" applyFill="1" applyBorder="1" applyAlignment="1">
      <alignment horizontal="center" vertical="center"/>
    </xf>
    <xf numFmtId="0" fontId="27" fillId="8" borderId="0" xfId="0" applyFont="1" applyFill="1" applyBorder="1" applyAlignment="1">
      <alignment horizontal="left" vertical="center"/>
    </xf>
    <xf numFmtId="0" fontId="29" fillId="6" borderId="0" xfId="0" applyFont="1" applyFill="1" applyBorder="1" applyAlignment="1">
      <alignment horizontal="left" wrapText="1"/>
    </xf>
    <xf numFmtId="0" fontId="7" fillId="9" borderId="22" xfId="0" applyFont="1" applyFill="1" applyBorder="1" applyAlignment="1">
      <alignment horizontal="center" vertical="center" wrapText="1"/>
    </xf>
    <xf numFmtId="0" fontId="7" fillId="9" borderId="23" xfId="0" quotePrefix="1" applyFont="1" applyFill="1" applyBorder="1" applyAlignment="1">
      <alignment horizontal="center" vertical="center" wrapText="1"/>
    </xf>
    <xf numFmtId="0" fontId="7" fillId="9" borderId="24" xfId="0" quotePrefix="1" applyFont="1" applyFill="1" applyBorder="1" applyAlignment="1">
      <alignment horizontal="center" vertical="center" wrapText="1"/>
    </xf>
    <xf numFmtId="0" fontId="7" fillId="9" borderId="25" xfId="0" quotePrefix="1"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7" fillId="8" borderId="27" xfId="0" applyFont="1" applyFill="1" applyBorder="1" applyAlignment="1">
      <alignment horizontal="center" vertical="center" wrapText="1"/>
    </xf>
    <xf numFmtId="0" fontId="7" fillId="8" borderId="28" xfId="0" applyFont="1" applyFill="1" applyBorder="1" applyAlignment="1">
      <alignment horizontal="center" vertical="center" wrapText="1"/>
    </xf>
    <xf numFmtId="0" fontId="7" fillId="9" borderId="26" xfId="0" applyFont="1" applyFill="1" applyBorder="1" applyAlignment="1">
      <alignment horizontal="center" vertical="center" wrapText="1"/>
    </xf>
    <xf numFmtId="0" fontId="7" fillId="9" borderId="27" xfId="0" applyFont="1" applyFill="1" applyBorder="1" applyAlignment="1">
      <alignment horizontal="center" vertical="center" wrapText="1"/>
    </xf>
    <xf numFmtId="0" fontId="7" fillId="9" borderId="28" xfId="0" applyFont="1" applyFill="1" applyBorder="1" applyAlignment="1">
      <alignment horizontal="center" vertical="center" wrapText="1"/>
    </xf>
    <xf numFmtId="0" fontId="7" fillId="8" borderId="26" xfId="0" quotePrefix="1" applyFont="1" applyFill="1" applyBorder="1" applyAlignment="1">
      <alignment horizontal="center" vertical="center" wrapText="1"/>
    </xf>
    <xf numFmtId="0" fontId="7" fillId="8" borderId="27" xfId="0" quotePrefix="1" applyFont="1" applyFill="1" applyBorder="1" applyAlignment="1">
      <alignment horizontal="center" vertical="center" wrapText="1"/>
    </xf>
    <xf numFmtId="0" fontId="7" fillId="8" borderId="28" xfId="0" quotePrefix="1" applyFont="1" applyFill="1" applyBorder="1" applyAlignment="1">
      <alignment horizontal="center" vertical="center" wrapText="1"/>
    </xf>
    <xf numFmtId="0" fontId="7" fillId="9" borderId="26" xfId="0" quotePrefix="1" applyFont="1" applyFill="1" applyBorder="1" applyAlignment="1">
      <alignment horizontal="center" vertical="center" wrapText="1"/>
    </xf>
    <xf numFmtId="0" fontId="7" fillId="9" borderId="27" xfId="0" quotePrefix="1" applyFont="1" applyFill="1" applyBorder="1" applyAlignment="1">
      <alignment horizontal="center" vertical="center" wrapText="1"/>
    </xf>
    <xf numFmtId="0" fontId="7" fillId="9" borderId="28" xfId="0" quotePrefix="1" applyFont="1" applyFill="1" applyBorder="1" applyAlignment="1">
      <alignment horizontal="center" vertical="center" wrapText="1"/>
    </xf>
    <xf numFmtId="0" fontId="7" fillId="10" borderId="0" xfId="0" applyFont="1" applyFill="1" applyBorder="1" applyAlignment="1">
      <alignment horizontal="center" vertical="center" wrapText="1"/>
    </xf>
    <xf numFmtId="0" fontId="30" fillId="10" borderId="22" xfId="0" applyFont="1" applyFill="1" applyBorder="1" applyAlignment="1">
      <alignment horizontal="center" vertical="center" wrapText="1"/>
    </xf>
    <xf numFmtId="0" fontId="30" fillId="10" borderId="26" xfId="0" quotePrefix="1" applyFont="1" applyFill="1" applyBorder="1" applyAlignment="1">
      <alignment horizontal="center" vertical="center" wrapText="1"/>
    </xf>
    <xf numFmtId="0" fontId="30" fillId="10" borderId="27" xfId="0" quotePrefix="1" applyFont="1" applyFill="1" applyBorder="1" applyAlignment="1">
      <alignment horizontal="center" vertical="center" wrapText="1"/>
    </xf>
    <xf numFmtId="0" fontId="30" fillId="10" borderId="28" xfId="0" quotePrefix="1" applyFont="1" applyFill="1" applyBorder="1" applyAlignment="1">
      <alignment horizontal="center" vertical="center" wrapText="1"/>
    </xf>
    <xf numFmtId="0" fontId="31" fillId="10" borderId="0" xfId="0" applyFont="1" applyFill="1" applyBorder="1" applyAlignment="1">
      <alignment horizontal="center" vertical="center"/>
    </xf>
    <xf numFmtId="0" fontId="33" fillId="10" borderId="0" xfId="0" applyFont="1" applyFill="1" applyBorder="1" applyAlignment="1">
      <alignment horizontal="left" vertical="center"/>
    </xf>
    <xf numFmtId="0" fontId="31" fillId="8" borderId="0" xfId="0" applyFont="1" applyFill="1" applyBorder="1" applyAlignment="1">
      <alignment horizontal="left"/>
    </xf>
    <xf numFmtId="0" fontId="29" fillId="6"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29" fillId="6" borderId="31" xfId="0" applyFont="1" applyFill="1" applyBorder="1" applyAlignment="1">
      <alignment horizontal="center" vertical="center" wrapText="1"/>
    </xf>
    <xf numFmtId="0" fontId="7" fillId="9" borderId="29" xfId="0" applyFont="1" applyFill="1" applyBorder="1" applyAlignment="1">
      <alignment horizontal="center" vertical="center" wrapText="1"/>
    </xf>
    <xf numFmtId="168" fontId="7" fillId="9" borderId="29" xfId="0" applyNumberFormat="1" applyFont="1" applyFill="1" applyBorder="1" applyAlignment="1">
      <alignment horizontal="center" vertical="center" wrapText="1"/>
    </xf>
    <xf numFmtId="0" fontId="7" fillId="8" borderId="29" xfId="0" applyFont="1" applyFill="1" applyBorder="1" applyAlignment="1">
      <alignment horizontal="center" vertical="center" wrapText="1"/>
    </xf>
    <xf numFmtId="168" fontId="7" fillId="8" borderId="29" xfId="0" applyNumberFormat="1" applyFont="1" applyFill="1" applyBorder="1" applyAlignment="1">
      <alignment horizontal="center" vertical="center" wrapText="1"/>
    </xf>
    <xf numFmtId="0" fontId="33" fillId="10" borderId="29" xfId="0" applyFont="1" applyFill="1" applyBorder="1" applyAlignment="1">
      <alignment horizontal="center" vertical="center"/>
    </xf>
    <xf numFmtId="0" fontId="29" fillId="6" borderId="0" xfId="0" applyFont="1" applyFill="1" applyBorder="1" applyAlignment="1">
      <alignment horizontal="center" vertical="center" wrapText="1"/>
    </xf>
    <xf numFmtId="0" fontId="29" fillId="6" borderId="22" xfId="0" applyFont="1" applyFill="1" applyBorder="1" applyAlignment="1">
      <alignment horizontal="center" vertical="center" wrapText="1"/>
    </xf>
    <xf numFmtId="0" fontId="29" fillId="6" borderId="0" xfId="0" applyFont="1" applyFill="1" applyBorder="1" applyAlignment="1">
      <alignment horizontal="left" vertical="center" wrapText="1"/>
    </xf>
    <xf numFmtId="168" fontId="7" fillId="9" borderId="31" xfId="0" applyNumberFormat="1" applyFont="1" applyFill="1" applyBorder="1" applyAlignment="1">
      <alignment horizontal="center" vertical="center" wrapText="1"/>
    </xf>
    <xf numFmtId="168" fontId="7" fillId="9" borderId="30" xfId="0" applyNumberFormat="1" applyFont="1" applyFill="1" applyBorder="1" applyAlignment="1">
      <alignment horizontal="center" vertical="center" wrapText="1"/>
    </xf>
    <xf numFmtId="168" fontId="7" fillId="8" borderId="31" xfId="0" applyNumberFormat="1" applyFont="1" applyFill="1" applyBorder="1" applyAlignment="1">
      <alignment horizontal="center" vertical="center" wrapText="1"/>
    </xf>
    <xf numFmtId="168" fontId="7" fillId="8" borderId="30" xfId="0" applyNumberFormat="1" applyFont="1" applyFill="1" applyBorder="1" applyAlignment="1">
      <alignment horizontal="center" vertical="center" wrapText="1"/>
    </xf>
    <xf numFmtId="0" fontId="7" fillId="9" borderId="22" xfId="0" applyFont="1" applyFill="1" applyBorder="1" applyAlignment="1">
      <alignment horizontal="left" vertical="center" wrapText="1" indent="1"/>
    </xf>
    <xf numFmtId="0" fontId="7" fillId="9" borderId="0" xfId="0" applyFont="1" applyFill="1" applyBorder="1" applyAlignment="1">
      <alignment horizontal="left" vertical="center" wrapText="1" indent="1"/>
    </xf>
    <xf numFmtId="0" fontId="7" fillId="8" borderId="22" xfId="0" applyFont="1" applyFill="1" applyBorder="1" applyAlignment="1">
      <alignment horizontal="left" vertical="center" wrapText="1" indent="1"/>
    </xf>
    <xf numFmtId="0" fontId="7" fillId="8" borderId="0" xfId="0" applyFont="1" applyFill="1" applyBorder="1" applyAlignment="1">
      <alignment horizontal="left" vertical="center" wrapText="1" indent="1"/>
    </xf>
    <xf numFmtId="0" fontId="23" fillId="2" borderId="0" xfId="0" applyFont="1" applyFill="1" applyBorder="1" applyAlignment="1">
      <alignment horizontal="center" vertical="top" wrapText="1"/>
    </xf>
    <xf numFmtId="0" fontId="21" fillId="2" borderId="0" xfId="1" applyFont="1" applyFill="1" applyAlignment="1" applyProtection="1">
      <alignment vertical="center"/>
    </xf>
    <xf numFmtId="0" fontId="29" fillId="6" borderId="29" xfId="0" applyFont="1" applyFill="1" applyBorder="1" applyAlignment="1">
      <alignment horizontal="left" wrapText="1"/>
    </xf>
    <xf numFmtId="0" fontId="29" fillId="6" borderId="29" xfId="0" applyFont="1" applyFill="1" applyBorder="1" applyAlignment="1">
      <alignment horizontal="center" wrapText="1"/>
    </xf>
    <xf numFmtId="0" fontId="7" fillId="9" borderId="29" xfId="0" applyFont="1" applyFill="1" applyBorder="1" applyAlignment="1">
      <alignment horizontal="left" vertical="center" wrapText="1"/>
    </xf>
    <xf numFmtId="169" fontId="7" fillId="9" borderId="29" xfId="6" applyNumberFormat="1" applyFont="1" applyFill="1" applyBorder="1" applyAlignment="1">
      <alignment horizontal="right" vertical="center" wrapText="1"/>
    </xf>
    <xf numFmtId="169" fontId="7" fillId="9" borderId="30" xfId="6" applyNumberFormat="1" applyFont="1" applyFill="1" applyBorder="1" applyAlignment="1">
      <alignment horizontal="right" vertical="center" wrapText="1"/>
    </xf>
    <xf numFmtId="0" fontId="7" fillId="8" borderId="29" xfId="0" applyFont="1" applyFill="1" applyBorder="1" applyAlignment="1">
      <alignment horizontal="left" vertical="center" wrapText="1"/>
    </xf>
    <xf numFmtId="41" fontId="7" fillId="8" borderId="29" xfId="6" applyNumberFormat="1" applyFont="1" applyFill="1" applyBorder="1" applyAlignment="1">
      <alignment horizontal="right" vertical="center" wrapText="1"/>
    </xf>
    <xf numFmtId="41" fontId="7" fillId="8" borderId="30" xfId="6" applyNumberFormat="1" applyFont="1" applyFill="1" applyBorder="1" applyAlignment="1">
      <alignment horizontal="right" vertical="center" wrapText="1"/>
    </xf>
    <xf numFmtId="41" fontId="7" fillId="9" borderId="29" xfId="6" applyNumberFormat="1" applyFont="1" applyFill="1" applyBorder="1" applyAlignment="1">
      <alignment horizontal="right" vertical="center" wrapText="1"/>
    </xf>
    <xf numFmtId="41" fontId="7" fillId="9" borderId="30" xfId="6" applyNumberFormat="1" applyFont="1" applyFill="1" applyBorder="1" applyAlignment="1">
      <alignment horizontal="right" vertical="center" wrapText="1"/>
    </xf>
    <xf numFmtId="0" fontId="21" fillId="6" borderId="0" xfId="1" applyFont="1" applyFill="1" applyBorder="1" applyAlignment="1" applyProtection="1">
      <alignment horizontal="left" vertical="center"/>
    </xf>
    <xf numFmtId="0" fontId="31" fillId="6" borderId="0" xfId="0" applyFont="1" applyFill="1" applyBorder="1" applyAlignment="1">
      <alignment horizontal="center"/>
    </xf>
    <xf numFmtId="0" fontId="12" fillId="2" borderId="0" xfId="0" applyFont="1" applyFill="1" applyAlignment="1">
      <alignment wrapText="1"/>
    </xf>
    <xf numFmtId="0" fontId="12" fillId="2" borderId="0" xfId="0" applyFont="1" applyFill="1" applyAlignment="1">
      <alignment vertical="top" wrapText="1"/>
    </xf>
    <xf numFmtId="0" fontId="0" fillId="2" borderId="0" xfId="0" applyFont="1" applyFill="1" applyAlignment="1">
      <alignment vertical="top" wrapText="1"/>
    </xf>
    <xf numFmtId="0" fontId="9" fillId="2" borderId="0" xfId="0" applyFont="1" applyFill="1" applyAlignment="1">
      <alignment vertical="top" wrapText="1"/>
    </xf>
    <xf numFmtId="0" fontId="0" fillId="2" borderId="0" xfId="0" applyFont="1" applyFill="1" applyAlignment="1">
      <alignment wrapText="1"/>
    </xf>
    <xf numFmtId="0" fontId="9" fillId="2" borderId="0" xfId="0" applyFont="1" applyFill="1" applyAlignment="1">
      <alignment wrapText="1"/>
    </xf>
    <xf numFmtId="0" fontId="36" fillId="2" borderId="0" xfId="0" applyFont="1" applyFill="1" applyAlignment="1">
      <alignment horizontal="left" vertical="top" wrapText="1" indent="4"/>
    </xf>
    <xf numFmtId="0" fontId="0" fillId="2" borderId="0" xfId="0" applyFill="1" applyAlignment="1">
      <alignment vertical="top" wrapText="1"/>
    </xf>
    <xf numFmtId="0" fontId="23" fillId="2" borderId="0" xfId="0" applyFont="1" applyFill="1" applyBorder="1" applyAlignment="1">
      <alignment horizontal="center" vertical="top" wrapText="1"/>
    </xf>
    <xf numFmtId="0" fontId="21" fillId="2" borderId="0" xfId="1" applyFont="1" applyFill="1" applyAlignment="1" applyProtection="1"/>
    <xf numFmtId="0" fontId="21" fillId="2" borderId="0" xfId="1" applyFont="1" applyFill="1" applyAlignment="1" applyProtection="1">
      <alignment vertical="center"/>
    </xf>
    <xf numFmtId="0" fontId="16" fillId="2" borderId="0" xfId="0" applyFont="1" applyFill="1"/>
    <xf numFmtId="0" fontId="16" fillId="2" borderId="0" xfId="0" applyNumberFormat="1" applyFont="1" applyFill="1"/>
    <xf numFmtId="169" fontId="16" fillId="2" borderId="0" xfId="6" applyNumberFormat="1" applyFont="1" applyFill="1" applyAlignment="1">
      <alignment vertical="top" wrapText="1"/>
    </xf>
    <xf numFmtId="169" fontId="17" fillId="2" borderId="0" xfId="6" applyNumberFormat="1" applyFont="1" applyFill="1"/>
    <xf numFmtId="0" fontId="23" fillId="2" borderId="0" xfId="0" applyFont="1" applyFill="1" applyAlignment="1">
      <alignment horizontal="center" vertical="top" wrapText="1"/>
    </xf>
    <xf numFmtId="0" fontId="12" fillId="2" borderId="0" xfId="0" applyFont="1" applyFill="1" applyAlignment="1">
      <alignment horizontal="center" vertical="top" wrapText="1"/>
    </xf>
    <xf numFmtId="0" fontId="22" fillId="2" borderId="0" xfId="0" applyFont="1" applyFill="1" applyAlignment="1">
      <alignment vertical="top" wrapText="1"/>
    </xf>
    <xf numFmtId="0" fontId="22" fillId="2" borderId="0" xfId="0" applyFont="1" applyFill="1" applyAlignment="1">
      <alignment vertical="top"/>
    </xf>
    <xf numFmtId="0" fontId="23" fillId="2" borderId="0" xfId="0" applyFont="1" applyFill="1" applyBorder="1" applyAlignment="1">
      <alignment horizontal="left" vertical="top" wrapText="1"/>
    </xf>
    <xf numFmtId="0" fontId="23" fillId="2" borderId="0" xfId="0" applyFont="1" applyFill="1" applyBorder="1" applyAlignment="1">
      <alignment vertical="top" wrapText="1"/>
    </xf>
    <xf numFmtId="0" fontId="3" fillId="2" borderId="0" xfId="0" applyNumberFormat="1" applyFont="1" applyFill="1" applyAlignment="1">
      <alignment wrapText="1"/>
    </xf>
    <xf numFmtId="169" fontId="22" fillId="0" borderId="0" xfId="6" applyNumberFormat="1" applyFont="1" applyAlignment="1">
      <alignment vertical="top" wrapText="1"/>
    </xf>
    <xf numFmtId="169" fontId="22" fillId="0" borderId="0" xfId="6" applyNumberFormat="1" applyFont="1"/>
    <xf numFmtId="169" fontId="0" fillId="2" borderId="0" xfId="6" applyNumberFormat="1" applyFont="1" applyFill="1"/>
    <xf numFmtId="0" fontId="38" fillId="2" borderId="0" xfId="0" applyFont="1" applyFill="1"/>
    <xf numFmtId="0" fontId="39" fillId="6" borderId="0" xfId="0" applyFont="1" applyFill="1" applyBorder="1" applyAlignment="1">
      <alignment horizontal="center" wrapText="1"/>
    </xf>
    <xf numFmtId="0" fontId="39" fillId="6" borderId="0" xfId="0" applyFont="1" applyFill="1" applyBorder="1" applyAlignment="1">
      <alignment horizontal="left" wrapText="1"/>
    </xf>
    <xf numFmtId="169" fontId="7" fillId="9" borderId="31" xfId="2" applyNumberFormat="1" applyFont="1" applyFill="1" applyBorder="1" applyAlignment="1">
      <alignment horizontal="right" vertical="center" wrapText="1"/>
    </xf>
    <xf numFmtId="169" fontId="7" fillId="9" borderId="29" xfId="2" applyNumberFormat="1" applyFont="1" applyFill="1" applyBorder="1" applyAlignment="1">
      <alignment horizontal="right" vertical="center" wrapText="1"/>
    </xf>
    <xf numFmtId="169" fontId="7" fillId="9" borderId="30" xfId="2" applyNumberFormat="1" applyFont="1" applyFill="1" applyBorder="1" applyAlignment="1">
      <alignment horizontal="right" vertical="center" wrapText="1"/>
    </xf>
    <xf numFmtId="41" fontId="7" fillId="8" borderId="31" xfId="0" applyNumberFormat="1" applyFont="1" applyFill="1" applyBorder="1" applyAlignment="1">
      <alignment horizontal="right" vertical="center" wrapText="1"/>
    </xf>
    <xf numFmtId="41" fontId="7" fillId="9" borderId="31" xfId="0" applyNumberFormat="1" applyFont="1" applyFill="1" applyBorder="1" applyAlignment="1">
      <alignment horizontal="right" vertical="center" wrapText="1"/>
    </xf>
    <xf numFmtId="0" fontId="7" fillId="11" borderId="0" xfId="0" applyFont="1" applyFill="1" applyBorder="1" applyAlignment="1">
      <alignment horizontal="center" vertical="center" wrapText="1"/>
    </xf>
    <xf numFmtId="0" fontId="30" fillId="11" borderId="0" xfId="0" applyFont="1" applyFill="1" applyBorder="1" applyAlignment="1">
      <alignment horizontal="left" vertical="center" wrapText="1"/>
    </xf>
    <xf numFmtId="41" fontId="30" fillId="11" borderId="31" xfId="0" applyNumberFormat="1" applyFont="1" applyFill="1" applyBorder="1" applyAlignment="1">
      <alignment horizontal="right" vertical="center" wrapText="1"/>
    </xf>
    <xf numFmtId="41" fontId="30" fillId="11" borderId="29" xfId="6" applyNumberFormat="1" applyFont="1" applyFill="1" applyBorder="1" applyAlignment="1">
      <alignment horizontal="right" vertical="center" wrapText="1"/>
    </xf>
    <xf numFmtId="41" fontId="30" fillId="11" borderId="30" xfId="6" applyNumberFormat="1" applyFont="1" applyFill="1" applyBorder="1" applyAlignment="1">
      <alignment horizontal="right" vertical="center" wrapText="1"/>
    </xf>
    <xf numFmtId="0" fontId="8" fillId="0" borderId="0" xfId="4" applyFont="1" applyAlignment="1">
      <alignment horizontal="right" vertical="center"/>
    </xf>
    <xf numFmtId="49" fontId="7" fillId="9" borderId="31" xfId="0" applyNumberFormat="1" applyFont="1" applyFill="1" applyBorder="1" applyAlignment="1">
      <alignment horizontal="right" vertical="center" wrapText="1"/>
    </xf>
    <xf numFmtId="49" fontId="7" fillId="9" borderId="29" xfId="6" applyNumberFormat="1" applyFont="1" applyFill="1" applyBorder="1" applyAlignment="1">
      <alignment horizontal="right" vertical="center" wrapText="1"/>
    </xf>
    <xf numFmtId="169" fontId="30" fillId="11" borderId="32" xfId="6" applyNumberFormat="1" applyFont="1" applyFill="1" applyBorder="1" applyAlignment="1">
      <alignment horizontal="right" vertical="center" wrapText="1"/>
    </xf>
    <xf numFmtId="169" fontId="30" fillId="11" borderId="30" xfId="6" applyNumberFormat="1" applyFont="1" applyFill="1" applyBorder="1" applyAlignment="1">
      <alignment horizontal="right" vertical="center" wrapText="1"/>
    </xf>
    <xf numFmtId="0" fontId="20" fillId="12" borderId="33" xfId="0" applyFont="1" applyFill="1" applyBorder="1" applyAlignment="1">
      <alignment vertical="center"/>
    </xf>
    <xf numFmtId="0" fontId="19" fillId="12" borderId="33" xfId="0" applyFont="1" applyFill="1" applyBorder="1"/>
    <xf numFmtId="0" fontId="0" fillId="15" borderId="33" xfId="0" applyFill="1" applyBorder="1"/>
    <xf numFmtId="0" fontId="18" fillId="19" borderId="33" xfId="0" applyFont="1" applyFill="1" applyBorder="1" applyAlignment="1">
      <alignment vertical="center"/>
    </xf>
    <xf numFmtId="0" fontId="5" fillId="19" borderId="33" xfId="0" applyFont="1" applyFill="1" applyBorder="1" applyAlignment="1">
      <alignment vertical="center"/>
    </xf>
    <xf numFmtId="0" fontId="10" fillId="2" borderId="0" xfId="0" applyFont="1" applyFill="1" applyAlignment="1">
      <alignment vertical="center"/>
    </xf>
    <xf numFmtId="170" fontId="20" fillId="5" borderId="33" xfId="2" applyNumberFormat="1" applyFont="1" applyFill="1" applyBorder="1" applyAlignment="1">
      <alignment vertical="center"/>
    </xf>
    <xf numFmtId="165" fontId="20" fillId="5" borderId="33" xfId="2" applyNumberFormat="1" applyFont="1" applyFill="1" applyBorder="1" applyAlignment="1">
      <alignment vertical="center"/>
    </xf>
    <xf numFmtId="165" fontId="20" fillId="5" borderId="33" xfId="0" applyNumberFormat="1" applyFont="1" applyFill="1" applyBorder="1" applyAlignment="1">
      <alignment vertical="center"/>
    </xf>
    <xf numFmtId="0" fontId="20" fillId="13" borderId="33" xfId="0" applyFont="1" applyFill="1" applyBorder="1" applyAlignment="1">
      <alignment vertical="center"/>
    </xf>
    <xf numFmtId="170" fontId="20" fillId="13" borderId="33" xfId="2" applyNumberFormat="1" applyFont="1" applyFill="1" applyBorder="1" applyAlignment="1">
      <alignment vertical="center"/>
    </xf>
    <xf numFmtId="165" fontId="20" fillId="13" borderId="33" xfId="2" applyNumberFormat="1" applyFont="1" applyFill="1" applyBorder="1" applyAlignment="1">
      <alignment vertical="center"/>
    </xf>
    <xf numFmtId="165" fontId="20" fillId="14" borderId="33" xfId="0" applyNumberFormat="1" applyFont="1" applyFill="1" applyBorder="1" applyAlignment="1">
      <alignment vertical="center"/>
    </xf>
    <xf numFmtId="170" fontId="20" fillId="14" borderId="33" xfId="2" applyNumberFormat="1" applyFont="1" applyFill="1" applyBorder="1" applyAlignment="1">
      <alignment vertical="center"/>
    </xf>
    <xf numFmtId="165" fontId="20" fillId="14" borderId="33" xfId="2" applyNumberFormat="1" applyFont="1" applyFill="1" applyBorder="1" applyAlignment="1">
      <alignment vertical="center"/>
    </xf>
    <xf numFmtId="170" fontId="19" fillId="14" borderId="33" xfId="2" applyNumberFormat="1" applyFont="1" applyFill="1" applyBorder="1" applyAlignment="1">
      <alignment vertical="center"/>
    </xf>
    <xf numFmtId="165" fontId="19" fillId="14" borderId="33" xfId="2" applyNumberFormat="1" applyFont="1" applyFill="1" applyBorder="1" applyAlignment="1">
      <alignment vertical="center"/>
    </xf>
    <xf numFmtId="165" fontId="19" fillId="14" borderId="33" xfId="0" applyNumberFormat="1" applyFont="1" applyFill="1" applyBorder="1" applyAlignment="1">
      <alignment vertical="center"/>
    </xf>
    <xf numFmtId="170" fontId="20" fillId="12" borderId="33" xfId="2" applyNumberFormat="1" applyFont="1" applyFill="1" applyBorder="1" applyAlignment="1">
      <alignment vertical="center"/>
    </xf>
    <xf numFmtId="165" fontId="20" fillId="12" borderId="33" xfId="2" applyNumberFormat="1" applyFont="1" applyFill="1" applyBorder="1" applyAlignment="1">
      <alignment vertical="center"/>
    </xf>
    <xf numFmtId="170" fontId="19" fillId="5" borderId="33" xfId="2" applyNumberFormat="1" applyFont="1" applyFill="1" applyBorder="1" applyAlignment="1">
      <alignment vertical="center"/>
    </xf>
    <xf numFmtId="0" fontId="12" fillId="18" borderId="33" xfId="0" applyFont="1" applyFill="1" applyBorder="1" applyAlignment="1">
      <alignment horizontal="center" vertical="center"/>
    </xf>
    <xf numFmtId="0" fontId="15" fillId="17" borderId="33" xfId="0" applyFont="1" applyFill="1" applyBorder="1" applyAlignment="1">
      <alignment horizontal="center" vertical="center"/>
    </xf>
    <xf numFmtId="0" fontId="12" fillId="16" borderId="33" xfId="0" applyFont="1" applyFill="1" applyBorder="1" applyAlignment="1">
      <alignment horizontal="center" vertical="center"/>
    </xf>
    <xf numFmtId="0" fontId="12" fillId="15" borderId="33" xfId="0" applyFont="1" applyFill="1" applyBorder="1" applyAlignment="1">
      <alignment horizontal="center" vertical="center"/>
    </xf>
    <xf numFmtId="165" fontId="19" fillId="5" borderId="33" xfId="2" applyNumberFormat="1" applyFont="1" applyFill="1" applyBorder="1" applyAlignment="1">
      <alignment vertical="center"/>
    </xf>
    <xf numFmtId="164" fontId="19" fillId="5" borderId="33" xfId="0" applyNumberFormat="1" applyFont="1" applyFill="1" applyBorder="1" applyAlignment="1">
      <alignment vertical="center"/>
    </xf>
    <xf numFmtId="165" fontId="19" fillId="13" borderId="33" xfId="2" applyNumberFormat="1" applyFont="1" applyFill="1" applyBorder="1" applyAlignment="1">
      <alignment vertical="center"/>
    </xf>
    <xf numFmtId="165" fontId="19" fillId="12" borderId="33" xfId="2" applyNumberFormat="1" applyFont="1" applyFill="1" applyBorder="1" applyAlignment="1">
      <alignment vertical="center"/>
    </xf>
    <xf numFmtId="164" fontId="20" fillId="5" borderId="33" xfId="0" applyNumberFormat="1" applyFont="1" applyFill="1" applyBorder="1" applyAlignment="1">
      <alignment vertical="center"/>
    </xf>
    <xf numFmtId="170" fontId="19" fillId="13" borderId="33" xfId="2" applyNumberFormat="1" applyFont="1" applyFill="1" applyBorder="1" applyAlignment="1">
      <alignment vertical="center"/>
    </xf>
    <xf numFmtId="170" fontId="19" fillId="12" borderId="33" xfId="2" applyNumberFormat="1" applyFont="1" applyFill="1" applyBorder="1" applyAlignment="1">
      <alignment vertical="center"/>
    </xf>
    <xf numFmtId="0" fontId="23" fillId="2" borderId="0" xfId="0" applyFont="1" applyFill="1" applyBorder="1" applyAlignment="1">
      <alignment horizontal="center" vertical="top" wrapText="1"/>
    </xf>
    <xf numFmtId="0" fontId="29" fillId="6" borderId="0" xfId="0" applyFont="1" applyFill="1" applyBorder="1" applyAlignment="1">
      <alignment horizontal="center" wrapText="1"/>
    </xf>
    <xf numFmtId="0" fontId="28" fillId="6" borderId="0" xfId="0" applyFont="1" applyFill="1" applyBorder="1" applyAlignment="1">
      <alignment horizontal="center" wrapText="1"/>
    </xf>
    <xf numFmtId="0" fontId="29" fillId="6" borderId="0" xfId="0" applyFont="1" applyFill="1" applyBorder="1" applyAlignment="1">
      <alignment horizontal="left" wrapText="1"/>
    </xf>
    <xf numFmtId="0" fontId="11" fillId="2" borderId="0" xfId="0" applyFont="1" applyFill="1" applyBorder="1" applyAlignment="1">
      <alignment vertical="top" wrapText="1"/>
    </xf>
    <xf numFmtId="0" fontId="11" fillId="2" borderId="0" xfId="0" applyFont="1" applyFill="1" applyBorder="1"/>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14" fillId="2" borderId="0" xfId="0" applyFont="1" applyFill="1" applyBorder="1" applyAlignment="1">
      <alignment horizontal="center" vertical="top" wrapText="1"/>
    </xf>
    <xf numFmtId="49" fontId="0" fillId="2" borderId="0" xfId="0" applyNumberFormat="1" applyFill="1"/>
    <xf numFmtId="1" fontId="23" fillId="2" borderId="0" xfId="0" applyNumberFormat="1" applyFont="1" applyFill="1" applyBorder="1" applyAlignment="1">
      <alignment horizontal="center" vertical="top" wrapText="1"/>
    </xf>
    <xf numFmtId="1" fontId="23" fillId="2" borderId="0" xfId="2" applyNumberFormat="1" applyFont="1" applyFill="1" applyBorder="1" applyAlignment="1">
      <alignment horizontal="center" vertical="top" wrapText="1"/>
    </xf>
    <xf numFmtId="1" fontId="0" fillId="2" borderId="0" xfId="2" applyNumberFormat="1" applyFont="1" applyFill="1"/>
    <xf numFmtId="1" fontId="0" fillId="2" borderId="0" xfId="0" applyNumberFormat="1" applyFill="1"/>
    <xf numFmtId="165" fontId="7" fillId="9" borderId="29" xfId="2" applyNumberFormat="1" applyFont="1" applyFill="1" applyBorder="1" applyAlignment="1">
      <alignment horizontal="center" vertical="center" wrapText="1"/>
    </xf>
    <xf numFmtId="165" fontId="7" fillId="8" borderId="29" xfId="2" applyNumberFormat="1" applyFont="1" applyFill="1" applyBorder="1" applyAlignment="1">
      <alignment horizontal="center" vertical="center" wrapText="1"/>
    </xf>
    <xf numFmtId="0" fontId="30" fillId="24" borderId="0" xfId="0" applyFont="1" applyFill="1" applyBorder="1" applyAlignment="1">
      <alignment horizontal="center" vertical="center" wrapText="1"/>
    </xf>
    <xf numFmtId="0" fontId="30" fillId="24" borderId="0" xfId="0" applyFont="1" applyFill="1" applyBorder="1" applyAlignment="1">
      <alignment horizontal="left" vertical="center" wrapText="1"/>
    </xf>
    <xf numFmtId="165" fontId="30" fillId="24" borderId="29" xfId="2" applyNumberFormat="1" applyFont="1" applyFill="1" applyBorder="1" applyAlignment="1">
      <alignment horizontal="center" vertical="center" wrapText="1"/>
    </xf>
    <xf numFmtId="170" fontId="30" fillId="24" borderId="29" xfId="2" applyNumberFormat="1" applyFont="1" applyFill="1" applyBorder="1" applyAlignment="1">
      <alignment horizontal="center" vertical="center" wrapText="1"/>
    </xf>
    <xf numFmtId="0" fontId="28" fillId="6" borderId="0" xfId="0" applyFont="1" applyFill="1" applyBorder="1" applyAlignment="1">
      <alignment horizontal="left" wrapText="1"/>
    </xf>
    <xf numFmtId="0" fontId="28" fillId="6" borderId="29" xfId="0" applyFont="1" applyFill="1" applyBorder="1" applyAlignment="1">
      <alignment horizontal="center" wrapText="1"/>
    </xf>
    <xf numFmtId="0" fontId="28" fillId="6" borderId="30" xfId="0" applyFont="1" applyFill="1" applyBorder="1" applyAlignment="1">
      <alignment horizontal="center" wrapText="1"/>
    </xf>
    <xf numFmtId="165" fontId="7" fillId="9" borderId="30" xfId="2" applyNumberFormat="1" applyFont="1" applyFill="1" applyBorder="1" applyAlignment="1">
      <alignment horizontal="center" vertical="center" wrapText="1"/>
    </xf>
    <xf numFmtId="165" fontId="7" fillId="8" borderId="30" xfId="2" applyNumberFormat="1" applyFont="1" applyFill="1" applyBorder="1" applyAlignment="1">
      <alignment horizontal="center" vertical="center" wrapText="1"/>
    </xf>
    <xf numFmtId="165" fontId="30" fillId="24" borderId="30" xfId="2" applyNumberFormat="1" applyFont="1" applyFill="1" applyBorder="1" applyAlignment="1">
      <alignment horizontal="center" vertical="center" wrapText="1"/>
    </xf>
    <xf numFmtId="0" fontId="28" fillId="6" borderId="31" xfId="0" applyFont="1" applyFill="1" applyBorder="1" applyAlignment="1">
      <alignment horizontal="center" wrapText="1"/>
    </xf>
    <xf numFmtId="165" fontId="7" fillId="9" borderId="31" xfId="2" applyNumberFormat="1" applyFont="1" applyFill="1" applyBorder="1" applyAlignment="1">
      <alignment horizontal="center" vertical="center" wrapText="1"/>
    </xf>
    <xf numFmtId="165" fontId="7" fillId="8" borderId="31" xfId="2" applyNumberFormat="1" applyFont="1" applyFill="1" applyBorder="1" applyAlignment="1">
      <alignment horizontal="center" vertical="center" wrapText="1"/>
    </xf>
    <xf numFmtId="165" fontId="30" fillId="24" borderId="31" xfId="2" applyNumberFormat="1" applyFont="1" applyFill="1" applyBorder="1" applyAlignment="1">
      <alignment horizontal="center" vertical="center" wrapText="1"/>
    </xf>
    <xf numFmtId="0" fontId="23" fillId="2" borderId="12" xfId="0" applyFont="1" applyFill="1" applyBorder="1" applyAlignment="1">
      <alignment horizontal="center" vertical="top" wrapText="1"/>
    </xf>
    <xf numFmtId="0" fontId="23" fillId="2" borderId="13" xfId="0" applyFont="1" applyFill="1" applyBorder="1" applyAlignment="1">
      <alignment horizontal="center" vertical="top" wrapText="1"/>
    </xf>
    <xf numFmtId="0" fontId="0" fillId="0" borderId="12" xfId="0" applyBorder="1" applyAlignment="1">
      <alignment vertical="top" wrapText="1"/>
    </xf>
    <xf numFmtId="0" fontId="12" fillId="2" borderId="14" xfId="0" applyFont="1" applyFill="1" applyBorder="1" applyAlignment="1">
      <alignment horizontal="center" vertical="top" wrapText="1"/>
    </xf>
    <xf numFmtId="0" fontId="0" fillId="0" borderId="14" xfId="0" applyBorder="1" applyAlignment="1">
      <alignment vertical="top" wrapText="1"/>
    </xf>
    <xf numFmtId="167" fontId="0" fillId="2" borderId="0" xfId="0" applyNumberFormat="1" applyFill="1"/>
    <xf numFmtId="0" fontId="14" fillId="2" borderId="0" xfId="0" applyFont="1" applyFill="1" applyBorder="1"/>
    <xf numFmtId="167" fontId="0" fillId="2" borderId="0" xfId="3" applyNumberFormat="1" applyFont="1" applyFill="1" applyBorder="1"/>
    <xf numFmtId="165" fontId="23" fillId="2" borderId="0" xfId="2" applyNumberFormat="1" applyFont="1" applyFill="1" applyBorder="1" applyAlignment="1">
      <alignment horizontal="center" vertical="top" wrapText="1"/>
    </xf>
    <xf numFmtId="165" fontId="0" fillId="2" borderId="0" xfId="0" applyNumberFormat="1" applyFill="1" applyBorder="1"/>
    <xf numFmtId="0" fontId="16" fillId="2" borderId="0" xfId="4" applyFont="1" applyFill="1" applyBorder="1" applyAlignment="1">
      <alignment vertical="center"/>
    </xf>
    <xf numFmtId="0" fontId="17" fillId="2" borderId="0" xfId="0" applyFont="1" applyFill="1" applyBorder="1"/>
    <xf numFmtId="0" fontId="0" fillId="25" borderId="0" xfId="0" applyFill="1" applyBorder="1"/>
    <xf numFmtId="164" fontId="0" fillId="2" borderId="0" xfId="0" applyNumberFormat="1" applyFill="1" applyBorder="1"/>
    <xf numFmtId="2" fontId="0" fillId="2" borderId="0" xfId="0" applyNumberFormat="1" applyFill="1" applyBorder="1"/>
    <xf numFmtId="0" fontId="40" fillId="2" borderId="0" xfId="0" applyFont="1" applyFill="1" applyBorder="1"/>
    <xf numFmtId="167" fontId="0" fillId="2" borderId="0" xfId="3" applyNumberFormat="1" applyFont="1" applyFill="1" applyBorder="1" applyAlignment="1">
      <alignment horizontal="center" wrapText="1"/>
    </xf>
    <xf numFmtId="0" fontId="22" fillId="2" borderId="0" xfId="0" applyFont="1" applyFill="1" applyAlignment="1">
      <alignment vertical="center"/>
    </xf>
    <xf numFmtId="0" fontId="22" fillId="2" borderId="0" xfId="0" applyFont="1" applyFill="1" applyAlignment="1">
      <alignment horizontal="center" vertical="center"/>
    </xf>
    <xf numFmtId="9" fontId="0" fillId="2" borderId="0" xfId="3" applyFont="1" applyFill="1" applyBorder="1"/>
    <xf numFmtId="0" fontId="13" fillId="2" borderId="0" xfId="0" applyFont="1" applyFill="1" applyAlignment="1">
      <alignment vertical="top" wrapText="1"/>
    </xf>
    <xf numFmtId="0" fontId="13" fillId="2" borderId="0" xfId="0" applyFont="1" applyFill="1" applyBorder="1"/>
    <xf numFmtId="0" fontId="13" fillId="2" borderId="0" xfId="0" applyFont="1" applyFill="1" applyAlignment="1">
      <alignment vertical="center"/>
    </xf>
    <xf numFmtId="0" fontId="13" fillId="2" borderId="0" xfId="0" applyFont="1" applyFill="1" applyAlignment="1">
      <alignment horizontal="center" vertical="center"/>
    </xf>
    <xf numFmtId="0" fontId="10" fillId="2" borderId="0" xfId="0" applyFont="1" applyFill="1" applyAlignment="1">
      <alignment horizontal="center" vertical="top" wrapText="1"/>
    </xf>
    <xf numFmtId="9" fontId="13" fillId="2" borderId="0" xfId="3" applyFont="1" applyFill="1" applyBorder="1"/>
    <xf numFmtId="0" fontId="23" fillId="2" borderId="0" xfId="0" applyFont="1" applyFill="1" applyBorder="1" applyAlignment="1">
      <alignment horizontal="center" vertical="top" wrapText="1"/>
    </xf>
    <xf numFmtId="0" fontId="21" fillId="2" borderId="0" xfId="1" applyFont="1" applyFill="1" applyAlignment="1" applyProtection="1"/>
    <xf numFmtId="0" fontId="21" fillId="2" borderId="0" xfId="1" applyFont="1" applyFill="1" applyAlignment="1" applyProtection="1">
      <alignment vertical="center"/>
    </xf>
    <xf numFmtId="0" fontId="29" fillId="6" borderId="0" xfId="0" applyFont="1" applyFill="1" applyBorder="1" applyAlignment="1">
      <alignment horizontal="center" wrapText="1"/>
    </xf>
    <xf numFmtId="0" fontId="29" fillId="6" borderId="0" xfId="0" applyFont="1" applyFill="1" applyBorder="1" applyAlignment="1">
      <alignment horizontal="left" wrapText="1"/>
    </xf>
    <xf numFmtId="0" fontId="28" fillId="6" borderId="29" xfId="0" applyFont="1" applyFill="1" applyBorder="1" applyAlignment="1">
      <alignment horizontal="center" vertical="center" wrapText="1"/>
    </xf>
    <xf numFmtId="0" fontId="0" fillId="2" borderId="14" xfId="0" applyFont="1" applyFill="1" applyBorder="1" applyAlignment="1">
      <alignment horizontal="left" vertical="top" wrapText="1"/>
    </xf>
    <xf numFmtId="0" fontId="0" fillId="2" borderId="0" xfId="0" applyFill="1" applyAlignment="1">
      <alignment horizontal="center" vertical="top" wrapText="1"/>
    </xf>
    <xf numFmtId="0" fontId="0" fillId="2" borderId="0" xfId="0" applyFill="1" applyBorder="1" applyAlignment="1">
      <alignment horizontal="center" vertical="top" wrapText="1"/>
    </xf>
    <xf numFmtId="164" fontId="0" fillId="2" borderId="0" xfId="0" applyNumberFormat="1" applyFill="1" applyAlignment="1">
      <alignment horizontal="center" vertical="top" wrapText="1"/>
    </xf>
    <xf numFmtId="164" fontId="0" fillId="2" borderId="0" xfId="0" applyNumberFormat="1" applyFill="1" applyAlignment="1">
      <alignment horizontal="center" vertical="center" wrapText="1"/>
    </xf>
    <xf numFmtId="0" fontId="0" fillId="2" borderId="2" xfId="0" applyFill="1" applyBorder="1" applyAlignment="1">
      <alignment horizontal="center" vertical="top" wrapText="1"/>
    </xf>
    <xf numFmtId="0" fontId="0" fillId="2" borderId="39" xfId="0" applyFill="1" applyBorder="1" applyAlignment="1">
      <alignment horizontal="center" vertical="top" wrapText="1"/>
    </xf>
    <xf numFmtId="0" fontId="41" fillId="2" borderId="0" xfId="0" applyFont="1" applyFill="1"/>
    <xf numFmtId="0" fontId="19" fillId="2" borderId="14" xfId="0" applyFont="1" applyFill="1" applyBorder="1" applyAlignment="1">
      <alignment horizontal="left" vertical="center" wrapText="1"/>
    </xf>
    <xf numFmtId="0" fontId="18" fillId="3" borderId="0" xfId="0" applyFont="1" applyFill="1" applyBorder="1" applyAlignment="1">
      <alignment horizontal="left" wrapText="1"/>
    </xf>
    <xf numFmtId="0" fontId="30" fillId="11" borderId="29" xfId="0" applyFont="1" applyFill="1" applyBorder="1" applyAlignment="1">
      <alignment horizontal="center" vertical="center" wrapText="1"/>
    </xf>
    <xf numFmtId="0" fontId="30" fillId="11" borderId="29" xfId="0" applyFont="1" applyFill="1" applyBorder="1" applyAlignment="1">
      <alignment horizontal="left" vertical="center" wrapText="1"/>
    </xf>
    <xf numFmtId="164" fontId="30" fillId="11" borderId="29" xfId="0" applyNumberFormat="1" applyFont="1" applyFill="1" applyBorder="1" applyAlignment="1">
      <alignment horizontal="center" vertical="center" wrapText="1"/>
    </xf>
    <xf numFmtId="0" fontId="30" fillId="11" borderId="30" xfId="0" applyFont="1" applyFill="1" applyBorder="1" applyAlignment="1">
      <alignment horizontal="center" vertical="center" wrapText="1"/>
    </xf>
    <xf numFmtId="0" fontId="30" fillId="11" borderId="37" xfId="0" applyFont="1" applyFill="1" applyBorder="1" applyAlignment="1">
      <alignment horizontal="left" vertical="center" wrapText="1"/>
    </xf>
    <xf numFmtId="0" fontId="28" fillId="6" borderId="29" xfId="0" applyFont="1" applyFill="1" applyBorder="1" applyAlignment="1">
      <alignment horizontal="left" wrapText="1"/>
    </xf>
    <xf numFmtId="0" fontId="42" fillId="6" borderId="29" xfId="0" applyFont="1" applyFill="1" applyBorder="1" applyAlignment="1">
      <alignment horizontal="center" vertical="center" wrapText="1"/>
    </xf>
    <xf numFmtId="0" fontId="7" fillId="9" borderId="32" xfId="0" applyFont="1" applyFill="1" applyBorder="1" applyAlignment="1">
      <alignment horizontal="center" vertical="center" wrapText="1"/>
    </xf>
    <xf numFmtId="0" fontId="7" fillId="9" borderId="38" xfId="0" applyFont="1" applyFill="1" applyBorder="1" applyAlignment="1">
      <alignment horizontal="center" vertical="center" wrapText="1"/>
    </xf>
    <xf numFmtId="0" fontId="7" fillId="8" borderId="32" xfId="0" applyFont="1" applyFill="1" applyBorder="1" applyAlignment="1">
      <alignment horizontal="center" vertical="center" wrapText="1"/>
    </xf>
    <xf numFmtId="0" fontId="7" fillId="8" borderId="38" xfId="0" applyFont="1" applyFill="1" applyBorder="1" applyAlignment="1">
      <alignment horizontal="center" vertical="center" wrapText="1"/>
    </xf>
    <xf numFmtId="0" fontId="28" fillId="6" borderId="40" xfId="0" applyFont="1" applyFill="1" applyBorder="1" applyAlignment="1">
      <alignment horizontal="center" wrapText="1"/>
    </xf>
    <xf numFmtId="0" fontId="7" fillId="9" borderId="31" xfId="0" applyFont="1" applyFill="1" applyBorder="1" applyAlignment="1">
      <alignment horizontal="center" vertical="center" wrapText="1"/>
    </xf>
    <xf numFmtId="0" fontId="7" fillId="9" borderId="40"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7" fillId="8" borderId="40" xfId="0" applyFont="1" applyFill="1" applyBorder="1" applyAlignment="1">
      <alignment horizontal="center" vertical="center" wrapText="1"/>
    </xf>
    <xf numFmtId="0" fontId="28" fillId="6" borderId="32" xfId="0" applyFont="1" applyFill="1" applyBorder="1" applyAlignment="1">
      <alignment horizontal="center" vertical="center" wrapText="1"/>
    </xf>
    <xf numFmtId="0" fontId="28" fillId="6" borderId="38" xfId="0" applyFont="1" applyFill="1" applyBorder="1" applyAlignment="1">
      <alignment horizontal="center" vertical="center" wrapText="1"/>
    </xf>
    <xf numFmtId="0" fontId="28" fillId="6" borderId="31" xfId="0" applyFont="1" applyFill="1" applyBorder="1" applyAlignment="1">
      <alignment horizontal="center" vertical="center" wrapText="1"/>
    </xf>
    <xf numFmtId="0" fontId="28" fillId="6" borderId="40" xfId="0" applyFont="1" applyFill="1" applyBorder="1" applyAlignment="1">
      <alignment horizontal="center" vertical="center" wrapText="1"/>
    </xf>
    <xf numFmtId="0" fontId="7" fillId="24" borderId="0" xfId="0" applyFont="1" applyFill="1" applyBorder="1" applyAlignment="1">
      <alignment horizontal="center" vertical="center" wrapText="1"/>
    </xf>
    <xf numFmtId="0" fontId="30" fillId="24" borderId="32" xfId="0" applyFont="1" applyFill="1" applyBorder="1" applyAlignment="1">
      <alignment horizontal="center" vertical="center" wrapText="1"/>
    </xf>
    <xf numFmtId="0" fontId="30" fillId="24" borderId="42" xfId="0" applyFont="1" applyFill="1" applyBorder="1" applyAlignment="1">
      <alignment horizontal="center" vertical="center" wrapText="1"/>
    </xf>
    <xf numFmtId="0" fontId="30" fillId="24" borderId="42" xfId="0" applyFont="1" applyFill="1" applyBorder="1" applyAlignment="1">
      <alignment horizontal="left" vertical="center" wrapText="1"/>
    </xf>
    <xf numFmtId="165" fontId="30" fillId="24" borderId="43" xfId="2" applyNumberFormat="1" applyFont="1" applyFill="1" applyBorder="1" applyAlignment="1">
      <alignment horizontal="center" vertical="center" wrapText="1"/>
    </xf>
    <xf numFmtId="0" fontId="19" fillId="2" borderId="44" xfId="0" applyFont="1" applyFill="1" applyBorder="1" applyAlignment="1">
      <alignment horizontal="left" vertical="center" wrapText="1"/>
    </xf>
    <xf numFmtId="0" fontId="18" fillId="3" borderId="45" xfId="0" applyFont="1" applyFill="1" applyBorder="1" applyAlignment="1">
      <alignment horizontal="center" wrapText="1"/>
    </xf>
    <xf numFmtId="0" fontId="19" fillId="2" borderId="45" xfId="0" applyFont="1" applyFill="1" applyBorder="1" applyAlignment="1">
      <alignment horizontal="center" vertical="center" wrapText="1"/>
    </xf>
    <xf numFmtId="0" fontId="19" fillId="2" borderId="46" xfId="0" applyFont="1" applyFill="1" applyBorder="1" applyAlignment="1">
      <alignment horizontal="center" vertical="center" wrapText="1"/>
    </xf>
    <xf numFmtId="164" fontId="19" fillId="2" borderId="45" xfId="0" applyNumberFormat="1" applyFont="1" applyFill="1" applyBorder="1" applyAlignment="1">
      <alignment horizontal="center" vertical="center" wrapText="1"/>
    </xf>
    <xf numFmtId="0" fontId="30" fillId="11" borderId="47" xfId="0" applyFont="1" applyFill="1" applyBorder="1" applyAlignment="1">
      <alignment horizontal="center" vertical="center" wrapText="1"/>
    </xf>
    <xf numFmtId="0" fontId="30" fillId="11" borderId="41" xfId="0" applyFont="1" applyFill="1" applyBorder="1" applyAlignment="1">
      <alignment horizontal="left" vertical="center" wrapText="1"/>
    </xf>
    <xf numFmtId="168" fontId="30" fillId="11" borderId="43" xfId="2" applyNumberFormat="1" applyFont="1" applyFill="1" applyBorder="1" applyAlignment="1">
      <alignment horizontal="center" vertical="center" wrapText="1"/>
    </xf>
    <xf numFmtId="0" fontId="18" fillId="4" borderId="1" xfId="0" applyFont="1" applyFill="1" applyBorder="1" applyAlignment="1">
      <alignment horizontal="left" vertical="center"/>
    </xf>
    <xf numFmtId="0" fontId="27" fillId="8" borderId="0" xfId="0" applyFont="1" applyFill="1" applyAlignment="1">
      <alignment horizontal="center"/>
    </xf>
    <xf numFmtId="0" fontId="18" fillId="7" borderId="0" xfId="0" applyFont="1" applyFill="1" applyAlignment="1">
      <alignment vertical="center"/>
    </xf>
    <xf numFmtId="0" fontId="25" fillId="7" borderId="0" xfId="0" applyFont="1" applyFill="1" applyAlignment="1">
      <alignment vertical="center"/>
    </xf>
    <xf numFmtId="0" fontId="20" fillId="2" borderId="0" xfId="0" applyFont="1" applyFill="1" applyAlignment="1">
      <alignment horizontal="left" vertical="center" indent="2"/>
    </xf>
    <xf numFmtId="0" fontId="19" fillId="2" borderId="0" xfId="0" applyFont="1" applyFill="1" applyAlignment="1">
      <alignment horizontal="right" vertical="center" indent="2"/>
    </xf>
    <xf numFmtId="3" fontId="19" fillId="2" borderId="0" xfId="0" applyNumberFormat="1" applyFont="1" applyFill="1" applyAlignment="1">
      <alignment horizontal="right" vertical="center" indent="2"/>
    </xf>
    <xf numFmtId="3" fontId="19" fillId="2" borderId="0" xfId="2" applyNumberFormat="1" applyFont="1" applyFill="1" applyAlignment="1">
      <alignment horizontal="right" vertical="center" indent="2"/>
    </xf>
    <xf numFmtId="0" fontId="20" fillId="2" borderId="3" xfId="0" applyFont="1" applyFill="1" applyBorder="1" applyAlignment="1">
      <alignment horizontal="left" vertical="center" indent="2"/>
    </xf>
    <xf numFmtId="3" fontId="19" fillId="2" borderId="3" xfId="0" applyNumberFormat="1" applyFont="1" applyFill="1" applyBorder="1" applyAlignment="1">
      <alignment horizontal="right" vertical="center" indent="2"/>
    </xf>
    <xf numFmtId="0" fontId="19" fillId="2" borderId="3" xfId="0" applyFont="1" applyFill="1" applyBorder="1" applyAlignment="1">
      <alignment horizontal="right" vertical="center" indent="2"/>
    </xf>
    <xf numFmtId="0" fontId="25" fillId="7" borderId="0" xfId="0" applyFont="1" applyFill="1" applyAlignment="1">
      <alignment horizontal="right" vertical="center"/>
    </xf>
    <xf numFmtId="0" fontId="43" fillId="2" borderId="0" xfId="4" applyFont="1" applyFill="1" applyAlignment="1">
      <alignment vertical="center"/>
    </xf>
    <xf numFmtId="0" fontId="44" fillId="0" borderId="0" xfId="0" applyFont="1" applyFill="1" applyAlignment="1"/>
    <xf numFmtId="0" fontId="43" fillId="2" borderId="0" xfId="4" applyFont="1" applyFill="1" applyAlignment="1">
      <alignment horizontal="left" vertical="center"/>
    </xf>
    <xf numFmtId="0" fontId="44" fillId="0" borderId="0" xfId="0" applyFont="1" applyFill="1" applyAlignment="1">
      <alignment horizontal="left"/>
    </xf>
    <xf numFmtId="0" fontId="44" fillId="2" borderId="0" xfId="0" applyFont="1" applyFill="1" applyAlignment="1"/>
    <xf numFmtId="0" fontId="43" fillId="2" borderId="0" xfId="0" applyFont="1" applyFill="1"/>
    <xf numFmtId="0" fontId="44" fillId="2" borderId="0" xfId="0" applyFont="1" applyFill="1"/>
    <xf numFmtId="0" fontId="44" fillId="2" borderId="0" xfId="0" applyFont="1" applyFill="1" applyAlignment="1">
      <alignment horizontal="left"/>
    </xf>
    <xf numFmtId="0" fontId="48" fillId="8" borderId="0" xfId="0" applyFont="1" applyFill="1" applyAlignment="1">
      <alignment horizontal="center"/>
    </xf>
    <xf numFmtId="0" fontId="43" fillId="8" borderId="0" xfId="0" applyFont="1" applyFill="1" applyAlignment="1">
      <alignment horizontal="left"/>
    </xf>
    <xf numFmtId="0" fontId="43" fillId="2" borderId="0" xfId="4" applyFont="1" applyFill="1" applyBorder="1" applyAlignment="1">
      <alignment vertical="center"/>
    </xf>
    <xf numFmtId="0" fontId="44" fillId="2" borderId="0" xfId="0" applyFont="1" applyFill="1" applyBorder="1"/>
    <xf numFmtId="0" fontId="20" fillId="2" borderId="0" xfId="0" applyFont="1" applyFill="1" applyBorder="1"/>
    <xf numFmtId="0" fontId="21" fillId="2" borderId="0" xfId="1" applyFont="1" applyFill="1" applyBorder="1" applyAlignment="1" applyProtection="1"/>
    <xf numFmtId="0" fontId="27" fillId="8" borderId="0" xfId="0" applyFont="1" applyFill="1" applyAlignment="1"/>
    <xf numFmtId="0" fontId="30" fillId="8" borderId="0" xfId="0" applyFont="1" applyFill="1" applyAlignment="1"/>
    <xf numFmtId="0" fontId="23" fillId="2" borderId="0" xfId="0" applyFont="1" applyFill="1" applyBorder="1" applyAlignment="1">
      <alignment horizontal="center" vertical="top" wrapText="1"/>
    </xf>
    <xf numFmtId="0" fontId="23" fillId="0" borderId="0" xfId="0" applyFont="1" applyAlignment="1">
      <alignment horizontal="center" vertical="top" wrapText="1"/>
    </xf>
    <xf numFmtId="0" fontId="28" fillId="6" borderId="0" xfId="0" applyFont="1" applyFill="1" applyBorder="1" applyAlignment="1">
      <alignment horizontal="center" wrapText="1"/>
    </xf>
    <xf numFmtId="43" fontId="19" fillId="2" borderId="0" xfId="0" applyNumberFormat="1" applyFont="1" applyFill="1" applyAlignment="1">
      <alignment horizontal="right" vertical="center" indent="2"/>
    </xf>
    <xf numFmtId="43" fontId="19" fillId="2" borderId="3" xfId="0" applyNumberFormat="1" applyFont="1" applyFill="1" applyBorder="1" applyAlignment="1">
      <alignment horizontal="right" vertical="center" indent="2"/>
    </xf>
    <xf numFmtId="2" fontId="0" fillId="2" borderId="0" xfId="0" applyNumberFormat="1" applyFill="1"/>
    <xf numFmtId="49" fontId="43" fillId="8" borderId="0" xfId="0" applyNumberFormat="1" applyFont="1" applyFill="1" applyBorder="1" applyAlignment="1">
      <alignment horizontal="left"/>
    </xf>
    <xf numFmtId="41" fontId="8" fillId="9" borderId="30" xfId="6" applyNumberFormat="1" applyFont="1" applyFill="1" applyBorder="1" applyAlignment="1">
      <alignment horizontal="right" vertical="center" wrapText="1"/>
    </xf>
    <xf numFmtId="41" fontId="8" fillId="8" borderId="30" xfId="6" applyNumberFormat="1" applyFont="1" applyFill="1" applyBorder="1" applyAlignment="1">
      <alignment horizontal="right" vertical="center" wrapText="1"/>
    </xf>
    <xf numFmtId="41" fontId="8" fillId="8" borderId="29" xfId="6" applyNumberFormat="1" applyFont="1" applyFill="1" applyBorder="1" applyAlignment="1">
      <alignment horizontal="right" vertical="center" wrapText="1"/>
    </xf>
    <xf numFmtId="0" fontId="19" fillId="0" borderId="0" xfId="0" applyFont="1" applyAlignment="1">
      <alignment horizontal="right" vertical="top"/>
    </xf>
    <xf numFmtId="0" fontId="23" fillId="2" borderId="0" xfId="0" applyFont="1" applyFill="1" applyBorder="1" applyAlignment="1">
      <alignment horizontal="center" vertical="top" wrapText="1"/>
    </xf>
    <xf numFmtId="0" fontId="23" fillId="0" borderId="12" xfId="0" applyFont="1" applyBorder="1" applyAlignment="1">
      <alignment horizontal="center" vertical="top" wrapText="1"/>
    </xf>
    <xf numFmtId="0" fontId="23" fillId="0" borderId="13" xfId="0" applyFont="1" applyBorder="1" applyAlignment="1">
      <alignment horizontal="center" vertical="top" wrapText="1"/>
    </xf>
    <xf numFmtId="0" fontId="43" fillId="2" borderId="0" xfId="4" applyFont="1" applyFill="1" applyAlignment="1">
      <alignment vertical="center" wrapText="1"/>
    </xf>
    <xf numFmtId="165" fontId="7" fillId="9" borderId="0" xfId="2" applyNumberFormat="1" applyFont="1" applyFill="1" applyBorder="1" applyAlignment="1">
      <alignment horizontal="right" vertical="center" wrapText="1"/>
    </xf>
    <xf numFmtId="165" fontId="7" fillId="8" borderId="0" xfId="2" applyNumberFormat="1" applyFont="1" applyFill="1" applyBorder="1" applyAlignment="1">
      <alignment horizontal="right" vertical="center" wrapText="1"/>
    </xf>
    <xf numFmtId="0" fontId="43" fillId="8" borderId="0" xfId="0" applyFont="1" applyFill="1" applyBorder="1" applyAlignment="1">
      <alignment horizontal="left" vertical="center"/>
    </xf>
    <xf numFmtId="165" fontId="27" fillId="8" borderId="0" xfId="0" applyNumberFormat="1" applyFont="1" applyFill="1" applyBorder="1" applyAlignment="1">
      <alignment horizontal="center"/>
    </xf>
    <xf numFmtId="0" fontId="23" fillId="2" borderId="0" xfId="0" applyFont="1" applyFill="1" applyBorder="1" applyAlignment="1">
      <alignment horizontal="center" vertical="top" wrapText="1"/>
    </xf>
    <xf numFmtId="167" fontId="0" fillId="0" borderId="0" xfId="3" applyNumberFormat="1" applyFont="1" applyAlignment="1">
      <alignment vertical="top" wrapText="1"/>
    </xf>
    <xf numFmtId="0" fontId="23" fillId="0" borderId="12" xfId="0" applyFont="1" applyBorder="1" applyAlignment="1">
      <alignment horizontal="center" vertical="top" wrapText="1"/>
    </xf>
    <xf numFmtId="0" fontId="23" fillId="0" borderId="13" xfId="0" applyFont="1" applyBorder="1" applyAlignment="1">
      <alignment horizontal="center" vertical="top" wrapText="1"/>
    </xf>
    <xf numFmtId="0" fontId="0" fillId="0" borderId="0" xfId="0"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2" fillId="26" borderId="0" xfId="0" applyFont="1" applyFill="1" applyAlignment="1">
      <alignment vertical="top" wrapText="1"/>
    </xf>
    <xf numFmtId="0" fontId="7" fillId="9" borderId="22" xfId="0" applyFont="1" applyFill="1" applyBorder="1" applyAlignment="1">
      <alignment horizontal="left" vertical="center" wrapText="1"/>
    </xf>
    <xf numFmtId="0" fontId="7" fillId="8" borderId="22" xfId="0" applyFont="1" applyFill="1" applyBorder="1" applyAlignment="1">
      <alignment horizontal="left" vertical="center" wrapText="1"/>
    </xf>
    <xf numFmtId="0" fontId="23" fillId="0" borderId="12" xfId="0" applyFont="1" applyBorder="1" applyAlignment="1">
      <alignment horizontal="center" vertical="top" wrapText="1"/>
    </xf>
    <xf numFmtId="0" fontId="23" fillId="0" borderId="14" xfId="0" applyFont="1" applyBorder="1" applyAlignment="1">
      <alignment horizontal="center" vertical="top" wrapText="1"/>
    </xf>
    <xf numFmtId="0" fontId="23" fillId="0" borderId="13" xfId="0" applyFont="1" applyBorder="1" applyAlignment="1">
      <alignment horizontal="center" vertical="top" wrapText="1"/>
    </xf>
    <xf numFmtId="0" fontId="23" fillId="2" borderId="0" xfId="0" applyFont="1" applyFill="1" applyBorder="1" applyAlignment="1">
      <alignment horizontal="center" vertical="top" wrapText="1"/>
    </xf>
    <xf numFmtId="0" fontId="23" fillId="0" borderId="12" xfId="0" applyFont="1" applyBorder="1" applyAlignment="1">
      <alignment horizontal="center" vertical="top" wrapText="1"/>
    </xf>
    <xf numFmtId="0" fontId="23" fillId="0" borderId="13" xfId="0" applyFont="1" applyBorder="1" applyAlignment="1">
      <alignment horizontal="center" vertical="top" wrapText="1"/>
    </xf>
    <xf numFmtId="0" fontId="23" fillId="0" borderId="0" xfId="0" applyFont="1" applyBorder="1" applyAlignment="1">
      <alignment horizontal="center" vertical="top" wrapText="1"/>
    </xf>
    <xf numFmtId="0" fontId="19" fillId="0" borderId="0" xfId="0" applyFont="1" applyAlignment="1">
      <alignment horizontal="right" vertical="center"/>
    </xf>
    <xf numFmtId="0" fontId="22" fillId="0" borderId="0" xfId="0" applyFont="1"/>
    <xf numFmtId="0" fontId="23" fillId="2" borderId="0" xfId="0" applyFont="1" applyFill="1" applyBorder="1" applyAlignment="1">
      <alignment horizontal="center" vertical="top" wrapText="1"/>
    </xf>
    <xf numFmtId="0" fontId="23" fillId="0" borderId="12" xfId="0" applyFont="1" applyBorder="1" applyAlignment="1">
      <alignment horizontal="center" vertical="top" wrapText="1"/>
    </xf>
    <xf numFmtId="0" fontId="23" fillId="0" borderId="13" xfId="0" applyFont="1" applyBorder="1" applyAlignment="1">
      <alignment horizontal="center" vertical="top" wrapText="1"/>
    </xf>
    <xf numFmtId="0" fontId="23" fillId="2" borderId="0" xfId="0" applyFont="1" applyFill="1" applyBorder="1" applyAlignment="1">
      <alignment horizontal="center" vertical="top" wrapText="1"/>
    </xf>
    <xf numFmtId="0" fontId="43" fillId="2" borderId="0" xfId="4" applyFont="1" applyFill="1" applyAlignment="1">
      <alignment horizontal="left" vertical="center" wrapText="1"/>
    </xf>
    <xf numFmtId="0" fontId="29" fillId="6" borderId="0" xfId="0" applyFont="1" applyFill="1" applyBorder="1" applyAlignment="1">
      <alignment horizontal="left" wrapText="1"/>
    </xf>
    <xf numFmtId="0" fontId="20" fillId="2" borderId="0" xfId="0" applyFont="1" applyFill="1" applyBorder="1" applyAlignment="1"/>
    <xf numFmtId="164" fontId="0" fillId="2" borderId="0" xfId="0" applyNumberFormat="1" applyFill="1" applyBorder="1" applyAlignment="1">
      <alignment horizontal="center"/>
    </xf>
    <xf numFmtId="1" fontId="0" fillId="2" borderId="0" xfId="0" applyNumberFormat="1" applyFill="1" applyBorder="1" applyAlignment="1">
      <alignment horizontal="center"/>
    </xf>
    <xf numFmtId="0" fontId="23" fillId="2" borderId="0" xfId="0" applyFont="1" applyFill="1" applyBorder="1" applyAlignment="1">
      <alignment horizontal="center" wrapText="1"/>
    </xf>
    <xf numFmtId="1" fontId="23" fillId="2" borderId="0" xfId="0" applyNumberFormat="1" applyFont="1" applyFill="1" applyBorder="1" applyAlignment="1">
      <alignment horizontal="center" wrapText="1"/>
    </xf>
    <xf numFmtId="164" fontId="23" fillId="2" borderId="0" xfId="0" applyNumberFormat="1" applyFont="1" applyFill="1" applyBorder="1" applyAlignment="1">
      <alignment horizontal="center" wrapText="1"/>
    </xf>
    <xf numFmtId="164" fontId="0" fillId="2" borderId="0" xfId="0" applyNumberFormat="1" applyFill="1" applyBorder="1" applyAlignment="1"/>
    <xf numFmtId="1" fontId="0" fillId="2" borderId="0" xfId="0" applyNumberFormat="1" applyFill="1" applyBorder="1" applyAlignment="1"/>
    <xf numFmtId="0" fontId="0" fillId="2" borderId="0" xfId="0" applyFill="1" applyBorder="1" applyAlignment="1"/>
    <xf numFmtId="0" fontId="21" fillId="0" borderId="0" xfId="1" applyFont="1" applyAlignment="1" applyProtection="1">
      <alignment vertical="center"/>
    </xf>
    <xf numFmtId="0" fontId="12" fillId="2" borderId="0" xfId="0" applyFont="1" applyFill="1" applyBorder="1" applyAlignment="1">
      <alignment horizontal="center" wrapText="1"/>
    </xf>
    <xf numFmtId="1" fontId="0" fillId="2" borderId="0" xfId="0" applyNumberFormat="1" applyFill="1" applyBorder="1" applyAlignment="1">
      <alignment horizontal="center" wrapText="1"/>
    </xf>
    <xf numFmtId="164" fontId="0" fillId="2" borderId="0" xfId="0" applyNumberFormat="1" applyFill="1" applyBorder="1" applyAlignment="1">
      <alignment horizontal="center" wrapText="1"/>
    </xf>
    <xf numFmtId="1" fontId="0" fillId="2" borderId="0" xfId="0" applyNumberFormat="1" applyFill="1" applyBorder="1" applyAlignment="1">
      <alignment wrapText="1"/>
    </xf>
    <xf numFmtId="164" fontId="10" fillId="6" borderId="0" xfId="0" applyNumberFormat="1" applyFont="1" applyFill="1" applyBorder="1" applyAlignment="1">
      <alignment horizontal="center" wrapText="1"/>
    </xf>
    <xf numFmtId="1" fontId="10" fillId="6" borderId="0" xfId="0" applyNumberFormat="1" applyFont="1" applyFill="1" applyBorder="1" applyAlignment="1">
      <alignment horizontal="center" wrapText="1"/>
    </xf>
    <xf numFmtId="164" fontId="10" fillId="6" borderId="32" xfId="0" applyNumberFormat="1" applyFont="1" applyFill="1" applyBorder="1" applyAlignment="1">
      <alignment horizontal="center" wrapText="1"/>
    </xf>
    <xf numFmtId="0" fontId="19" fillId="2" borderId="0" xfId="0" applyFont="1" applyFill="1" applyBorder="1" applyAlignment="1">
      <alignment vertical="center"/>
    </xf>
    <xf numFmtId="164" fontId="19" fillId="2" borderId="29" xfId="0" applyNumberFormat="1" applyFont="1" applyFill="1" applyBorder="1" applyAlignment="1">
      <alignment horizontal="center" vertical="center"/>
    </xf>
    <xf numFmtId="1" fontId="19" fillId="2" borderId="29" xfId="0" applyNumberFormat="1" applyFont="1" applyFill="1" applyBorder="1" applyAlignment="1">
      <alignment horizontal="center" vertical="center"/>
    </xf>
    <xf numFmtId="1" fontId="19" fillId="2" borderId="30" xfId="0" applyNumberFormat="1" applyFont="1" applyFill="1" applyBorder="1" applyAlignment="1">
      <alignment horizontal="center" vertical="center"/>
    </xf>
    <xf numFmtId="164" fontId="19" fillId="2" borderId="31" xfId="0" applyNumberFormat="1" applyFont="1" applyFill="1" applyBorder="1" applyAlignment="1">
      <alignment horizontal="center" vertical="center" wrapText="1"/>
    </xf>
    <xf numFmtId="1" fontId="19" fillId="2" borderId="29" xfId="0" applyNumberFormat="1" applyFont="1" applyFill="1" applyBorder="1" applyAlignment="1">
      <alignment horizontal="center" vertical="center" wrapText="1"/>
    </xf>
    <xf numFmtId="164" fontId="19" fillId="2" borderId="29" xfId="0" applyNumberFormat="1" applyFont="1" applyFill="1" applyBorder="1" applyAlignment="1">
      <alignment horizontal="center" vertical="center" wrapText="1"/>
    </xf>
    <xf numFmtId="0" fontId="19" fillId="2" borderId="37" xfId="0" applyFont="1" applyFill="1" applyBorder="1" applyAlignment="1">
      <alignment vertical="center" wrapText="1"/>
    </xf>
    <xf numFmtId="164" fontId="19" fillId="2" borderId="48" xfId="0" applyNumberFormat="1" applyFont="1" applyFill="1" applyBorder="1" applyAlignment="1">
      <alignment horizontal="center" vertical="center"/>
    </xf>
    <xf numFmtId="1" fontId="19" fillId="2" borderId="48" xfId="0" applyNumberFormat="1" applyFont="1" applyFill="1" applyBorder="1" applyAlignment="1">
      <alignment horizontal="center" vertical="center"/>
    </xf>
    <xf numFmtId="1" fontId="19" fillId="2" borderId="49" xfId="0" applyNumberFormat="1" applyFont="1" applyFill="1" applyBorder="1" applyAlignment="1">
      <alignment horizontal="center" vertical="center"/>
    </xf>
    <xf numFmtId="164" fontId="19" fillId="2" borderId="50" xfId="0" applyNumberFormat="1" applyFont="1" applyFill="1" applyBorder="1" applyAlignment="1">
      <alignment horizontal="center" vertical="center" wrapText="1"/>
    </xf>
    <xf numFmtId="1" fontId="19" fillId="2" borderId="48" xfId="0" applyNumberFormat="1" applyFont="1" applyFill="1" applyBorder="1" applyAlignment="1">
      <alignment horizontal="center" vertical="center" wrapText="1"/>
    </xf>
    <xf numFmtId="164" fontId="19" fillId="2" borderId="48" xfId="0" applyNumberFormat="1" applyFont="1" applyFill="1" applyBorder="1" applyAlignment="1">
      <alignment horizontal="center" vertical="center" wrapText="1"/>
    </xf>
    <xf numFmtId="0" fontId="0" fillId="2" borderId="0" xfId="0" applyFill="1" applyAlignment="1">
      <alignment horizontal="right" indent="2"/>
    </xf>
    <xf numFmtId="0" fontId="18" fillId="6" borderId="0" xfId="0" applyFont="1" applyFill="1" applyAlignment="1">
      <alignment horizontal="center" wrapText="1"/>
    </xf>
    <xf numFmtId="0" fontId="18" fillId="6" borderId="0" xfId="0" applyFont="1" applyFill="1" applyAlignment="1">
      <alignment horizontal="center"/>
    </xf>
    <xf numFmtId="0" fontId="20" fillId="27" borderId="0" xfId="0" applyFont="1" applyFill="1"/>
    <xf numFmtId="0" fontId="19" fillId="27" borderId="0" xfId="0" applyFont="1" applyFill="1"/>
    <xf numFmtId="0" fontId="19" fillId="2" borderId="0" xfId="0" applyFont="1" applyFill="1" applyAlignment="1">
      <alignment horizontal="right" indent="2"/>
    </xf>
    <xf numFmtId="164" fontId="19" fillId="2" borderId="0" xfId="0" applyNumberFormat="1" applyFont="1" applyFill="1" applyAlignment="1">
      <alignment horizontal="right" indent="2"/>
    </xf>
    <xf numFmtId="0" fontId="19" fillId="27" borderId="0" xfId="0" applyFont="1" applyFill="1" applyAlignment="1">
      <alignment horizontal="right" indent="2"/>
    </xf>
    <xf numFmtId="0" fontId="19" fillId="2" borderId="2" xfId="0" applyFont="1" applyFill="1" applyBorder="1"/>
    <xf numFmtId="0" fontId="19" fillId="2" borderId="2" xfId="0" applyFont="1" applyFill="1" applyBorder="1" applyAlignment="1">
      <alignment horizontal="right" indent="2"/>
    </xf>
    <xf numFmtId="0" fontId="21" fillId="2" borderId="0" xfId="1" applyFont="1" applyFill="1" applyBorder="1" applyAlignment="1" applyProtection="1">
      <alignment vertical="center"/>
    </xf>
    <xf numFmtId="164" fontId="19" fillId="2" borderId="0" xfId="0" applyNumberFormat="1" applyFont="1" applyFill="1" applyBorder="1"/>
    <xf numFmtId="0" fontId="19" fillId="2" borderId="0" xfId="0" applyFont="1" applyFill="1" applyBorder="1"/>
    <xf numFmtId="0" fontId="10" fillId="6" borderId="0" xfId="0" applyFont="1" applyFill="1" applyBorder="1" applyAlignment="1">
      <alignment vertical="center" wrapText="1"/>
    </xf>
    <xf numFmtId="0" fontId="10" fillId="2" borderId="0" xfId="0" applyFont="1" applyFill="1" applyBorder="1" applyAlignment="1">
      <alignment horizontal="center" wrapText="1"/>
    </xf>
    <xf numFmtId="0" fontId="10" fillId="6" borderId="51" xfId="0" applyFont="1" applyFill="1" applyBorder="1" applyAlignment="1">
      <alignment vertical="center" wrapText="1"/>
    </xf>
    <xf numFmtId="0" fontId="18" fillId="6" borderId="0" xfId="0" applyFont="1" applyFill="1" applyBorder="1" applyAlignment="1">
      <alignment vertical="center" wrapText="1"/>
    </xf>
    <xf numFmtId="164" fontId="10" fillId="6" borderId="52" xfId="0" applyNumberFormat="1" applyFont="1" applyFill="1" applyBorder="1" applyAlignment="1">
      <alignment horizontal="center" vertical="center" wrapText="1"/>
    </xf>
    <xf numFmtId="0" fontId="10" fillId="6" borderId="52" xfId="0" applyFont="1" applyFill="1" applyBorder="1" applyAlignment="1">
      <alignment horizontal="center" vertical="center" wrapText="1"/>
    </xf>
    <xf numFmtId="0" fontId="7" fillId="9" borderId="34" xfId="0" applyFont="1" applyFill="1" applyBorder="1" applyAlignment="1">
      <alignment vertical="center" wrapText="1"/>
    </xf>
    <xf numFmtId="164" fontId="19" fillId="9" borderId="33" xfId="0" applyNumberFormat="1" applyFont="1" applyFill="1" applyBorder="1" applyAlignment="1">
      <alignment horizontal="center" vertical="center" wrapText="1"/>
    </xf>
    <xf numFmtId="164" fontId="7" fillId="9" borderId="35" xfId="0" applyNumberFormat="1" applyFont="1" applyFill="1" applyBorder="1" applyAlignment="1">
      <alignment horizontal="center" vertical="center" wrapText="1"/>
    </xf>
    <xf numFmtId="0" fontId="0" fillId="2" borderId="0" xfId="0" applyFill="1" applyBorder="1" applyAlignment="1">
      <alignment horizontal="center"/>
    </xf>
    <xf numFmtId="0" fontId="7" fillId="2" borderId="34" xfId="0" applyFont="1" applyFill="1" applyBorder="1" applyAlignment="1">
      <alignment vertical="center" wrapText="1"/>
    </xf>
    <xf numFmtId="164" fontId="19" fillId="2" borderId="33" xfId="0" applyNumberFormat="1" applyFont="1" applyFill="1" applyBorder="1" applyAlignment="1">
      <alignment horizontal="center" vertical="center" wrapText="1"/>
    </xf>
    <xf numFmtId="164" fontId="7" fillId="2" borderId="35" xfId="0" applyNumberFormat="1" applyFont="1" applyFill="1" applyBorder="1" applyAlignment="1">
      <alignment horizontal="center" vertical="center" wrapText="1"/>
    </xf>
    <xf numFmtId="164" fontId="8" fillId="2" borderId="35" xfId="0" applyNumberFormat="1" applyFont="1" applyFill="1" applyBorder="1" applyAlignment="1">
      <alignment horizontal="center" vertical="center" wrapText="1"/>
    </xf>
    <xf numFmtId="164" fontId="8" fillId="9" borderId="35" xfId="0" applyNumberFormat="1" applyFont="1" applyFill="1" applyBorder="1" applyAlignment="1">
      <alignment horizontal="center" vertical="center" wrapText="1"/>
    </xf>
    <xf numFmtId="0" fontId="19" fillId="2" borderId="34" xfId="0" applyFont="1" applyFill="1" applyBorder="1" applyAlignment="1">
      <alignment vertical="center" wrapText="1"/>
    </xf>
    <xf numFmtId="0" fontId="19" fillId="9" borderId="34" xfId="0" applyFont="1" applyFill="1" applyBorder="1" applyAlignment="1">
      <alignment vertical="center" wrapText="1"/>
    </xf>
    <xf numFmtId="164" fontId="7" fillId="2" borderId="33" xfId="0" applyNumberFormat="1" applyFont="1" applyFill="1" applyBorder="1" applyAlignment="1">
      <alignment horizontal="center" vertical="center" wrapText="1"/>
    </xf>
    <xf numFmtId="164" fontId="7" fillId="9" borderId="33" xfId="0" applyNumberFormat="1" applyFont="1" applyFill="1" applyBorder="1" applyAlignment="1">
      <alignment horizontal="center" vertical="center" wrapText="1"/>
    </xf>
    <xf numFmtId="0" fontId="44" fillId="2" borderId="0" xfId="0" applyFont="1" applyFill="1" applyBorder="1" applyAlignment="1">
      <alignment vertical="center"/>
    </xf>
    <xf numFmtId="0" fontId="22" fillId="2" borderId="14" xfId="0" applyFont="1" applyFill="1" applyBorder="1" applyAlignment="1">
      <alignment vertical="top" wrapText="1"/>
    </xf>
    <xf numFmtId="164" fontId="22" fillId="2" borderId="14" xfId="0" applyNumberFormat="1" applyFont="1" applyFill="1" applyBorder="1" applyAlignment="1">
      <alignment vertical="top" wrapText="1"/>
    </xf>
    <xf numFmtId="0" fontId="21" fillId="0" borderId="0" xfId="1" applyFont="1" applyAlignment="1" applyProtection="1"/>
    <xf numFmtId="0" fontId="29" fillId="6" borderId="38" xfId="0" applyFont="1" applyFill="1" applyBorder="1" applyAlignment="1">
      <alignment horizontal="left" wrapText="1"/>
    </xf>
    <xf numFmtId="0" fontId="30" fillId="8" borderId="0" xfId="0" applyFont="1" applyFill="1" applyBorder="1" applyAlignment="1">
      <alignment horizontal="left"/>
    </xf>
    <xf numFmtId="0" fontId="18" fillId="3" borderId="0" xfId="0" applyFont="1" applyFill="1" applyAlignment="1">
      <alignment vertical="center"/>
    </xf>
    <xf numFmtId="0" fontId="22" fillId="2" borderId="0" xfId="0" applyFont="1" applyFill="1" applyAlignment="1">
      <alignment vertical="center" wrapText="1"/>
    </xf>
    <xf numFmtId="0" fontId="53" fillId="2" borderId="0" xfId="0" applyFont="1" applyFill="1" applyAlignment="1">
      <alignment vertical="center"/>
    </xf>
    <xf numFmtId="0" fontId="3" fillId="2" borderId="0" xfId="0" applyFont="1" applyFill="1" applyAlignment="1">
      <alignment vertical="center" wrapText="1"/>
    </xf>
    <xf numFmtId="0" fontId="53" fillId="2" borderId="0" xfId="0" applyFont="1" applyFill="1"/>
    <xf numFmtId="0" fontId="23" fillId="2" borderId="0" xfId="0" applyFont="1" applyFill="1" applyBorder="1" applyAlignment="1">
      <alignment horizontal="center" vertical="top" wrapText="1"/>
    </xf>
    <xf numFmtId="165" fontId="27" fillId="8" borderId="0" xfId="0" applyNumberFormat="1" applyFont="1" applyFill="1" applyAlignment="1">
      <alignment horizontal="center"/>
    </xf>
    <xf numFmtId="0" fontId="30" fillId="8" borderId="0" xfId="0" applyFont="1" applyFill="1" applyBorder="1" applyAlignment="1"/>
    <xf numFmtId="0" fontId="23" fillId="2" borderId="0" xfId="0" applyFont="1" applyFill="1" applyBorder="1" applyAlignment="1">
      <alignment horizontal="center" vertical="top" wrapText="1"/>
    </xf>
    <xf numFmtId="0" fontId="1" fillId="2" borderId="0" xfId="7" applyFill="1" applyAlignment="1" applyProtection="1"/>
    <xf numFmtId="0" fontId="2" fillId="2" borderId="0" xfId="0" applyFont="1" applyFill="1"/>
    <xf numFmtId="0" fontId="12" fillId="2" borderId="0" xfId="0" applyFont="1" applyFill="1" applyAlignment="1">
      <alignment horizontal="left" vertical="top" wrapText="1"/>
    </xf>
    <xf numFmtId="0" fontId="21" fillId="2" borderId="0" xfId="7" applyFont="1" applyFill="1" applyAlignment="1" applyProtection="1"/>
    <xf numFmtId="0" fontId="19" fillId="0" borderId="0" xfId="0" applyFont="1" applyAlignment="1"/>
    <xf numFmtId="0" fontId="23" fillId="2" borderId="0" xfId="0" applyFont="1" applyFill="1" applyBorder="1" applyAlignment="1">
      <alignment horizontal="center" vertical="top" wrapText="1"/>
    </xf>
    <xf numFmtId="0" fontId="26" fillId="6" borderId="0" xfId="0" applyFont="1" applyFill="1" applyBorder="1" applyAlignment="1">
      <alignment horizontal="center"/>
    </xf>
    <xf numFmtId="0" fontId="43" fillId="2" borderId="0" xfId="4" applyFont="1" applyFill="1" applyAlignment="1">
      <alignment horizontal="left" vertical="center" wrapText="1"/>
    </xf>
    <xf numFmtId="0" fontId="21" fillId="2" borderId="0" xfId="1" applyFont="1" applyFill="1" applyAlignment="1" applyProtection="1">
      <alignment horizontal="left" vertical="center"/>
    </xf>
    <xf numFmtId="0" fontId="21" fillId="2" borderId="0" xfId="1" applyFont="1" applyFill="1" applyAlignment="1" applyProtection="1"/>
    <xf numFmtId="0" fontId="30" fillId="8" borderId="0" xfId="0" applyFont="1" applyFill="1" applyAlignment="1">
      <alignment horizontal="left" wrapText="1"/>
    </xf>
    <xf numFmtId="0" fontId="28" fillId="6" borderId="15" xfId="0" applyFont="1" applyFill="1" applyBorder="1" applyAlignment="1">
      <alignment horizontal="center" wrapText="1"/>
    </xf>
    <xf numFmtId="0" fontId="28" fillId="6" borderId="16" xfId="0" applyFont="1" applyFill="1" applyBorder="1" applyAlignment="1">
      <alignment horizontal="center" wrapText="1"/>
    </xf>
    <xf numFmtId="0" fontId="29" fillId="6" borderId="17" xfId="0" applyFont="1" applyFill="1" applyBorder="1" applyAlignment="1">
      <alignment horizontal="center" vertical="center" wrapText="1"/>
    </xf>
    <xf numFmtId="0" fontId="29" fillId="6" borderId="18"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1" fillId="8" borderId="0" xfId="1" applyFont="1" applyFill="1" applyAlignment="1" applyProtection="1">
      <alignment horizontal="left" vertical="center"/>
    </xf>
    <xf numFmtId="0" fontId="29" fillId="6" borderId="0" xfId="0" applyFont="1" applyFill="1" applyBorder="1" applyAlignment="1">
      <alignment horizontal="center" wrapText="1"/>
    </xf>
    <xf numFmtId="0" fontId="21" fillId="8" borderId="0" xfId="1" applyFont="1" applyFill="1" applyBorder="1" applyAlignment="1" applyProtection="1">
      <alignment horizontal="left" vertical="center"/>
    </xf>
    <xf numFmtId="0" fontId="32" fillId="6" borderId="19" xfId="0" applyFont="1" applyFill="1" applyBorder="1" applyAlignment="1">
      <alignment horizontal="center" vertical="center" wrapText="1"/>
    </xf>
    <xf numFmtId="0" fontId="32" fillId="6" borderId="20"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21" fillId="2" borderId="0" xfId="1" applyFont="1" applyFill="1" applyAlignment="1" applyProtection="1">
      <alignment vertical="center"/>
    </xf>
    <xf numFmtId="0" fontId="19" fillId="0" borderId="0" xfId="0" applyFont="1" applyAlignment="1">
      <alignment vertical="center"/>
    </xf>
    <xf numFmtId="0" fontId="23" fillId="0" borderId="12" xfId="0" applyFont="1" applyBorder="1" applyAlignment="1">
      <alignment horizontal="center" vertical="top" wrapText="1"/>
    </xf>
    <xf numFmtId="0" fontId="23" fillId="0" borderId="14" xfId="0" applyFont="1" applyBorder="1" applyAlignment="1">
      <alignment horizontal="center" vertical="top" wrapText="1"/>
    </xf>
    <xf numFmtId="0" fontId="23" fillId="0" borderId="13" xfId="0" applyFont="1" applyBorder="1" applyAlignment="1">
      <alignment horizontal="center" vertical="top" wrapText="1"/>
    </xf>
    <xf numFmtId="0" fontId="23" fillId="0" borderId="0" xfId="0" applyFont="1" applyBorder="1" applyAlignment="1">
      <alignment horizontal="center" vertical="top" wrapText="1"/>
    </xf>
    <xf numFmtId="0" fontId="21" fillId="2" borderId="0" xfId="1" applyFont="1" applyFill="1" applyAlignment="1" applyProtection="1">
      <alignment horizontal="left"/>
    </xf>
    <xf numFmtId="0" fontId="32" fillId="6" borderId="0" xfId="0" applyFont="1" applyFill="1" applyBorder="1" applyAlignment="1">
      <alignment horizontal="center" vertical="top" wrapText="1"/>
    </xf>
    <xf numFmtId="0" fontId="28" fillId="6" borderId="0" xfId="0" applyFont="1" applyFill="1" applyBorder="1" applyAlignment="1">
      <alignment horizontal="center" vertical="center" wrapText="1"/>
    </xf>
    <xf numFmtId="0" fontId="28" fillId="6" borderId="0" xfId="0" applyFont="1" applyFill="1" applyBorder="1" applyAlignment="1">
      <alignment horizontal="center" wrapText="1"/>
    </xf>
    <xf numFmtId="0" fontId="32" fillId="6" borderId="0" xfId="0" applyFont="1" applyFill="1" applyBorder="1" applyAlignment="1">
      <alignment horizontal="center" vertical="center" wrapText="1"/>
    </xf>
    <xf numFmtId="0" fontId="29" fillId="6" borderId="0" xfId="0" applyFont="1" applyFill="1" applyBorder="1" applyAlignment="1">
      <alignment horizontal="left" wrapText="1"/>
    </xf>
    <xf numFmtId="0" fontId="30" fillId="8" borderId="0" xfId="0" applyFont="1" applyFill="1" applyBorder="1" applyAlignment="1">
      <alignment horizontal="left" wrapText="1"/>
    </xf>
    <xf numFmtId="0" fontId="30" fillId="8" borderId="0" xfId="0" applyFont="1" applyFill="1" applyBorder="1" applyAlignment="1">
      <alignment horizontal="left"/>
    </xf>
    <xf numFmtId="0" fontId="26" fillId="6" borderId="0" xfId="0" applyFont="1" applyFill="1" applyBorder="1" applyAlignment="1">
      <alignment horizontal="center" vertical="center"/>
    </xf>
    <xf numFmtId="0" fontId="34" fillId="6" borderId="0" xfId="0" applyFont="1" applyFill="1" applyBorder="1" applyAlignment="1">
      <alignment horizontal="center" vertical="center"/>
    </xf>
    <xf numFmtId="0" fontId="18" fillId="19" borderId="35" xfId="0" applyFont="1" applyFill="1" applyBorder="1" applyAlignment="1">
      <alignment horizontal="center" vertical="center"/>
    </xf>
    <xf numFmtId="0" fontId="18" fillId="19" borderId="34" xfId="0" applyFont="1" applyFill="1" applyBorder="1" applyAlignment="1">
      <alignment horizontal="center" vertical="center"/>
    </xf>
    <xf numFmtId="0" fontId="18" fillId="21" borderId="35" xfId="0" applyFont="1" applyFill="1" applyBorder="1" applyAlignment="1">
      <alignment horizontal="center" vertical="center"/>
    </xf>
    <xf numFmtId="0" fontId="18" fillId="21" borderId="34" xfId="0" applyFont="1" applyFill="1" applyBorder="1" applyAlignment="1">
      <alignment horizontal="center" vertical="center"/>
    </xf>
    <xf numFmtId="0" fontId="18" fillId="20" borderId="35" xfId="0" applyFont="1" applyFill="1" applyBorder="1" applyAlignment="1">
      <alignment horizontal="center" vertical="center"/>
    </xf>
    <xf numFmtId="0" fontId="18" fillId="20" borderId="34" xfId="0" applyFont="1" applyFill="1" applyBorder="1" applyAlignment="1">
      <alignment horizontal="center" vertical="center"/>
    </xf>
    <xf numFmtId="0" fontId="18" fillId="22" borderId="35" xfId="0" applyFont="1" applyFill="1" applyBorder="1" applyAlignment="1">
      <alignment horizontal="center" vertical="center"/>
    </xf>
    <xf numFmtId="0" fontId="18" fillId="22" borderId="34" xfId="0" applyFont="1" applyFill="1" applyBorder="1" applyAlignment="1">
      <alignment horizontal="center" vertical="center"/>
    </xf>
    <xf numFmtId="0" fontId="5" fillId="19" borderId="35" xfId="0" applyFont="1" applyFill="1" applyBorder="1" applyAlignment="1">
      <alignment horizontal="center" vertical="center"/>
    </xf>
    <xf numFmtId="0" fontId="5" fillId="19" borderId="34" xfId="0" applyFont="1" applyFill="1" applyBorder="1" applyAlignment="1">
      <alignment horizontal="center" vertical="center"/>
    </xf>
    <xf numFmtId="0" fontId="5" fillId="23" borderId="35" xfId="0" applyFont="1" applyFill="1" applyBorder="1" applyAlignment="1">
      <alignment horizontal="center" vertical="center"/>
    </xf>
    <xf numFmtId="0" fontId="5" fillId="23" borderId="36" xfId="0" applyFont="1" applyFill="1" applyBorder="1" applyAlignment="1">
      <alignment horizontal="center" vertical="center"/>
    </xf>
    <xf numFmtId="0" fontId="18" fillId="23" borderId="35" xfId="0" applyFont="1" applyFill="1" applyBorder="1" applyAlignment="1">
      <alignment horizontal="center" vertical="center"/>
    </xf>
    <xf numFmtId="0" fontId="18" fillId="23" borderId="34" xfId="0" applyFont="1" applyFill="1" applyBorder="1" applyAlignment="1">
      <alignment horizontal="center" vertical="center"/>
    </xf>
    <xf numFmtId="0" fontId="5" fillId="21" borderId="35" xfId="0" applyFont="1" applyFill="1" applyBorder="1" applyAlignment="1">
      <alignment horizontal="center" vertical="center"/>
    </xf>
    <xf numFmtId="0" fontId="5" fillId="21" borderId="36" xfId="0" applyFont="1" applyFill="1" applyBorder="1" applyAlignment="1">
      <alignment horizontal="center" vertical="center"/>
    </xf>
    <xf numFmtId="0" fontId="5" fillId="21" borderId="34" xfId="0" applyFont="1" applyFill="1" applyBorder="1" applyAlignment="1">
      <alignment horizontal="center" vertical="center"/>
    </xf>
    <xf numFmtId="0" fontId="5" fillId="20" borderId="35" xfId="0" applyFont="1" applyFill="1" applyBorder="1" applyAlignment="1">
      <alignment horizontal="center" vertical="center"/>
    </xf>
    <xf numFmtId="0" fontId="5" fillId="20" borderId="36" xfId="0" applyFont="1" applyFill="1" applyBorder="1" applyAlignment="1">
      <alignment horizontal="center" vertical="center"/>
    </xf>
    <xf numFmtId="0" fontId="5" fillId="20" borderId="34" xfId="0" applyFont="1" applyFill="1" applyBorder="1" applyAlignment="1">
      <alignment horizontal="center" vertical="center"/>
    </xf>
    <xf numFmtId="0" fontId="28" fillId="6" borderId="29" xfId="0" applyFont="1" applyFill="1" applyBorder="1" applyAlignment="1">
      <alignment horizontal="center" vertical="center" wrapText="1"/>
    </xf>
    <xf numFmtId="0" fontId="32" fillId="6" borderId="30" xfId="0" applyFont="1" applyFill="1" applyBorder="1" applyAlignment="1">
      <alignment horizontal="center" vertical="center" wrapText="1"/>
    </xf>
    <xf numFmtId="0" fontId="32" fillId="6" borderId="37" xfId="0" applyFont="1" applyFill="1" applyBorder="1" applyAlignment="1">
      <alignment horizontal="center" vertical="center" wrapText="1"/>
    </xf>
    <xf numFmtId="0" fontId="29" fillId="6" borderId="32" xfId="0" applyFont="1" applyFill="1" applyBorder="1" applyAlignment="1">
      <alignment horizontal="center" vertical="center" wrapText="1"/>
    </xf>
    <xf numFmtId="0" fontId="29" fillId="6" borderId="38" xfId="0" applyFont="1" applyFill="1" applyBorder="1" applyAlignment="1">
      <alignment horizontal="center" vertical="center" wrapText="1"/>
    </xf>
    <xf numFmtId="0" fontId="29" fillId="6" borderId="0" xfId="0" applyFont="1" applyFill="1" applyBorder="1" applyAlignment="1">
      <alignment horizontal="center" vertical="center" wrapText="1"/>
    </xf>
    <xf numFmtId="0" fontId="18" fillId="6" borderId="0" xfId="0" applyFont="1" applyFill="1" applyBorder="1" applyAlignment="1">
      <alignment horizontal="left"/>
    </xf>
    <xf numFmtId="0" fontId="18" fillId="6" borderId="0" xfId="0" applyFont="1" applyFill="1" applyBorder="1" applyAlignment="1">
      <alignment horizontal="center" vertical="center"/>
    </xf>
    <xf numFmtId="0" fontId="18" fillId="6" borderId="32" xfId="0" applyFont="1" applyFill="1" applyBorder="1" applyAlignment="1">
      <alignment horizontal="center" wrapText="1"/>
    </xf>
    <xf numFmtId="0" fontId="18" fillId="6" borderId="0" xfId="0" applyFont="1" applyFill="1" applyBorder="1" applyAlignment="1">
      <alignment horizontal="center" wrapText="1"/>
    </xf>
    <xf numFmtId="0" fontId="20" fillId="2" borderId="0" xfId="0" applyFont="1" applyFill="1" applyBorder="1" applyAlignment="1">
      <alignment horizontal="left" wrapText="1"/>
    </xf>
    <xf numFmtId="0" fontId="10" fillId="6" borderId="32" xfId="0" applyFont="1" applyFill="1" applyBorder="1" applyAlignment="1">
      <alignment horizontal="center" vertical="center" wrapText="1"/>
    </xf>
    <xf numFmtId="0" fontId="10" fillId="6" borderId="52" xfId="0" applyFont="1" applyFill="1" applyBorder="1" applyAlignment="1">
      <alignment horizontal="center" vertical="center" wrapText="1"/>
    </xf>
    <xf numFmtId="0" fontId="10" fillId="2" borderId="0" xfId="0" applyFont="1" applyFill="1" applyBorder="1" applyAlignment="1">
      <alignment horizontal="center" wrapText="1"/>
    </xf>
  </cellXfs>
  <cellStyles count="8">
    <cellStyle name="Comma" xfId="2" builtinId="3"/>
    <cellStyle name="Currency" xfId="6" builtinId="4"/>
    <cellStyle name="Hyperlink" xfId="1" builtinId="8"/>
    <cellStyle name="Hyperlink 2" xfId="7" xr:uid="{00000000-0005-0000-0000-000003000000}"/>
    <cellStyle name="Normal" xfId="0" builtinId="0"/>
    <cellStyle name="Normal 2" xfId="4" xr:uid="{00000000-0005-0000-0000-000005000000}"/>
    <cellStyle name="Normal 5" xfId="5" xr:uid="{00000000-0005-0000-0000-000006000000}"/>
    <cellStyle name="Percent" xfId="3" builtinId="5"/>
  </cellStyles>
  <dxfs count="85">
    <dxf>
      <fill>
        <patternFill>
          <bgColor rgb="FFD9D9D9"/>
        </patternFill>
      </fill>
    </dxf>
    <dxf>
      <fill>
        <patternFill>
          <bgColor theme="4" tint="0.59996337778862885"/>
        </patternFill>
      </fill>
    </dxf>
    <dxf>
      <fill>
        <patternFill>
          <bgColor rgb="FFC5D9F1"/>
        </patternFill>
      </fill>
    </dxf>
    <dxf>
      <fill>
        <patternFill>
          <bgColor rgb="FFD9D9D9"/>
        </patternFill>
      </fill>
    </dxf>
    <dxf>
      <fill>
        <patternFill>
          <bgColor rgb="FFD9D9D9"/>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CCCCCC"/>
        </patternFill>
      </fill>
    </dxf>
    <dxf>
      <fill>
        <patternFill>
          <bgColor rgb="FFCCCCCC"/>
        </patternFill>
      </fill>
    </dxf>
    <dxf>
      <fill>
        <patternFill>
          <bgColor rgb="FFCCCCCC"/>
        </patternFill>
      </fill>
    </dxf>
    <dxf>
      <fill>
        <patternFill>
          <bgColor rgb="FFCCCCCC"/>
        </patternFill>
      </fill>
    </dxf>
    <dxf>
      <fill>
        <patternFill>
          <bgColor rgb="FFCCCCCC"/>
        </patternFill>
      </fill>
    </dxf>
    <dxf>
      <fill>
        <patternFill>
          <bgColor rgb="FFCCCCCC"/>
        </patternFill>
      </fill>
    </dxf>
    <dxf>
      <fill>
        <patternFill>
          <bgColor rgb="FFCCCCCC"/>
        </patternFill>
      </fill>
    </dxf>
  </dxfs>
  <tableStyles count="0" defaultTableStyle="TableStyleMedium2" defaultPivotStyle="PivotStyleLight16"/>
  <colors>
    <mruColors>
      <color rgb="FF993365"/>
      <color rgb="FF009999"/>
      <color rgb="FFA5A5A5"/>
      <color rgb="FFD9D9D9"/>
      <color rgb="FFAEAAAA"/>
      <color rgb="FF4F81BD"/>
      <color rgb="FFA5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2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5.xml"/><Relationship Id="rId1" Type="http://schemas.microsoft.com/office/2011/relationships/chartStyle" Target="style15.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6.xml"/><Relationship Id="rId1" Type="http://schemas.microsoft.com/office/2011/relationships/chartStyle" Target="style16.xml"/></Relationships>
</file>

<file path=xl/charts/_rels/chart2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themeOverride" Target="../theme/themeOverride5.xml"/><Relationship Id="rId4"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8.710225730906139E-2"/>
          <c:y val="5.6149752114319045E-2"/>
          <c:w val="0.85029896091755652"/>
          <c:h val="0.73113220873432483"/>
        </c:manualLayout>
      </c:layout>
      <c:barChart>
        <c:barDir val="col"/>
        <c:grouping val="clustered"/>
        <c:varyColors val="0"/>
        <c:ser>
          <c:idx val="0"/>
          <c:order val="0"/>
          <c:tx>
            <c:strRef>
              <c:f>'[1]Fig1a-c'!$D$7</c:f>
              <c:strCache>
                <c:ptCount val="1"/>
                <c:pt idx="0">
                  <c:v>First-year capacity</c:v>
                </c:pt>
              </c:strCache>
            </c:strRef>
          </c:tx>
          <c:spPr>
            <a:solidFill>
              <a:srgbClr val="993365"/>
            </a:solidFill>
          </c:spPr>
          <c:invertIfNegative val="0"/>
          <c:dLbls>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'[1]Fig1a-c'!$C$8:$C$18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'[1]Fig1a-c'!$D$8:$D$18</c:f>
              <c:numCache>
                <c:formatCode>General</c:formatCode>
                <c:ptCount val="11"/>
                <c:pt idx="0">
                  <c:v>9479</c:v>
                </c:pt>
                <c:pt idx="1">
                  <c:v>9613</c:v>
                </c:pt>
                <c:pt idx="2">
                  <c:v>9534</c:v>
                </c:pt>
                <c:pt idx="3">
                  <c:v>9484</c:v>
                </c:pt>
                <c:pt idx="4">
                  <c:v>9510</c:v>
                </c:pt>
                <c:pt idx="5">
                  <c:v>9295</c:v>
                </c:pt>
                <c:pt idx="6">
                  <c:v>9171</c:v>
                </c:pt>
                <c:pt idx="7">
                  <c:v>9156</c:v>
                </c:pt>
                <c:pt idx="8">
                  <c:v>9138</c:v>
                </c:pt>
                <c:pt idx="9">
                  <c:v>9005</c:v>
                </c:pt>
                <c:pt idx="10">
                  <c:v>9339</c:v>
                </c:pt>
              </c:numCache>
            </c:numRef>
          </c:val>
          <c:extLst>
            <c:ext xmlns:c16="http://schemas.microsoft.com/office/drawing/2014/chart" uri="{C3380CC4-5D6E-409C-BE32-E72D297353CC}">
              <c16:uniqueId val="{00000000-E444-4180-89F3-F640B66618C7}"/>
            </c:ext>
          </c:extLst>
        </c:ser>
        <c:ser>
          <c:idx val="1"/>
          <c:order val="1"/>
          <c:tx>
            <c:strRef>
              <c:f>'[1]Fig1a-c'!$E$7</c:f>
              <c:strCache>
                <c:ptCount val="1"/>
                <c:pt idx="0">
                  <c:v>First-year enrollment</c:v>
                </c:pt>
              </c:strCache>
            </c:strRef>
          </c:tx>
          <c:spPr>
            <a:solidFill>
              <a:srgbClr val="009999"/>
            </a:solidFill>
          </c:spPr>
          <c:invertIfNegative val="0"/>
          <c:dLbls>
            <c:dLbl>
              <c:idx val="0"/>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44-4180-89F3-F640B66618C7}"/>
                </c:ext>
              </c:extLst>
            </c:dLbl>
            <c:dLbl>
              <c:idx val="1"/>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44-4180-89F3-F640B66618C7}"/>
                </c:ext>
              </c:extLst>
            </c:dLbl>
            <c:dLbl>
              <c:idx val="2"/>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44-4180-89F3-F640B66618C7}"/>
                </c:ext>
              </c:extLst>
            </c:dLbl>
            <c:dLbl>
              <c:idx val="3"/>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44-4180-89F3-F640B66618C7}"/>
                </c:ext>
              </c:extLst>
            </c:dLbl>
            <c:dLbl>
              <c:idx val="4"/>
              <c:layout>
                <c:manualLayout>
                  <c:x val="3.4662087742940925E-3"/>
                  <c:y val="2.8935185185185184E-3"/>
                </c:manualLayout>
              </c:layout>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44-4180-89F3-F640B66618C7}"/>
                </c:ext>
              </c:extLst>
            </c:dLbl>
            <c:dLbl>
              <c:idx val="5"/>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44-4180-89F3-F640B66618C7}"/>
                </c:ext>
              </c:extLst>
            </c:dLbl>
            <c:dLbl>
              <c:idx val="6"/>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44-4180-89F3-F640B66618C7}"/>
                </c:ext>
              </c:extLst>
            </c:dLbl>
            <c:dLbl>
              <c:idx val="8"/>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444-4180-89F3-F640B66618C7}"/>
                </c:ext>
              </c:extLst>
            </c:dLbl>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'[1]Fig1a-c'!$C$8:$C$18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'[1]Fig1a-c'!$E$8:$E$18</c:f>
              <c:numCache>
                <c:formatCode>General</c:formatCode>
                <c:ptCount val="11"/>
                <c:pt idx="0">
                  <c:v>8110</c:v>
                </c:pt>
                <c:pt idx="1">
                  <c:v>8258</c:v>
                </c:pt>
                <c:pt idx="2">
                  <c:v>8287</c:v>
                </c:pt>
                <c:pt idx="3">
                  <c:v>8472</c:v>
                </c:pt>
                <c:pt idx="4">
                  <c:v>8279</c:v>
                </c:pt>
                <c:pt idx="5">
                  <c:v>8370</c:v>
                </c:pt>
                <c:pt idx="6">
                  <c:v>8265</c:v>
                </c:pt>
                <c:pt idx="7">
                  <c:v>8288</c:v>
                </c:pt>
                <c:pt idx="8">
                  <c:v>8322</c:v>
                </c:pt>
                <c:pt idx="9">
                  <c:v>7745</c:v>
                </c:pt>
                <c:pt idx="10">
                  <c:v>8197</c:v>
                </c:pt>
              </c:numCache>
            </c:numRef>
          </c:val>
          <c:extLst>
            <c:ext xmlns:c16="http://schemas.microsoft.com/office/drawing/2014/chart" uri="{C3380CC4-5D6E-409C-BE32-E72D297353CC}">
              <c16:uniqueId val="{00000009-E444-4180-89F3-F640B66618C7}"/>
            </c:ext>
          </c:extLst>
        </c:ser>
        <c:dLbls>
          <c:showLegendKey val="0"/>
          <c:showVal val="0"/>
          <c:showCatName val="0"/>
          <c:showSerName val="0"/>
          <c:showPercent val="0"/>
          <c:showBubbleSize val="0"/>
        </c:dLbls>
        <c:gapWidth val="50"/>
        <c:axId val="390401696"/>
        <c:axId val="390395424"/>
      </c:barChart>
      <c:lineChart>
        <c:grouping val="standard"/>
        <c:varyColors val="0"/>
        <c:ser>
          <c:idx val="2"/>
          <c:order val="2"/>
          <c:tx>
            <c:strRef>
              <c:f>'[1]Fig1a-c'!$F$7</c:f>
              <c:strCache>
                <c:ptCount val="1"/>
                <c:pt idx="0">
                  <c:v>Number of Programs</c:v>
                </c:pt>
              </c:strCache>
            </c:strRef>
          </c:tx>
          <c:spPr>
            <a:ln>
              <a:solidFill>
                <a:srgbClr val="FFC000"/>
              </a:solidFill>
            </a:ln>
          </c:spPr>
          <c:marker>
            <c:symbol val="circle"/>
            <c:size val="9"/>
            <c:spPr>
              <a:solidFill>
                <a:srgbClr val="FFC000">
                  <a:alpha val="99000"/>
                </a:srgbClr>
              </a:solidFill>
              <a:ln>
                <a:noFill/>
              </a:ln>
            </c:spPr>
          </c:marker>
          <c:dLbls>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'[1]Fig1a-c'!$C$8:$C$18</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'[1]Fig1a-c'!$F$8:$F$18</c:f>
              <c:numCache>
                <c:formatCode>General</c:formatCode>
                <c:ptCount val="11"/>
                <c:pt idx="0">
                  <c:v>332</c:v>
                </c:pt>
                <c:pt idx="1">
                  <c:v>335</c:v>
                </c:pt>
                <c:pt idx="2">
                  <c:v>334</c:v>
                </c:pt>
                <c:pt idx="3">
                  <c:v>335</c:v>
                </c:pt>
                <c:pt idx="4">
                  <c:v>335</c:v>
                </c:pt>
                <c:pt idx="5">
                  <c:v>333</c:v>
                </c:pt>
                <c:pt idx="6">
                  <c:v>330</c:v>
                </c:pt>
                <c:pt idx="7">
                  <c:v>327</c:v>
                </c:pt>
                <c:pt idx="8">
                  <c:v>327</c:v>
                </c:pt>
                <c:pt idx="9">
                  <c:v>325</c:v>
                </c:pt>
                <c:pt idx="10">
                  <c:v>327</c:v>
                </c:pt>
              </c:numCache>
            </c:numRef>
          </c:val>
          <c:smooth val="0"/>
          <c:extLst>
            <c:ext xmlns:c16="http://schemas.microsoft.com/office/drawing/2014/chart" uri="{C3380CC4-5D6E-409C-BE32-E72D297353CC}">
              <c16:uniqueId val="{0000000A-E444-4180-89F3-F640B66618C7}"/>
            </c:ext>
          </c:extLst>
        </c:ser>
        <c:dLbls>
          <c:showLegendKey val="0"/>
          <c:showVal val="0"/>
          <c:showCatName val="0"/>
          <c:showSerName val="0"/>
          <c:showPercent val="0"/>
          <c:showBubbleSize val="0"/>
        </c:dLbls>
        <c:marker val="1"/>
        <c:smooth val="0"/>
        <c:axId val="390402088"/>
        <c:axId val="390401304"/>
      </c:lineChart>
      <c:catAx>
        <c:axId val="390401696"/>
        <c:scaling>
          <c:orientation val="minMax"/>
        </c:scaling>
        <c:delete val="0"/>
        <c:axPos val="b"/>
        <c:numFmt formatCode="General" sourceLinked="0"/>
        <c:majorTickMark val="out"/>
        <c:minorTickMark val="none"/>
        <c:tickLblPos val="nextTo"/>
        <c:txPr>
          <a:bodyPr/>
          <a:lstStyle/>
          <a:p>
            <a:pPr>
              <a:defRPr sz="1100" b="1"/>
            </a:pPr>
            <a:endParaRPr lang="en-US"/>
          </a:p>
        </c:txPr>
        <c:crossAx val="390395424"/>
        <c:crosses val="autoZero"/>
        <c:auto val="1"/>
        <c:lblAlgn val="ctr"/>
        <c:lblOffset val="100"/>
        <c:noMultiLvlLbl val="0"/>
      </c:catAx>
      <c:valAx>
        <c:axId val="390395424"/>
        <c:scaling>
          <c:orientation val="minMax"/>
          <c:max val="100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90401696"/>
        <c:crosses val="autoZero"/>
        <c:crossBetween val="between"/>
        <c:majorUnit val="2000"/>
      </c:valAx>
      <c:valAx>
        <c:axId val="390401304"/>
        <c:scaling>
          <c:orientation val="minMax"/>
          <c:max val="500"/>
        </c:scaling>
        <c:delete val="0"/>
        <c:axPos val="r"/>
        <c:title>
          <c:tx>
            <c:rich>
              <a:bodyPr rot="5400000" vert="horz"/>
              <a:lstStyle/>
              <a:p>
                <a:pPr>
                  <a:defRPr/>
                </a:pPr>
                <a:r>
                  <a:rPr lang="en-US"/>
                  <a:t>Number of Programs</a:t>
                </a:r>
              </a:p>
            </c:rich>
          </c:tx>
          <c:layout>
            <c:manualLayout>
              <c:xMode val="edge"/>
              <c:yMode val="edge"/>
              <c:x val="0.98317099589310675"/>
              <c:y val="0.25033264071157774"/>
            </c:manualLayout>
          </c:layout>
          <c:overlay val="0"/>
        </c:title>
        <c:numFmt formatCode="#,##0" sourceLinked="0"/>
        <c:majorTickMark val="out"/>
        <c:minorTickMark val="none"/>
        <c:tickLblPos val="nextTo"/>
        <c:crossAx val="390402088"/>
        <c:crosses val="max"/>
        <c:crossBetween val="between"/>
        <c:majorUnit val="100"/>
      </c:valAx>
      <c:catAx>
        <c:axId val="390402088"/>
        <c:scaling>
          <c:orientation val="minMax"/>
        </c:scaling>
        <c:delete val="1"/>
        <c:axPos val="b"/>
        <c:numFmt formatCode="General" sourceLinked="1"/>
        <c:majorTickMark val="out"/>
        <c:minorTickMark val="none"/>
        <c:tickLblPos val="none"/>
        <c:crossAx val="390401304"/>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plotArea>
    <c:legend>
      <c:legendPos val="b"/>
      <c:layout>
        <c:manualLayout>
          <c:xMode val="edge"/>
          <c:yMode val="edge"/>
          <c:x val="0.26632507165970021"/>
          <c:y val="0.89275686242344721"/>
          <c:w val="0.46966663021289007"/>
          <c:h val="6.3840359798775156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c:sp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715368912219311E-2"/>
          <c:y val="8.6613079615048119E-2"/>
          <c:w val="0.88331000291630202"/>
          <c:h val="0.68964494021580791"/>
        </c:manualLayout>
      </c:layout>
      <c:barChart>
        <c:barDir val="col"/>
        <c:grouping val="clustered"/>
        <c:varyColors val="0"/>
        <c:ser>
          <c:idx val="0"/>
          <c:order val="0"/>
          <c:tx>
            <c:strRef>
              <c:f>'Fig5-8'!$C$5</c:f>
              <c:strCache>
                <c:ptCount val="1"/>
                <c:pt idx="0">
                  <c:v>GED/High school diploma</c:v>
                </c:pt>
              </c:strCache>
            </c:strRef>
          </c:tx>
          <c:spPr>
            <a:solidFill>
              <a:srgbClr val="0076BE"/>
            </a:solidFill>
            <a:ln w="9525" cap="flat" cmpd="sng" algn="ctr">
              <a:noFill/>
              <a:round/>
            </a:ln>
            <a:effectLst/>
          </c:spPr>
          <c:invertIfNegative val="0"/>
          <c:dLbls>
            <c:dLbl>
              <c:idx val="0"/>
              <c:layout>
                <c:manualLayout>
                  <c:x val="0"/>
                  <c:y val="0.2047569444444444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8F0765A2-71F4-42C7-A85D-D72CDF036933}"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endParaRPr lang="en-US" sz="1000" baseline="0">
                      <a:latin typeface="Arial" panose="020B0604020202020204" pitchFamily="34" charset="0"/>
                      <a:cs typeface="Arial" panose="020B0604020202020204" pitchFamily="34" charset="0"/>
                    </a:endParaRPr>
                  </a:p>
                  <a:p>
                    <a:pPr>
                      <a:defRPr sz="1000">
                        <a:latin typeface="Arial" panose="020B0604020202020204" pitchFamily="34" charset="0"/>
                        <a:cs typeface="Arial" panose="020B0604020202020204" pitchFamily="34" charset="0"/>
                      </a:defRPr>
                    </a:pPr>
                    <a:fld id="{4E52832A-40D6-468E-B123-BF776048BD68}"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037037037037037"/>
                      <c:h val="0.20475694444444445"/>
                    </c:manualLayout>
                  </c15:layout>
                  <c15:dlblFieldTable/>
                  <c15:showDataLabelsRange val="0"/>
                </c:ext>
                <c:ext xmlns:c16="http://schemas.microsoft.com/office/drawing/2014/chart" uri="{C3380CC4-5D6E-409C-BE32-E72D297353CC}">
                  <c16:uniqueId val="{00000000-2804-4A9E-B50C-537912606B8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'Fig5-8'!$C$6</c:f>
              <c:numCache>
                <c:formatCode>General</c:formatCode>
                <c:ptCount val="1"/>
                <c:pt idx="0">
                  <c:v>0.25690000000000002</c:v>
                </c:pt>
              </c:numCache>
            </c:numRef>
          </c:val>
          <c:extLst>
            <c:ext xmlns:c16="http://schemas.microsoft.com/office/drawing/2014/chart" uri="{C3380CC4-5D6E-409C-BE32-E72D297353CC}">
              <c16:uniqueId val="{00000001-2804-4A9E-B50C-537912606B8E}"/>
            </c:ext>
          </c:extLst>
        </c:ser>
        <c:ser>
          <c:idx val="1"/>
          <c:order val="1"/>
          <c:tx>
            <c:strRef>
              <c:f>'Fig5-8'!$D$5</c:f>
              <c:strCache>
                <c:ptCount val="1"/>
                <c:pt idx="0">
                  <c:v>Less than 1 year of college</c:v>
                </c:pt>
              </c:strCache>
            </c:strRef>
          </c:tx>
          <c:spPr>
            <a:solidFill>
              <a:srgbClr val="F26522"/>
            </a:solidFill>
            <a:ln w="9525" cap="flat" cmpd="sng" algn="ctr">
              <a:noFill/>
              <a:round/>
            </a:ln>
            <a:effectLst/>
          </c:spPr>
          <c:invertIfNegative val="0"/>
          <c:dLbls>
            <c:dLbl>
              <c:idx val="0"/>
              <c:layout>
                <c:manualLayout>
                  <c:x val="1.458151064450277E-7"/>
                  <c:y val="0.1788193077427821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51A420C6-FA71-49EE-8E53-C7777663D00A}" type="SERIESNAME">
                      <a:rPr lang="en-US"/>
                      <a:pPr>
                        <a:defRPr sz="1000">
                          <a:latin typeface="Arial" panose="020B0604020202020204" pitchFamily="34" charset="0"/>
                          <a:cs typeface="Arial" panose="020B0604020202020204" pitchFamily="34" charset="0"/>
                        </a:defRPr>
                      </a:pPr>
                      <a:t>[SERIES NAME]</a:t>
                    </a:fld>
                    <a:r>
                      <a:rPr lang="en-US" baseline="0"/>
                      <a:t> </a:t>
                    </a:r>
                  </a:p>
                  <a:p>
                    <a:pPr>
                      <a:defRPr sz="1000">
                        <a:latin typeface="Arial" panose="020B0604020202020204" pitchFamily="34" charset="0"/>
                        <a:cs typeface="Arial" panose="020B0604020202020204" pitchFamily="34" charset="0"/>
                      </a:defRPr>
                    </a:pPr>
                    <a:fld id="{41E30E35-AA44-4C81-97F3-97646CF22C00}" type="VALUE">
                      <a:rPr lang="en-US" baseline="0"/>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6035185185185186"/>
                      <c:h val="0.20833333333333334"/>
                    </c:manualLayout>
                  </c15:layout>
                  <c15:dlblFieldTable/>
                  <c15:showDataLabelsRange val="0"/>
                </c:ext>
                <c:ext xmlns:c16="http://schemas.microsoft.com/office/drawing/2014/chart" uri="{C3380CC4-5D6E-409C-BE32-E72D297353CC}">
                  <c16:uniqueId val="{00000002-2804-4A9E-B50C-537912606B8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'Fig5-8'!$D$6</c:f>
              <c:numCache>
                <c:formatCode>General</c:formatCode>
                <c:ptCount val="1"/>
                <c:pt idx="0">
                  <c:v>0.1804</c:v>
                </c:pt>
              </c:numCache>
            </c:numRef>
          </c:val>
          <c:extLst>
            <c:ext xmlns:c16="http://schemas.microsoft.com/office/drawing/2014/chart" uri="{C3380CC4-5D6E-409C-BE32-E72D297353CC}">
              <c16:uniqueId val="{00000003-2804-4A9E-B50C-537912606B8E}"/>
            </c:ext>
          </c:extLst>
        </c:ser>
        <c:ser>
          <c:idx val="2"/>
          <c:order val="2"/>
          <c:tx>
            <c:strRef>
              <c:f>'Fig5-8'!$E$5</c:f>
              <c:strCache>
                <c:ptCount val="1"/>
                <c:pt idx="0">
                  <c:v>1 year of college</c:v>
                </c:pt>
              </c:strCache>
            </c:strRef>
          </c:tx>
          <c:spPr>
            <a:solidFill>
              <a:srgbClr val="7F7770"/>
            </a:solidFill>
            <a:ln w="9525" cap="flat" cmpd="sng" algn="ctr">
              <a:noFill/>
              <a:round/>
            </a:ln>
            <a:effectLst/>
          </c:spPr>
          <c:invertIfNegative val="0"/>
          <c:dLbls>
            <c:dLbl>
              <c:idx val="0"/>
              <c:layout>
                <c:manualLayout>
                  <c:x val="-1.8518518518518519E-3"/>
                  <c:y val="0.19265638670166224"/>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E457B9BE-E54C-415F-A651-0BA9EC8029E1}"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r>
                      <a:rPr lang="en-US" sz="1000" baseline="0">
                        <a:latin typeface="Arial" panose="020B0604020202020204" pitchFamily="34" charset="0"/>
                        <a:cs typeface="Arial" panose="020B0604020202020204" pitchFamily="34" charset="0"/>
                      </a:rPr>
                      <a:t> </a:t>
                    </a:r>
                  </a:p>
                  <a:p>
                    <a:pPr>
                      <a:defRPr sz="1000">
                        <a:latin typeface="Arial" panose="020B0604020202020204" pitchFamily="34" charset="0"/>
                        <a:cs typeface="Arial" panose="020B0604020202020204" pitchFamily="34" charset="0"/>
                      </a:defRPr>
                    </a:pPr>
                    <a:fld id="{DE18845D-0136-43A5-896F-DD0E819306A2}"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841659375911345"/>
                      <c:h val="0.15619805336832895"/>
                    </c:manualLayout>
                  </c15:layout>
                  <c15:dlblFieldTable/>
                  <c15:showDataLabelsRange val="0"/>
                </c:ext>
                <c:ext xmlns:c16="http://schemas.microsoft.com/office/drawing/2014/chart" uri="{C3380CC4-5D6E-409C-BE32-E72D297353CC}">
                  <c16:uniqueId val="{00000004-2804-4A9E-B50C-537912606B8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'Fig5-8'!$E$6</c:f>
              <c:numCache>
                <c:formatCode>General</c:formatCode>
                <c:ptCount val="1"/>
                <c:pt idx="0">
                  <c:v>0.29659999999999997</c:v>
                </c:pt>
              </c:numCache>
            </c:numRef>
          </c:val>
          <c:extLst>
            <c:ext xmlns:c16="http://schemas.microsoft.com/office/drawing/2014/chart" uri="{C3380CC4-5D6E-409C-BE32-E72D297353CC}">
              <c16:uniqueId val="{00000005-2804-4A9E-B50C-537912606B8E}"/>
            </c:ext>
          </c:extLst>
        </c:ser>
        <c:ser>
          <c:idx val="3"/>
          <c:order val="3"/>
          <c:tx>
            <c:strRef>
              <c:f>'Fig5-8'!$F$5</c:f>
              <c:strCache>
                <c:ptCount val="1"/>
                <c:pt idx="0">
                  <c:v>2 years of college</c:v>
                </c:pt>
              </c:strCache>
            </c:strRef>
          </c:tx>
          <c:spPr>
            <a:solidFill>
              <a:srgbClr val="339933"/>
            </a:solidFill>
            <a:ln w="9525" cap="flat" cmpd="sng" algn="ctr">
              <a:noFill/>
              <a:round/>
            </a:ln>
            <a:effectLst/>
          </c:spPr>
          <c:invertIfNegative val="0"/>
          <c:dLbls>
            <c:dLbl>
              <c:idx val="0"/>
              <c:layout>
                <c:manualLayout>
                  <c:x val="-2.7777048702245554E-3"/>
                  <c:y val="0.1527777777777777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90A63A0F-E329-4D34-9D10-5DD7C8445BB7}" type="SERIESNAME">
                      <a:rPr lang="en-US"/>
                      <a:pPr>
                        <a:defRPr sz="1000">
                          <a:latin typeface="Arial" panose="020B0604020202020204" pitchFamily="34" charset="0"/>
                          <a:cs typeface="Arial" panose="020B0604020202020204" pitchFamily="34" charset="0"/>
                        </a:defRPr>
                      </a:pPr>
                      <a:t>[SERIES NAME]</a:t>
                    </a:fld>
                    <a:r>
                      <a:rPr lang="en-US" baseline="0"/>
                      <a:t> </a:t>
                    </a:r>
                  </a:p>
                  <a:p>
                    <a:pPr>
                      <a:defRPr sz="1000">
                        <a:latin typeface="Arial" panose="020B0604020202020204" pitchFamily="34" charset="0"/>
                        <a:cs typeface="Arial" panose="020B0604020202020204" pitchFamily="34" charset="0"/>
                      </a:defRPr>
                    </a:pPr>
                    <a:fld id="{D00A285E-E99C-4A2F-822E-6DC02581744D}" type="VALUE">
                      <a:rPr lang="en-US" baseline="0"/>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020370370370369"/>
                      <c:h val="0.15277777777777779"/>
                    </c:manualLayout>
                  </c15:layout>
                  <c15:dlblFieldTable/>
                  <c15:showDataLabelsRange val="0"/>
                </c:ext>
                <c:ext xmlns:c16="http://schemas.microsoft.com/office/drawing/2014/chart" uri="{C3380CC4-5D6E-409C-BE32-E72D297353CC}">
                  <c16:uniqueId val="{00000006-2804-4A9E-B50C-537912606B8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'Fig5-8'!$F$6</c:f>
              <c:numCache>
                <c:formatCode>General</c:formatCode>
                <c:ptCount val="1"/>
                <c:pt idx="0">
                  <c:v>0.1651</c:v>
                </c:pt>
              </c:numCache>
            </c:numRef>
          </c:val>
          <c:extLst>
            <c:ext xmlns:c16="http://schemas.microsoft.com/office/drawing/2014/chart" uri="{C3380CC4-5D6E-409C-BE32-E72D297353CC}">
              <c16:uniqueId val="{00000007-2804-4A9E-B50C-537912606B8E}"/>
            </c:ext>
          </c:extLst>
        </c:ser>
        <c:ser>
          <c:idx val="4"/>
          <c:order val="4"/>
          <c:tx>
            <c:strRef>
              <c:f>'Fig5-8'!$G$5</c:f>
              <c:strCache>
                <c:ptCount val="1"/>
                <c:pt idx="0">
                  <c:v>Other</c:v>
                </c:pt>
              </c:strCache>
            </c:strRef>
          </c:tx>
          <c:spPr>
            <a:solidFill>
              <a:srgbClr val="C8102E"/>
            </a:solidFill>
            <a:ln w="9525" cap="flat" cmpd="sng" algn="ctr">
              <a:noFill/>
              <a:round/>
            </a:ln>
            <a:effectLst/>
          </c:spPr>
          <c:invertIfNegative val="0"/>
          <c:dLbls>
            <c:dLbl>
              <c:idx val="0"/>
              <c:tx>
                <c:rich>
                  <a:bodyPr/>
                  <a:lstStyle/>
                  <a:p>
                    <a:fld id="{06068168-7298-4A2E-B8BE-4A626F6F9BF4}" type="SERIESNAME">
                      <a:rPr lang="en-US"/>
                      <a:pPr/>
                      <a:t>[SERIES NAME]</a:t>
                    </a:fld>
                    <a:r>
                      <a:rPr lang="en-US" baseline="0"/>
                      <a:t> </a:t>
                    </a:r>
                  </a:p>
                  <a:p>
                    <a:fld id="{C5D9345A-7999-4996-9423-0B5249C72623}" type="VALUE">
                      <a:rPr lang="en-US" baseline="0"/>
                      <a:pPr/>
                      <a:t>[VALUE]</a:t>
                    </a:fld>
                    <a:endParaRPr lang="en-US"/>
                  </a:p>
                </c:rich>
              </c:tx>
              <c:dLblPos val="inEnd"/>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2804-4A9E-B50C-537912606B8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'Fig5-8'!$G$6</c:f>
              <c:numCache>
                <c:formatCode>General</c:formatCode>
                <c:ptCount val="1"/>
                <c:pt idx="0">
                  <c:v>0.1009</c:v>
                </c:pt>
              </c:numCache>
            </c:numRef>
          </c:val>
          <c:extLst>
            <c:ext xmlns:c16="http://schemas.microsoft.com/office/drawing/2014/chart" uri="{C3380CC4-5D6E-409C-BE32-E72D297353CC}">
              <c16:uniqueId val="{00000009-2804-4A9E-B50C-537912606B8E}"/>
            </c:ext>
          </c:extLst>
        </c:ser>
        <c:dLbls>
          <c:dLblPos val="inEnd"/>
          <c:showLegendKey val="0"/>
          <c:showVal val="1"/>
          <c:showCatName val="0"/>
          <c:showSerName val="0"/>
          <c:showPercent val="0"/>
          <c:showBubbleSize val="0"/>
        </c:dLbls>
        <c:gapWidth val="65"/>
        <c:axId val="529396600"/>
        <c:axId val="529402872"/>
      </c:barChart>
      <c:catAx>
        <c:axId val="529396600"/>
        <c:scaling>
          <c:orientation val="minMax"/>
        </c:scaling>
        <c:delete val="1"/>
        <c:axPos val="b"/>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a:solidFill>
                      <a:sysClr val="windowText" lastClr="000000"/>
                    </a:solidFill>
                    <a:latin typeface="Arial" panose="020B0604020202020204" pitchFamily="34" charset="0"/>
                    <a:cs typeface="Arial" panose="020B0604020202020204" pitchFamily="34" charset="0"/>
                  </a:rPr>
                  <a:t>Educational Requirements</a:t>
                </a:r>
              </a:p>
            </c:rich>
          </c:tx>
          <c:layout>
            <c:manualLayout>
              <c:xMode val="edge"/>
              <c:yMode val="edge"/>
              <c:x val="0.39275925925925925"/>
              <c:y val="0.84643782808398949"/>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crossAx val="529402872"/>
        <c:crosses val="autoZero"/>
        <c:auto val="1"/>
        <c:lblAlgn val="ctr"/>
        <c:lblOffset val="100"/>
        <c:noMultiLvlLbl val="0"/>
      </c:catAx>
      <c:valAx>
        <c:axId val="529402872"/>
        <c:scaling>
          <c:orientation val="minMax"/>
          <c:max val="0.5"/>
          <c:min val="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529396600"/>
        <c:crosses val="autoZero"/>
        <c:crossBetween val="between"/>
        <c:majorUnit val="0.1"/>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339933"/>
            </a:solidFill>
          </c:spPr>
          <c:dPt>
            <c:idx val="0"/>
            <c:bubble3D val="0"/>
            <c:explosion val="1"/>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8BE-41E7-9227-C9F6E49B732E}"/>
              </c:ext>
            </c:extLst>
          </c:dPt>
          <c:dPt>
            <c:idx val="1"/>
            <c:bubble3D val="0"/>
            <c:spPr>
              <a:solidFill>
                <a:srgbClr val="7F777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8BE-41E7-9227-C9F6E49B732E}"/>
              </c:ext>
            </c:extLst>
          </c:dPt>
          <c:dPt>
            <c:idx val="2"/>
            <c:bubble3D val="0"/>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8BE-41E7-9227-C9F6E49B732E}"/>
              </c:ext>
            </c:extLst>
          </c:dPt>
          <c:dPt>
            <c:idx val="3"/>
            <c:bubble3D val="0"/>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08BE-41E7-9227-C9F6E49B732E}"/>
              </c:ext>
            </c:extLst>
          </c:dPt>
          <c:dLbls>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'Fig5-8'!$D$34:$D$35</c:f>
              <c:strCache>
                <c:ptCount val="2"/>
                <c:pt idx="0">
                  <c:v>Yes</c:v>
                </c:pt>
                <c:pt idx="1">
                  <c:v>No</c:v>
                </c:pt>
              </c:strCache>
            </c:strRef>
          </c:cat>
          <c:val>
            <c:numRef>
              <c:f>'Fig5-8'!$E$34:$E$35</c:f>
              <c:numCache>
                <c:formatCode>0.0%</c:formatCode>
                <c:ptCount val="2"/>
                <c:pt idx="0">
                  <c:v>0.29659999999999997</c:v>
                </c:pt>
                <c:pt idx="1">
                  <c:v>0.70340000000000003</c:v>
                </c:pt>
              </c:numCache>
            </c:numRef>
          </c:val>
          <c:extLst>
            <c:ext xmlns:c16="http://schemas.microsoft.com/office/drawing/2014/chart" uri="{C3380CC4-5D6E-409C-BE32-E72D297353CC}">
              <c16:uniqueId val="{00000008-08BE-41E7-9227-C9F6E49B732E}"/>
            </c:ext>
          </c:extLst>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98A-4F0B-8564-244D1C712ED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98A-4F0B-8564-244D1C712ED6}"/>
              </c:ext>
            </c:extLst>
          </c:dPt>
          <c:dPt>
            <c:idx val="2"/>
            <c:bubble3D val="0"/>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98A-4F0B-8564-244D1C712ED6}"/>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98A-4F0B-8564-244D1C712ED6}"/>
              </c:ext>
            </c:extLst>
          </c:dPt>
          <c:dLbls>
            <c:dLbl>
              <c:idx val="0"/>
              <c:layout>
                <c:manualLayout>
                  <c:x val="0.14237779857936142"/>
                  <c:y val="-0.2038652532774489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98A-4F0B-8564-244D1C712ED6}"/>
                </c:ext>
              </c:extLst>
            </c:dLbl>
            <c:dLbl>
              <c:idx val="1"/>
              <c:layout>
                <c:manualLayout>
                  <c:x val="-0.14520605472257303"/>
                  <c:y val="9.302325581395348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98A-4F0B-8564-244D1C712ED6}"/>
                </c:ext>
              </c:extLst>
            </c:dLbl>
            <c:dLbl>
              <c:idx val="2"/>
              <c:layout>
                <c:manualLayout>
                  <c:x val="-0.10249839156887508"/>
                  <c:y val="-2.067183462532293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C98A-4F0B-8564-244D1C712ED6}"/>
                </c:ext>
              </c:extLst>
            </c:dLbl>
            <c:dLbl>
              <c:idx val="3"/>
              <c:layout>
                <c:manualLayout>
                  <c:x val="-3.75827435752542E-2"/>
                  <c:y val="-8.2687338501292021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C98A-4F0B-8564-244D1C712ED6}"/>
                </c:ext>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'Fig5-8'!$D$91:$D$94</c:f>
              <c:strCache>
                <c:ptCount val="4"/>
                <c:pt idx="0">
                  <c:v>Yes, general education and science</c:v>
                </c:pt>
                <c:pt idx="1">
                  <c:v>Yes, general education only</c:v>
                </c:pt>
                <c:pt idx="2">
                  <c:v>Yes, science only</c:v>
                </c:pt>
                <c:pt idx="3">
                  <c:v>No</c:v>
                </c:pt>
              </c:strCache>
            </c:strRef>
          </c:cat>
          <c:val>
            <c:numRef>
              <c:f>'Fig5-8'!$E$91:$E$94</c:f>
              <c:numCache>
                <c:formatCode>0.0%</c:formatCode>
                <c:ptCount val="4"/>
                <c:pt idx="0">
                  <c:v>0.68500000000000005</c:v>
                </c:pt>
                <c:pt idx="1">
                  <c:v>6.1000000000000004E-3</c:v>
                </c:pt>
                <c:pt idx="2">
                  <c:v>0.107</c:v>
                </c:pt>
                <c:pt idx="3">
                  <c:v>0.20180000000000001</c:v>
                </c:pt>
              </c:numCache>
            </c:numRef>
          </c:val>
          <c:extLst>
            <c:ext xmlns:c16="http://schemas.microsoft.com/office/drawing/2014/chart" uri="{C3380CC4-5D6E-409C-BE32-E72D297353CC}">
              <c16:uniqueId val="{00000008-C98A-4F0B-8564-244D1C712ED6}"/>
            </c:ext>
          </c:extLst>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64846725658607"/>
          <c:y val="4.0157619554850074E-2"/>
          <c:w val="0.86284121637477573"/>
          <c:h val="0.79607855112293791"/>
        </c:manualLayout>
      </c:layout>
      <c:barChart>
        <c:barDir val="col"/>
        <c:grouping val="clustered"/>
        <c:varyColors val="0"/>
        <c:ser>
          <c:idx val="0"/>
          <c:order val="0"/>
          <c:tx>
            <c:strRef>
              <c:f>'Fig5-8'!$B$61</c:f>
              <c:strCache>
                <c:ptCount val="1"/>
                <c:pt idx="0">
                  <c:v>Transfer of credit</c:v>
                </c:pt>
              </c:strCache>
            </c:strRef>
          </c:tx>
          <c:spPr>
            <a:solidFill>
              <a:schemeClr val="accent1">
                <a:alpha val="85000"/>
              </a:schemeClr>
            </a:solidFill>
            <a:ln w="9525" cap="flat" cmpd="sng" algn="ctr">
              <a:noFill/>
              <a:round/>
            </a:ln>
            <a:effectLst/>
          </c:spPr>
          <c:invertIfNegative val="0"/>
          <c:dPt>
            <c:idx val="0"/>
            <c:invertIfNegative val="0"/>
            <c:bubble3D val="0"/>
            <c:spPr>
              <a:solidFill>
                <a:srgbClr val="0076BE"/>
              </a:solidFill>
              <a:ln w="9525" cap="flat" cmpd="sng" algn="ctr">
                <a:noFill/>
                <a:round/>
              </a:ln>
              <a:effectLst/>
            </c:spPr>
            <c:extLst>
              <c:ext xmlns:c16="http://schemas.microsoft.com/office/drawing/2014/chart" uri="{C3380CC4-5D6E-409C-BE32-E72D297353CC}">
                <c16:uniqueId val="{00000001-31F1-409D-BCE8-BF110B14D54B}"/>
              </c:ext>
            </c:extLst>
          </c:dPt>
          <c:dLbls>
            <c:dLbl>
              <c:idx val="0"/>
              <c:layout>
                <c:manualLayout>
                  <c:x val="-4.585052728106373E-3"/>
                  <c:y val="0.22811671087533156"/>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1"/>
              <c:showPercent val="0"/>
              <c:showBubbleSize val="0"/>
              <c:extLst>
                <c:ext xmlns:c15="http://schemas.microsoft.com/office/drawing/2012/chart" uri="{CE6537A1-D6FC-4f65-9D91-7224C49458BB}">
                  <c15:layout>
                    <c:manualLayout>
                      <c:w val="0.15391104997707475"/>
                      <c:h val="0.1786030061892131"/>
                    </c:manualLayout>
                  </c15:layout>
                </c:ext>
                <c:ext xmlns:c16="http://schemas.microsoft.com/office/drawing/2014/chart" uri="{C3380CC4-5D6E-409C-BE32-E72D297353CC}">
                  <c16:uniqueId val="{00000001-31F1-409D-BCE8-BF110B14D54B}"/>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'Fig5-8'!$C$60</c:f>
              <c:strCache>
                <c:ptCount val="1"/>
                <c:pt idx="0">
                  <c:v>2021-22</c:v>
                </c:pt>
              </c:strCache>
            </c:strRef>
          </c:cat>
          <c:val>
            <c:numRef>
              <c:f>'Fig5-8'!$C$61</c:f>
              <c:numCache>
                <c:formatCode>General</c:formatCode>
                <c:ptCount val="1"/>
                <c:pt idx="0">
                  <c:v>85</c:v>
                </c:pt>
              </c:numCache>
            </c:numRef>
          </c:val>
          <c:extLst>
            <c:ext xmlns:c16="http://schemas.microsoft.com/office/drawing/2014/chart" uri="{C3380CC4-5D6E-409C-BE32-E72D297353CC}">
              <c16:uniqueId val="{00000002-31F1-409D-BCE8-BF110B14D54B}"/>
            </c:ext>
          </c:extLst>
        </c:ser>
        <c:ser>
          <c:idx val="1"/>
          <c:order val="1"/>
          <c:tx>
            <c:strRef>
              <c:f>'Fig5-8'!$B$62</c:f>
              <c:strCache>
                <c:ptCount val="1"/>
                <c:pt idx="0">
                  <c:v>Equivalency examinations</c:v>
                </c:pt>
              </c:strCache>
            </c:strRef>
          </c:tx>
          <c:spPr>
            <a:solidFill>
              <a:srgbClr val="F26522"/>
            </a:solidFill>
            <a:ln w="9525" cap="flat" cmpd="sng" algn="ctr">
              <a:noFill/>
              <a:round/>
            </a:ln>
            <a:effectLst/>
          </c:spPr>
          <c:invertIfNegative val="0"/>
          <c:dLbls>
            <c:dLbl>
              <c:idx val="0"/>
              <c:layout>
                <c:manualLayout>
                  <c:x val="7.2205554706082047E-8"/>
                  <c:y val="0.12367802167965065"/>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1"/>
              <c:showPercent val="0"/>
              <c:showBubbleSize val="0"/>
              <c:extLst>
                <c:ext xmlns:c15="http://schemas.microsoft.com/office/drawing/2012/chart" uri="{CE6537A1-D6FC-4f65-9D91-7224C49458BB}">
                  <c15:layout>
                    <c:manualLayout>
                      <c:w val="0.19335174574980049"/>
                      <c:h val="0.1130680813439434"/>
                    </c:manualLayout>
                  </c15:layout>
                </c:ext>
                <c:ext xmlns:c16="http://schemas.microsoft.com/office/drawing/2014/chart" uri="{C3380CC4-5D6E-409C-BE32-E72D297353CC}">
                  <c16:uniqueId val="{00000003-31F1-409D-BCE8-BF110B14D54B}"/>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0"/>
              </c:ext>
            </c:extLst>
          </c:dLbls>
          <c:cat>
            <c:strRef>
              <c:f>'Fig5-8'!$C$60</c:f>
              <c:strCache>
                <c:ptCount val="1"/>
                <c:pt idx="0">
                  <c:v>2021-22</c:v>
                </c:pt>
              </c:strCache>
            </c:strRef>
          </c:cat>
          <c:val>
            <c:numRef>
              <c:f>'Fig5-8'!$C$62</c:f>
              <c:numCache>
                <c:formatCode>General</c:formatCode>
                <c:ptCount val="1"/>
                <c:pt idx="0">
                  <c:v>27</c:v>
                </c:pt>
              </c:numCache>
            </c:numRef>
          </c:val>
          <c:extLst>
            <c:ext xmlns:c16="http://schemas.microsoft.com/office/drawing/2014/chart" uri="{C3380CC4-5D6E-409C-BE32-E72D297353CC}">
              <c16:uniqueId val="{00000004-31F1-409D-BCE8-BF110B14D54B}"/>
            </c:ext>
          </c:extLst>
        </c:ser>
        <c:ser>
          <c:idx val="2"/>
          <c:order val="2"/>
          <c:tx>
            <c:strRef>
              <c:f>'Fig5-8'!$B$63</c:f>
              <c:strCache>
                <c:ptCount val="1"/>
                <c:pt idx="0">
                  <c:v>Challenge examinations</c:v>
                </c:pt>
              </c:strCache>
            </c:strRef>
          </c:tx>
          <c:spPr>
            <a:solidFill>
              <a:srgbClr val="7F7770"/>
            </a:solidFill>
            <a:ln w="9525" cap="flat" cmpd="sng" algn="ctr">
              <a:noFill/>
              <a:round/>
            </a:ln>
            <a:effectLst/>
          </c:spPr>
          <c:invertIfNegative val="0"/>
          <c:dLbls>
            <c:dLbl>
              <c:idx val="0"/>
              <c:layout>
                <c:manualLayout>
                  <c:x val="9.170105456212074E-4"/>
                  <c:y val="0.1856234814149556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5335477B-D16F-450A-9511-68E665055B0D}" type="SERIESNAME">
                      <a:rPr lang="en-US" sz="1050">
                        <a:latin typeface="Arial" panose="020B0604020202020204" pitchFamily="34" charset="0"/>
                        <a:cs typeface="Arial" panose="020B0604020202020204" pitchFamily="34" charset="0"/>
                      </a:rPr>
                      <a:pPr>
                        <a:defRPr sz="1050">
                          <a:latin typeface="Arial" panose="020B0604020202020204" pitchFamily="34" charset="0"/>
                          <a:cs typeface="Arial" panose="020B0604020202020204" pitchFamily="34" charset="0"/>
                        </a:defRPr>
                      </a:pPr>
                      <a:t>[SERIES NAME]</a:t>
                    </a:fld>
                    <a:endParaRPr lang="en-US" sz="1050" baseline="0">
                      <a:latin typeface="Arial" panose="020B0604020202020204" pitchFamily="34" charset="0"/>
                      <a:cs typeface="Arial" panose="020B0604020202020204" pitchFamily="34" charset="0"/>
                    </a:endParaRPr>
                  </a:p>
                  <a:p>
                    <a:pPr>
                      <a:defRPr sz="1050">
                        <a:latin typeface="Arial" panose="020B0604020202020204" pitchFamily="34" charset="0"/>
                        <a:cs typeface="Arial" panose="020B0604020202020204" pitchFamily="34" charset="0"/>
                      </a:defRPr>
                    </a:pPr>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0"/>
              <c:showPercent val="0"/>
              <c:showBubbleSize val="0"/>
              <c:extLst>
                <c:ext xmlns:c15="http://schemas.microsoft.com/office/drawing/2012/chart" uri="{CE6537A1-D6FC-4f65-9D91-7224C49458BB}">
                  <c15:layout>
                    <c:manualLayout>
                      <c:w val="0.175387436955525"/>
                      <c:h val="0.16617166885969492"/>
                    </c:manualLayout>
                  </c15:layout>
                  <c15:dlblFieldTable/>
                  <c15:showDataLabelsRange val="0"/>
                </c:ext>
                <c:ext xmlns:c16="http://schemas.microsoft.com/office/drawing/2014/chart" uri="{C3380CC4-5D6E-409C-BE32-E72D297353CC}">
                  <c16:uniqueId val="{00000005-31F1-409D-BCE8-BF110B14D54B}"/>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0"/>
              </c:ext>
            </c:extLst>
          </c:dLbls>
          <c:cat>
            <c:strRef>
              <c:f>'Fig5-8'!$C$60</c:f>
              <c:strCache>
                <c:ptCount val="1"/>
                <c:pt idx="0">
                  <c:v>2021-22</c:v>
                </c:pt>
              </c:strCache>
            </c:strRef>
          </c:cat>
          <c:val>
            <c:numRef>
              <c:f>'Fig5-8'!$C$63</c:f>
              <c:numCache>
                <c:formatCode>General</c:formatCode>
                <c:ptCount val="1"/>
                <c:pt idx="0">
                  <c:v>35</c:v>
                </c:pt>
              </c:numCache>
            </c:numRef>
          </c:val>
          <c:extLst>
            <c:ext xmlns:c16="http://schemas.microsoft.com/office/drawing/2014/chart" uri="{C3380CC4-5D6E-409C-BE32-E72D297353CC}">
              <c16:uniqueId val="{00000006-31F1-409D-BCE8-BF110B14D54B}"/>
            </c:ext>
          </c:extLst>
        </c:ser>
        <c:ser>
          <c:idx val="3"/>
          <c:order val="3"/>
          <c:tx>
            <c:strRef>
              <c:f>'Fig5-8'!$B$64</c:f>
              <c:strCache>
                <c:ptCount val="1"/>
                <c:pt idx="0">
                  <c:v>Other</c:v>
                </c:pt>
              </c:strCache>
            </c:strRef>
          </c:tx>
          <c:spPr>
            <a:solidFill>
              <a:srgbClr val="C8102E">
                <a:alpha val="85000"/>
              </a:srgbClr>
            </a:solidFill>
            <a:ln w="9525" cap="flat" cmpd="sng" algn="ctr">
              <a:noFill/>
              <a:round/>
            </a:ln>
            <a:effectLst/>
          </c:spPr>
          <c:invertIfNegative val="0"/>
          <c:dLbls>
            <c:dLbl>
              <c:idx val="0"/>
              <c:layout>
                <c:manualLayout>
                  <c:x val="-3.7192003719200371E-3"/>
                  <c:y val="8.4321487289393385E-2"/>
                </c:manualLayout>
              </c:layout>
              <c:dLblPos val="outEnd"/>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31F1-409D-BCE8-BF110B14D54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'Fig5-8'!$C$60</c:f>
              <c:strCache>
                <c:ptCount val="1"/>
                <c:pt idx="0">
                  <c:v>2021-22</c:v>
                </c:pt>
              </c:strCache>
            </c:strRef>
          </c:cat>
          <c:val>
            <c:numRef>
              <c:f>'Fig5-8'!$C$64</c:f>
              <c:numCache>
                <c:formatCode>General</c:formatCode>
                <c:ptCount val="1"/>
                <c:pt idx="0">
                  <c:v>20</c:v>
                </c:pt>
              </c:numCache>
            </c:numRef>
          </c:val>
          <c:extLst>
            <c:ext xmlns:c16="http://schemas.microsoft.com/office/drawing/2014/chart" uri="{C3380CC4-5D6E-409C-BE32-E72D297353CC}">
              <c16:uniqueId val="{00000008-31F1-409D-BCE8-BF110B14D54B}"/>
            </c:ext>
          </c:extLst>
        </c:ser>
        <c:dLbls>
          <c:dLblPos val="inEnd"/>
          <c:showLegendKey val="0"/>
          <c:showVal val="1"/>
          <c:showCatName val="0"/>
          <c:showSerName val="0"/>
          <c:showPercent val="0"/>
          <c:showBubbleSize val="0"/>
        </c:dLbls>
        <c:gapWidth val="65"/>
        <c:axId val="529400520"/>
        <c:axId val="529401304"/>
      </c:barChart>
      <c:catAx>
        <c:axId val="529400520"/>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a:solidFill>
                      <a:sysClr val="windowText" lastClr="000000"/>
                    </a:solidFill>
                    <a:latin typeface="Arial" panose="020B0604020202020204" pitchFamily="34" charset="0"/>
                    <a:cs typeface="Arial" panose="020B0604020202020204" pitchFamily="34" charset="0"/>
                  </a:rPr>
                  <a:t>Methods Used to Award Advanced Standing</a:t>
                </a:r>
              </a:p>
            </c:rich>
          </c:tx>
          <c:layout>
            <c:manualLayout>
              <c:xMode val="edge"/>
              <c:yMode val="edge"/>
              <c:x val="0.34366421528808216"/>
              <c:y val="0.93536472760849487"/>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9401304"/>
        <c:crosses val="autoZero"/>
        <c:auto val="1"/>
        <c:lblAlgn val="ctr"/>
        <c:lblOffset val="100"/>
        <c:noMultiLvlLbl val="0"/>
      </c:catAx>
      <c:valAx>
        <c:axId val="529401304"/>
        <c:scaling>
          <c:orientation val="minMax"/>
          <c:max val="140"/>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Number of Accrediated Dental Hygiene Programs</a:t>
                </a:r>
              </a:p>
            </c:rich>
          </c:tx>
          <c:layout>
            <c:manualLayout>
              <c:xMode val="edge"/>
              <c:yMode val="edge"/>
              <c:x val="3.3536591970020256E-2"/>
              <c:y val="0.1137759769418742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529400520"/>
        <c:crosses val="autoZero"/>
        <c:crossBetween val="between"/>
        <c:majorUnit val="20"/>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78259335027772E-2"/>
          <c:y val="1.9325480515745581E-2"/>
          <c:w val="0.79751086434491836"/>
          <c:h val="0.80708210216481557"/>
        </c:manualLayout>
      </c:layout>
      <c:lineChart>
        <c:grouping val="standard"/>
        <c:varyColors val="0"/>
        <c:ser>
          <c:idx val="0"/>
          <c:order val="0"/>
          <c:tx>
            <c:strRef>
              <c:f>'Fig9-10'!$B$10</c:f>
              <c:strCache>
                <c:ptCount val="1"/>
                <c:pt idx="0">
                  <c:v>In-District</c:v>
                </c:pt>
              </c:strCache>
            </c:strRef>
          </c:tx>
          <c:spPr>
            <a:ln w="88900" cap="flat" cmpd="thickThin" algn="ctr">
              <a:solidFill>
                <a:srgbClr val="FFC000"/>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'Fig9-10'!$C$9:$M$9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'Fig9-10'!$C$10:$M$10</c:f>
              <c:numCache>
                <c:formatCode>_("$"* #,##0_);_("$"* \(#,##0\);_("$"* "-"??_);_(@_)</c:formatCode>
                <c:ptCount val="11"/>
                <c:pt idx="0">
                  <c:v>22415</c:v>
                </c:pt>
                <c:pt idx="1">
                  <c:v>24931</c:v>
                </c:pt>
                <c:pt idx="2">
                  <c:v>25114.27</c:v>
                </c:pt>
                <c:pt idx="3">
                  <c:v>26541.34</c:v>
                </c:pt>
                <c:pt idx="4">
                  <c:v>27404</c:v>
                </c:pt>
                <c:pt idx="5">
                  <c:v>27646</c:v>
                </c:pt>
                <c:pt idx="6">
                  <c:v>28476</c:v>
                </c:pt>
                <c:pt idx="7">
                  <c:v>29018</c:v>
                </c:pt>
                <c:pt idx="8">
                  <c:v>29707</c:v>
                </c:pt>
                <c:pt idx="9">
                  <c:v>30197</c:v>
                </c:pt>
                <c:pt idx="10">
                  <c:v>30289</c:v>
                </c:pt>
              </c:numCache>
            </c:numRef>
          </c:val>
          <c:smooth val="0"/>
          <c:extLst>
            <c:ext xmlns:c16="http://schemas.microsoft.com/office/drawing/2014/chart" uri="{C3380CC4-5D6E-409C-BE32-E72D297353CC}">
              <c16:uniqueId val="{00000000-CF7B-4C37-8978-994591F575E3}"/>
            </c:ext>
          </c:extLst>
        </c:ser>
        <c:ser>
          <c:idx val="1"/>
          <c:order val="1"/>
          <c:tx>
            <c:strRef>
              <c:f>'Fig9-10'!$B$11</c:f>
              <c:strCache>
                <c:ptCount val="1"/>
                <c:pt idx="0">
                  <c:v>Out-of-District</c:v>
                </c:pt>
              </c:strCache>
            </c:strRef>
          </c:tx>
          <c:spPr>
            <a:ln w="8890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'Fig9-10'!$C$9:$M$9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'Fig9-10'!$C$11:$M$11</c:f>
              <c:numCache>
                <c:formatCode>_("$"* #,##0_);_("$"* \(#,##0\);_("$"* "-"??_);_(@_)</c:formatCode>
                <c:ptCount val="11"/>
                <c:pt idx="0">
                  <c:v>24032</c:v>
                </c:pt>
                <c:pt idx="1">
                  <c:v>26619</c:v>
                </c:pt>
                <c:pt idx="2">
                  <c:v>27148.6</c:v>
                </c:pt>
                <c:pt idx="3">
                  <c:v>29465.87</c:v>
                </c:pt>
                <c:pt idx="4">
                  <c:v>29909</c:v>
                </c:pt>
                <c:pt idx="5">
                  <c:v>30599</c:v>
                </c:pt>
                <c:pt idx="6">
                  <c:v>30996</c:v>
                </c:pt>
                <c:pt idx="7">
                  <c:v>32325</c:v>
                </c:pt>
                <c:pt idx="8">
                  <c:v>32368</c:v>
                </c:pt>
                <c:pt idx="9">
                  <c:v>32854</c:v>
                </c:pt>
                <c:pt idx="10">
                  <c:v>33182</c:v>
                </c:pt>
              </c:numCache>
            </c:numRef>
          </c:val>
          <c:smooth val="0"/>
          <c:extLst>
            <c:ext xmlns:c16="http://schemas.microsoft.com/office/drawing/2014/chart" uri="{C3380CC4-5D6E-409C-BE32-E72D297353CC}">
              <c16:uniqueId val="{00000001-CF7B-4C37-8978-994591F575E3}"/>
            </c:ext>
          </c:extLst>
        </c:ser>
        <c:ser>
          <c:idx val="2"/>
          <c:order val="2"/>
          <c:tx>
            <c:strRef>
              <c:f>'Fig9-10'!$B$12</c:f>
              <c:strCache>
                <c:ptCount val="1"/>
                <c:pt idx="0">
                  <c:v>Out-of-State</c:v>
                </c:pt>
              </c:strCache>
            </c:strRef>
          </c:tx>
          <c:spPr>
            <a:ln w="88900" cap="flat" cmpd="sng" algn="ctr">
              <a:solidFill>
                <a:srgbClr val="993365"/>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'Fig9-10'!$C$9:$M$9</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'Fig9-10'!$C$12:$M$12</c:f>
              <c:numCache>
                <c:formatCode>_("$"* #,##0_);_("$"* \(#,##0\);_("$"* "-"??_);_(@_)</c:formatCode>
                <c:ptCount val="11"/>
                <c:pt idx="0">
                  <c:v>32100</c:v>
                </c:pt>
                <c:pt idx="1">
                  <c:v>34327</c:v>
                </c:pt>
                <c:pt idx="2">
                  <c:v>35532.25</c:v>
                </c:pt>
                <c:pt idx="3">
                  <c:v>38243.800000000003</c:v>
                </c:pt>
                <c:pt idx="4">
                  <c:v>39391</c:v>
                </c:pt>
                <c:pt idx="5">
                  <c:v>39943</c:v>
                </c:pt>
                <c:pt idx="6">
                  <c:v>41398</c:v>
                </c:pt>
                <c:pt idx="7">
                  <c:v>42839</c:v>
                </c:pt>
                <c:pt idx="8">
                  <c:v>43215</c:v>
                </c:pt>
                <c:pt idx="9">
                  <c:v>44335</c:v>
                </c:pt>
                <c:pt idx="10">
                  <c:v>44084</c:v>
                </c:pt>
              </c:numCache>
            </c:numRef>
          </c:val>
          <c:smooth val="0"/>
          <c:extLst>
            <c:ext xmlns:c16="http://schemas.microsoft.com/office/drawing/2014/chart" uri="{C3380CC4-5D6E-409C-BE32-E72D297353CC}">
              <c16:uniqueId val="{00000002-CF7B-4C37-8978-994591F575E3}"/>
            </c:ext>
          </c:extLst>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529400128"/>
        <c:axId val="529399344"/>
      </c:lineChart>
      <c:catAx>
        <c:axId val="529400128"/>
        <c:scaling>
          <c:orientation val="minMax"/>
        </c:scaling>
        <c:delete val="0"/>
        <c:axPos val="b"/>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a:t>Academic Year</a:t>
                </a:r>
              </a:p>
            </c:rich>
          </c:tx>
          <c:layout>
            <c:manualLayout>
              <c:xMode val="edge"/>
              <c:yMode val="edge"/>
              <c:x val="0.4552601294709836"/>
              <c:y val="0.93911148581323756"/>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9399344"/>
        <c:crosses val="autoZero"/>
        <c:auto val="1"/>
        <c:lblAlgn val="ctr"/>
        <c:lblOffset val="100"/>
        <c:noMultiLvlLbl val="0"/>
      </c:catAx>
      <c:valAx>
        <c:axId val="529399344"/>
        <c:scaling>
          <c:orientation val="minMax"/>
          <c:max val="50000"/>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9400128"/>
        <c:crosses val="autoZero"/>
        <c:crossBetween val="between"/>
        <c:majorUnit val="10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79313012544435368"/>
          <c:y val="0.5394282608118951"/>
          <c:w val="0.12421406563513526"/>
          <c:h val="0.16270060749728837"/>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773033522375787E-2"/>
          <c:y val="2.1534317280187468E-2"/>
          <c:w val="0.92185081384600931"/>
          <c:h val="0.67801900106767254"/>
        </c:manualLayout>
      </c:layout>
      <c:barChart>
        <c:barDir val="col"/>
        <c:grouping val="clustered"/>
        <c:varyColors val="0"/>
        <c:ser>
          <c:idx val="0"/>
          <c:order val="0"/>
          <c:spPr>
            <a:solidFill>
              <a:srgbClr val="009999"/>
            </a:solidFill>
            <a:ln>
              <a:noFill/>
            </a:ln>
            <a:effectLst/>
          </c:spPr>
          <c:invertIfNegative val="0"/>
          <c:dPt>
            <c:idx val="0"/>
            <c:invertIfNegative val="0"/>
            <c:bubble3D val="0"/>
            <c:spPr>
              <a:solidFill>
                <a:srgbClr val="009999"/>
              </a:solidFill>
              <a:ln>
                <a:noFill/>
              </a:ln>
              <a:effectLst/>
            </c:spPr>
            <c:extLst>
              <c:ext xmlns:c16="http://schemas.microsoft.com/office/drawing/2014/chart" uri="{C3380CC4-5D6E-409C-BE32-E72D297353CC}">
                <c16:uniqueId val="{00000001-A3EE-46A4-8DE4-DF0931FBDF0B}"/>
              </c:ext>
            </c:extLst>
          </c:dPt>
          <c:dPt>
            <c:idx val="1"/>
            <c:invertIfNegative val="0"/>
            <c:bubble3D val="0"/>
            <c:spPr>
              <a:solidFill>
                <a:srgbClr val="009999"/>
              </a:solidFill>
              <a:ln>
                <a:noFill/>
              </a:ln>
              <a:effectLst/>
            </c:spPr>
            <c:extLst>
              <c:ext xmlns:c16="http://schemas.microsoft.com/office/drawing/2014/chart" uri="{C3380CC4-5D6E-409C-BE32-E72D297353CC}">
                <c16:uniqueId val="{00000003-A3EE-46A4-8DE4-DF0931FBDF0B}"/>
              </c:ext>
            </c:extLst>
          </c:dPt>
          <c:dPt>
            <c:idx val="2"/>
            <c:invertIfNegative val="0"/>
            <c:bubble3D val="0"/>
            <c:spPr>
              <a:solidFill>
                <a:srgbClr val="009999"/>
              </a:solidFill>
              <a:ln>
                <a:noFill/>
              </a:ln>
              <a:effectLst/>
            </c:spPr>
            <c:extLst>
              <c:ext xmlns:c16="http://schemas.microsoft.com/office/drawing/2014/chart" uri="{C3380CC4-5D6E-409C-BE32-E72D297353CC}">
                <c16:uniqueId val="{00000005-A3EE-46A4-8DE4-DF0931FBDF0B}"/>
              </c:ext>
            </c:extLst>
          </c:dPt>
          <c:dPt>
            <c:idx val="3"/>
            <c:invertIfNegative val="0"/>
            <c:bubble3D val="0"/>
            <c:spPr>
              <a:solidFill>
                <a:srgbClr val="009999"/>
              </a:solidFill>
              <a:ln>
                <a:noFill/>
              </a:ln>
              <a:effectLst/>
            </c:spPr>
            <c:extLst>
              <c:ext xmlns:c16="http://schemas.microsoft.com/office/drawing/2014/chart" uri="{C3380CC4-5D6E-409C-BE32-E72D297353CC}">
                <c16:uniqueId val="{00000007-A3EE-46A4-8DE4-DF0931FBDF0B}"/>
              </c:ext>
            </c:extLst>
          </c:dPt>
          <c:dPt>
            <c:idx val="5"/>
            <c:invertIfNegative val="0"/>
            <c:bubble3D val="0"/>
            <c:spPr>
              <a:solidFill>
                <a:srgbClr val="009999"/>
              </a:solidFill>
              <a:ln>
                <a:noFill/>
              </a:ln>
              <a:effectLst/>
            </c:spPr>
            <c:extLst>
              <c:ext xmlns:c16="http://schemas.microsoft.com/office/drawing/2014/chart" uri="{C3380CC4-5D6E-409C-BE32-E72D297353CC}">
                <c16:uniqueId val="{00000009-A3EE-46A4-8DE4-DF0931FBDF0B}"/>
              </c:ext>
            </c:extLst>
          </c:dPt>
          <c:dLbls>
            <c:dLbl>
              <c:idx val="0"/>
              <c:layout>
                <c:manualLayout>
                  <c:x val="1.3461215588045253E-3"/>
                  <c:y val="7.1820321110773508E-2"/>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9.9680301429475107E-2"/>
                      <c:h val="6.3639899124587784E-2"/>
                    </c:manualLayout>
                  </c15:layout>
                </c:ext>
                <c:ext xmlns:c16="http://schemas.microsoft.com/office/drawing/2014/chart" uri="{C3380CC4-5D6E-409C-BE32-E72D297353CC}">
                  <c16:uniqueId val="{00000001-A3EE-46A4-8DE4-DF0931FBDF0B}"/>
                </c:ext>
              </c:extLst>
            </c:dLbl>
            <c:dLbl>
              <c:idx val="1"/>
              <c:layout>
                <c:manualLayout>
                  <c:x val="0"/>
                  <c:y val="9.703990748442852E-2"/>
                </c:manualLayout>
              </c:layout>
              <c:tx>
                <c:rich>
                  <a:bodyPr/>
                  <a:lstStyle/>
                  <a:p>
                    <a:fld id="{49A4C656-BDD8-4CA5-A299-45F913070797}" type="VALUE">
                      <a:rPr lang="en-US"/>
                      <a:pPr/>
                      <a:t>[VALUE]</a:t>
                    </a:fld>
                    <a:endParaRPr lang="en-US"/>
                  </a:p>
                  <a:p>
                    <a:endParaRPr lang="en-US"/>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3EE-46A4-8DE4-DF0931FBDF0B}"/>
                </c:ext>
              </c:extLst>
            </c:dLbl>
            <c:dLbl>
              <c:idx val="2"/>
              <c:layout>
                <c:manualLayout>
                  <c:x val="-2.6922431176090505E-3"/>
                  <c:y val="6.0312584713664456E-2"/>
                </c:manualLayout>
              </c:layout>
              <c:tx>
                <c:rich>
                  <a:bodyPr/>
                  <a:lstStyle/>
                  <a:p>
                    <a:fld id="{37B89DFC-4966-42C5-8651-874F962F60B8}" type="VALUE">
                      <a:rPr lang="en-US"/>
                      <a:pPr/>
                      <a:t>[VALUE]</a:t>
                    </a:fld>
                    <a:endParaRPr lang="en-US"/>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3EE-46A4-8DE4-DF0931FBDF0B}"/>
                </c:ext>
              </c:extLst>
            </c:dLbl>
            <c:dLbl>
              <c:idx val="3"/>
              <c:layout>
                <c:manualLayout>
                  <c:x val="-2.6922431176091494E-3"/>
                  <c:y val="6.06978218214822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3EE-46A4-8DE4-DF0931FBDF0B}"/>
                </c:ext>
              </c:extLst>
            </c:dLbl>
            <c:dLbl>
              <c:idx val="4"/>
              <c:layout>
                <c:manualLayout>
                  <c:x val="0"/>
                  <c:y val="5.93866467920821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3EE-46A4-8DE4-DF0931FBDF0B}"/>
                </c:ext>
              </c:extLst>
            </c:dLbl>
            <c:dLbl>
              <c:idx val="5"/>
              <c:layout>
                <c:manualLayout>
                  <c:x val="0"/>
                  <c:y val="6.12957215459251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3EE-46A4-8DE4-DF0931FBDF0B}"/>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'Fig9-10'!$B$40:$G$40</c:f>
              <c:strCache>
                <c:ptCount val="6"/>
                <c:pt idx="0">
                  <c:v>University or 4-year College: 
School of Health Sciences
N = 45</c:v>
                </c:pt>
                <c:pt idx="1">
                  <c:v>University or 4-year College: 
Dental School, Separate Dental Department or Other Setting
N = 43</c:v>
                </c:pt>
                <c:pt idx="2">
                  <c:v>Community College
N = 176</c:v>
                </c:pt>
                <c:pt idx="3">
                  <c:v>Technical College or Institute
N =36</c:v>
                </c:pt>
                <c:pt idx="4">
                  <c:v>Vocational School or Career College
N = 16</c:v>
                </c:pt>
                <c:pt idx="5">
                  <c:v>Other
N = 3</c:v>
                </c:pt>
              </c:strCache>
            </c:strRef>
          </c:cat>
          <c:val>
            <c:numRef>
              <c:f>'Fig9-10'!$B$41:$G$41</c:f>
              <c:numCache>
                <c:formatCode>_("$"* #,##0_);_("$"* \(#,##0\);_("$"* "-"??_);_(@_)</c:formatCode>
                <c:ptCount val="6"/>
                <c:pt idx="0">
                  <c:v>14211</c:v>
                </c:pt>
                <c:pt idx="1">
                  <c:v>15711.28</c:v>
                </c:pt>
                <c:pt idx="2">
                  <c:v>5036</c:v>
                </c:pt>
                <c:pt idx="3">
                  <c:v>10710</c:v>
                </c:pt>
                <c:pt idx="4">
                  <c:v>29685</c:v>
                </c:pt>
                <c:pt idx="5">
                  <c:v>22059</c:v>
                </c:pt>
              </c:numCache>
            </c:numRef>
          </c:val>
          <c:extLst>
            <c:ext xmlns:c16="http://schemas.microsoft.com/office/drawing/2014/chart" uri="{C3380CC4-5D6E-409C-BE32-E72D297353CC}">
              <c16:uniqueId val="{0000000B-A3EE-46A4-8DE4-DF0931FBDF0B}"/>
            </c:ext>
          </c:extLst>
        </c:ser>
        <c:dLbls>
          <c:showLegendKey val="0"/>
          <c:showVal val="0"/>
          <c:showCatName val="0"/>
          <c:showSerName val="0"/>
          <c:showPercent val="0"/>
          <c:showBubbleSize val="0"/>
        </c:dLbls>
        <c:gapWidth val="64"/>
        <c:overlap val="-27"/>
        <c:axId val="529396208"/>
        <c:axId val="529400912"/>
      </c:barChart>
      <c:catAx>
        <c:axId val="529396208"/>
        <c:scaling>
          <c:orientation val="minMax"/>
        </c:scaling>
        <c:delete val="0"/>
        <c:axPos val="b"/>
        <c:numFmt formatCode="General" sourceLinked="1"/>
        <c:majorTickMark val="none"/>
        <c:minorTickMark val="none"/>
        <c:tickLblPos val="nextTo"/>
        <c:spPr>
          <a:noFill/>
          <a:ln w="9525" cap="flat" cmpd="sng" algn="ctr">
            <a:solidFill>
              <a:srgbClr val="009999"/>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9400912"/>
        <c:crosses val="autoZero"/>
        <c:auto val="1"/>
        <c:lblAlgn val="ctr"/>
        <c:lblOffset val="100"/>
        <c:noMultiLvlLbl val="0"/>
      </c:catAx>
      <c:valAx>
        <c:axId val="529400912"/>
        <c:scaling>
          <c:orientation val="minMax"/>
        </c:scaling>
        <c:delete val="0"/>
        <c:axPos val="l"/>
        <c:majorGridlines>
          <c:spPr>
            <a:ln w="9525" cap="flat" cmpd="sng" algn="ctr">
              <a:no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9396208"/>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plotVisOnly val="1"/>
    <c:dispBlanksAs val="gap"/>
    <c:showDLblsOverMax val="0"/>
  </c:chart>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w="9525" cap="flat" cmpd="sng" algn="ctr">
      <a:noFill/>
      <a:round/>
    </a:ln>
    <a:effectLst/>
  </c:spPr>
  <c:txPr>
    <a:bodyPr/>
    <a:lstStyle/>
    <a:p>
      <a:pPr>
        <a:defRPr/>
      </a:pPr>
      <a:endParaRPr lang="en-US"/>
    </a:p>
  </c:txPr>
  <c:printSettings>
    <c:headerFooter>
      <c:oddHeader>&amp;L&amp;"Arial,Bold"2014-15 &amp;"Arial,Bold Italic"Survey of Allied Dental Education&amp;"Arial,Bold"
Report 1 - Dental Hygiene Education Program</c:oddHeader>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529398168"/>
        <c:axId val="529398560"/>
      </c:barChart>
      <c:catAx>
        <c:axId val="529398168"/>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9398560"/>
        <c:crosses val="autoZero"/>
        <c:auto val="0"/>
        <c:lblAlgn val="ctr"/>
        <c:lblOffset val="100"/>
        <c:tickMarkSkip val="1"/>
        <c:noMultiLvlLbl val="0"/>
      </c:catAx>
      <c:valAx>
        <c:axId val="529398560"/>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939816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529399736"/>
        <c:axId val="515142432"/>
      </c:barChart>
      <c:catAx>
        <c:axId val="529399736"/>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5142432"/>
        <c:crosses val="autoZero"/>
        <c:auto val="0"/>
        <c:lblAlgn val="ctr"/>
        <c:lblOffset val="100"/>
        <c:tickMarkSkip val="1"/>
        <c:noMultiLvlLbl val="0"/>
      </c:catAx>
      <c:valAx>
        <c:axId val="515142432"/>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939973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23687810835725E-2"/>
          <c:y val="3.4326286045263964E-2"/>
          <c:w val="0.88488318154861512"/>
          <c:h val="0.77979743915447608"/>
        </c:manualLayout>
      </c:layout>
      <c:barChart>
        <c:barDir val="col"/>
        <c:grouping val="clustered"/>
        <c:varyColors val="0"/>
        <c:ser>
          <c:idx val="0"/>
          <c:order val="0"/>
          <c:tx>
            <c:strRef>
              <c:f>'Fig11-12'!$C$5</c:f>
              <c:strCache>
                <c:ptCount val="1"/>
                <c:pt idx="0">
                  <c:v>Number of Dental Hygiene Students</c:v>
                </c:pt>
              </c:strCache>
            </c:strRef>
          </c:tx>
          <c:spPr>
            <a:solidFill>
              <a:srgbClr val="009999"/>
            </a:solidFill>
          </c:spPr>
          <c:invertIfNegative val="0"/>
          <c:dLbls>
            <c:dLbl>
              <c:idx val="0"/>
              <c:layout>
                <c:manualLayout>
                  <c:x val="-1.4914243102162564E-3"/>
                  <c:y val="3.06161537094845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16-4D0D-88B2-85170070F170}"/>
                </c:ext>
              </c:extLst>
            </c:dLbl>
            <c:dLbl>
              <c:idx val="1"/>
              <c:layout>
                <c:manualLayout>
                  <c:x val="-1.491424310216256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16-4D0D-88B2-85170070F170}"/>
                </c:ext>
              </c:extLst>
            </c:dLbl>
            <c:dLbl>
              <c:idx val="3"/>
              <c:layout>
                <c:manualLayout>
                  <c:x val="-1.4914243102163659E-3"/>
                  <c:y val="6.12323074189679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16-4D0D-88B2-85170070F170}"/>
                </c:ext>
              </c:extLst>
            </c:dLbl>
            <c:numFmt formatCode="#,##0" sourceLinked="0"/>
            <c:spPr>
              <a:noFill/>
              <a:ln>
                <a:noFill/>
              </a:ln>
              <a:effectLst/>
            </c:spPr>
            <c:txPr>
              <a:bodyPr wrap="square" lIns="38100" tIns="19050" rIns="38100" bIns="19050" anchor="ctr">
                <a:spAutoFit/>
              </a:bodyPr>
              <a:lstStyle/>
              <a:p>
                <a:pPr>
                  <a:defRPr b="1">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'Fig11-12'!$B$6:$B$10</c:f>
              <c:strCache>
                <c:ptCount val="5"/>
                <c:pt idx="0">
                  <c:v>Total Enrollment in Dental Hygiene Programs</c:v>
                </c:pt>
                <c:pt idx="1">
                  <c:v>Accredited Dental Assisting</c:v>
                </c:pt>
                <c:pt idx="2">
                  <c:v>Accredited Dental Laboratory Technology</c:v>
                </c:pt>
                <c:pt idx="3">
                  <c:v>Non-accredited Dental Assisting</c:v>
                </c:pt>
                <c:pt idx="4">
                  <c:v>Non-accredited Dental Laboratory Technology</c:v>
                </c:pt>
              </c:strCache>
            </c:strRef>
          </c:cat>
          <c:val>
            <c:numRef>
              <c:f>'Fig11-12'!$C$6:$C$10</c:f>
              <c:numCache>
                <c:formatCode>General</c:formatCode>
                <c:ptCount val="5"/>
                <c:pt idx="0">
                  <c:v>15799</c:v>
                </c:pt>
                <c:pt idx="1">
                  <c:v>1918</c:v>
                </c:pt>
                <c:pt idx="2">
                  <c:v>84</c:v>
                </c:pt>
                <c:pt idx="3">
                  <c:v>1527</c:v>
                </c:pt>
                <c:pt idx="4">
                  <c:v>174</c:v>
                </c:pt>
              </c:numCache>
            </c:numRef>
          </c:val>
          <c:extLst>
            <c:ext xmlns:c16="http://schemas.microsoft.com/office/drawing/2014/chart" uri="{C3380CC4-5D6E-409C-BE32-E72D297353CC}">
              <c16:uniqueId val="{00000003-1C16-4D0D-88B2-85170070F170}"/>
            </c:ext>
          </c:extLst>
        </c:ser>
        <c:dLbls>
          <c:showLegendKey val="0"/>
          <c:showVal val="0"/>
          <c:showCatName val="0"/>
          <c:showSerName val="0"/>
          <c:showPercent val="0"/>
          <c:showBubbleSize val="0"/>
        </c:dLbls>
        <c:gapWidth val="65"/>
        <c:axId val="515137728"/>
        <c:axId val="515140080"/>
      </c:barChart>
      <c:catAx>
        <c:axId val="515137728"/>
        <c:scaling>
          <c:orientation val="minMax"/>
        </c:scaling>
        <c:delete val="0"/>
        <c:axPos val="b"/>
        <c:title>
          <c:tx>
            <c:rich>
              <a:bodyPr/>
              <a:lstStyle/>
              <a:p>
                <a:pPr>
                  <a:defRPr sz="1050"/>
                </a:pPr>
                <a:r>
                  <a:rPr lang="en-US" sz="1050"/>
                  <a:t>Type of Program Completed</a:t>
                </a:r>
              </a:p>
            </c:rich>
          </c:tx>
          <c:layout>
            <c:manualLayout>
              <c:xMode val="edge"/>
              <c:yMode val="edge"/>
              <c:x val="0.43312813171080888"/>
              <c:y val="0.94919168591224024"/>
            </c:manualLayout>
          </c:layout>
          <c:overlay val="0"/>
        </c:title>
        <c:numFmt formatCode="General" sourceLinked="0"/>
        <c:majorTickMark val="out"/>
        <c:minorTickMark val="none"/>
        <c:tickLblPos val="nextTo"/>
        <c:txPr>
          <a:bodyPr/>
          <a:lstStyle/>
          <a:p>
            <a:pPr>
              <a:defRPr b="1"/>
            </a:pPr>
            <a:endParaRPr lang="en-US"/>
          </a:p>
        </c:txPr>
        <c:crossAx val="515140080"/>
        <c:crosses val="autoZero"/>
        <c:auto val="1"/>
        <c:lblAlgn val="ctr"/>
        <c:lblOffset val="100"/>
        <c:noMultiLvlLbl val="0"/>
      </c:catAx>
      <c:valAx>
        <c:axId val="515140080"/>
        <c:scaling>
          <c:orientation val="minMax"/>
        </c:scaling>
        <c:delete val="0"/>
        <c:axPos val="l"/>
        <c:title>
          <c:tx>
            <c:rich>
              <a:bodyPr/>
              <a:lstStyle/>
              <a:p>
                <a:pPr>
                  <a:defRPr/>
                </a:pPr>
                <a:r>
                  <a:rPr lang="en-US"/>
                  <a:t>Number of Dental Hygiene Students</a:t>
                </a:r>
              </a:p>
            </c:rich>
          </c:tx>
          <c:layout>
            <c:manualLayout>
              <c:xMode val="edge"/>
              <c:yMode val="edge"/>
              <c:x val="5.2631299875394366E-3"/>
              <c:y val="0.149448940129597"/>
            </c:manualLayout>
          </c:layout>
          <c:overlay val="0"/>
        </c:title>
        <c:numFmt formatCode="#,##0" sourceLinked="0"/>
        <c:majorTickMark val="out"/>
        <c:minorTickMark val="none"/>
        <c:tickLblPos val="nextTo"/>
        <c:crossAx val="515137728"/>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91787547908825"/>
          <c:y val="4.793863854266539E-2"/>
          <c:w val="0.87791881886650291"/>
          <c:h val="0.85231124632910815"/>
        </c:manualLayout>
      </c:layout>
      <c:barChart>
        <c:barDir val="col"/>
        <c:grouping val="clustered"/>
        <c:varyColors val="0"/>
        <c:ser>
          <c:idx val="0"/>
          <c:order val="0"/>
          <c:tx>
            <c:strRef>
              <c:f>'Fig11-12'!$C$35</c:f>
              <c:strCache>
                <c:ptCount val="1"/>
                <c:pt idx="0">
                  <c:v>Number of Dental Hygiene Students</c:v>
                </c:pt>
              </c:strCache>
            </c:strRef>
          </c:tx>
          <c:spPr>
            <a:solidFill>
              <a:srgbClr val="993365"/>
            </a:solidFill>
          </c:spPr>
          <c:invertIfNegative val="0"/>
          <c:dLbls>
            <c:numFmt formatCode="#,##0" sourceLinked="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'Fig11-12'!$B$36:$B$39</c:f>
              <c:strCache>
                <c:ptCount val="4"/>
                <c:pt idx="0">
                  <c:v>Total Enrollment</c:v>
                </c:pt>
                <c:pt idx="1">
                  <c:v>Job and/or Family Care Responsibilities</c:v>
                </c:pt>
                <c:pt idx="2">
                  <c:v>Requested Financial Aid</c:v>
                </c:pt>
                <c:pt idx="3">
                  <c:v>Received Financial Aid</c:v>
                </c:pt>
              </c:strCache>
            </c:strRef>
          </c:cat>
          <c:val>
            <c:numRef>
              <c:f>'Fig11-12'!$C$36:$C$39</c:f>
              <c:numCache>
                <c:formatCode>0</c:formatCode>
                <c:ptCount val="4"/>
                <c:pt idx="0" formatCode="General">
                  <c:v>15799</c:v>
                </c:pt>
                <c:pt idx="1">
                  <c:v>9383</c:v>
                </c:pt>
                <c:pt idx="2" formatCode="General">
                  <c:v>11992</c:v>
                </c:pt>
                <c:pt idx="3" formatCode="General">
                  <c:v>10551</c:v>
                </c:pt>
              </c:numCache>
            </c:numRef>
          </c:val>
          <c:extLst>
            <c:ext xmlns:c16="http://schemas.microsoft.com/office/drawing/2014/chart" uri="{C3380CC4-5D6E-409C-BE32-E72D297353CC}">
              <c16:uniqueId val="{00000000-7A7C-4E08-A1BF-219FF11C7083}"/>
            </c:ext>
          </c:extLst>
        </c:ser>
        <c:dLbls>
          <c:showLegendKey val="0"/>
          <c:showVal val="0"/>
          <c:showCatName val="0"/>
          <c:showSerName val="0"/>
          <c:showPercent val="0"/>
          <c:showBubbleSize val="0"/>
        </c:dLbls>
        <c:gapWidth val="65"/>
        <c:axId val="515137336"/>
        <c:axId val="515138512"/>
      </c:barChart>
      <c:catAx>
        <c:axId val="515137336"/>
        <c:scaling>
          <c:orientation val="minMax"/>
        </c:scaling>
        <c:delete val="0"/>
        <c:axPos val="b"/>
        <c:numFmt formatCode="General" sourceLinked="0"/>
        <c:majorTickMark val="out"/>
        <c:minorTickMark val="none"/>
        <c:tickLblPos val="nextTo"/>
        <c:txPr>
          <a:bodyPr/>
          <a:lstStyle/>
          <a:p>
            <a:pPr>
              <a:defRPr b="1"/>
            </a:pPr>
            <a:endParaRPr lang="en-US"/>
          </a:p>
        </c:txPr>
        <c:crossAx val="515138512"/>
        <c:crosses val="autoZero"/>
        <c:auto val="1"/>
        <c:lblAlgn val="ctr"/>
        <c:lblOffset val="100"/>
        <c:noMultiLvlLbl val="0"/>
      </c:catAx>
      <c:valAx>
        <c:axId val="515138512"/>
        <c:scaling>
          <c:orientation val="minMax"/>
        </c:scaling>
        <c:delete val="0"/>
        <c:axPos val="l"/>
        <c:title>
          <c:tx>
            <c:rich>
              <a:bodyPr/>
              <a:lstStyle/>
              <a:p>
                <a:pPr>
                  <a:defRPr/>
                </a:pPr>
                <a:r>
                  <a:rPr lang="en-US"/>
                  <a:t>Number of Dental Hygiene Students</a:t>
                </a:r>
              </a:p>
            </c:rich>
          </c:tx>
          <c:layout>
            <c:manualLayout>
              <c:xMode val="edge"/>
              <c:yMode val="edge"/>
              <c:x val="1.1556112292222004E-2"/>
              <c:y val="0.25140000000000001"/>
            </c:manualLayout>
          </c:layout>
          <c:overlay val="0"/>
        </c:title>
        <c:numFmt formatCode="#,##0" sourceLinked="0"/>
        <c:majorTickMark val="out"/>
        <c:minorTickMark val="none"/>
        <c:tickLblPos val="nextTo"/>
        <c:crossAx val="515137336"/>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10225730906139E-2"/>
          <c:y val="5.6149752114319045E-2"/>
          <c:w val="0.85029896091755652"/>
          <c:h val="0.73113220873432483"/>
        </c:manualLayout>
      </c:layout>
      <c:barChart>
        <c:barDir val="col"/>
        <c:grouping val="clustered"/>
        <c:varyColors val="0"/>
        <c:ser>
          <c:idx val="0"/>
          <c:order val="0"/>
          <c:tx>
            <c:strRef>
              <c:f>'[1]Fig1a-c'!$D$37</c:f>
              <c:strCache>
                <c:ptCount val="1"/>
                <c:pt idx="0">
                  <c:v>First-year capacity</c:v>
                </c:pt>
              </c:strCache>
            </c:strRef>
          </c:tx>
          <c:spPr>
            <a:solidFill>
              <a:srgbClr val="993365"/>
            </a:solidFill>
          </c:spPr>
          <c:invertIfNegative val="0"/>
          <c:dLbls>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'[1]Fig1a-c'!$C$44:$C$54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'[1]Fig1a-c'!$D$44:$D$54</c:f>
              <c:numCache>
                <c:formatCode>General</c:formatCode>
                <c:ptCount val="11"/>
                <c:pt idx="0">
                  <c:v>15784</c:v>
                </c:pt>
                <c:pt idx="1">
                  <c:v>13330</c:v>
                </c:pt>
                <c:pt idx="2">
                  <c:v>11660</c:v>
                </c:pt>
                <c:pt idx="3">
                  <c:v>11323</c:v>
                </c:pt>
                <c:pt idx="4">
                  <c:v>9725</c:v>
                </c:pt>
                <c:pt idx="5">
                  <c:v>9015</c:v>
                </c:pt>
                <c:pt idx="6">
                  <c:v>8595</c:v>
                </c:pt>
                <c:pt idx="7">
                  <c:v>8111</c:v>
                </c:pt>
                <c:pt idx="8">
                  <c:v>7431</c:v>
                </c:pt>
                <c:pt idx="9">
                  <c:v>7077</c:v>
                </c:pt>
                <c:pt idx="10">
                  <c:v>7081</c:v>
                </c:pt>
              </c:numCache>
            </c:numRef>
          </c:val>
          <c:extLst>
            <c:ext xmlns:c16="http://schemas.microsoft.com/office/drawing/2014/chart" uri="{C3380CC4-5D6E-409C-BE32-E72D297353CC}">
              <c16:uniqueId val="{00000000-3858-451E-B73B-E096921F0EC5}"/>
            </c:ext>
          </c:extLst>
        </c:ser>
        <c:ser>
          <c:idx val="1"/>
          <c:order val="1"/>
          <c:tx>
            <c:strRef>
              <c:f>'[1]Fig1a-c'!$E$37</c:f>
              <c:strCache>
                <c:ptCount val="1"/>
                <c:pt idx="0">
                  <c:v>First-year enrollment</c:v>
                </c:pt>
              </c:strCache>
            </c:strRef>
          </c:tx>
          <c:spPr>
            <a:solidFill>
              <a:srgbClr val="009999"/>
            </a:solidFill>
          </c:spPr>
          <c:invertIfNegative val="0"/>
          <c:dLbls>
            <c:dLbl>
              <c:idx val="0"/>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58-451E-B73B-E096921F0EC5}"/>
                </c:ext>
              </c:extLst>
            </c:dLbl>
            <c:dLbl>
              <c:idx val="1"/>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58-451E-B73B-E096921F0EC5}"/>
                </c:ext>
              </c:extLst>
            </c:dLbl>
            <c:dLbl>
              <c:idx val="2"/>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58-451E-B73B-E096921F0EC5}"/>
                </c:ext>
              </c:extLst>
            </c:dLbl>
            <c:dLbl>
              <c:idx val="3"/>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58-451E-B73B-E096921F0EC5}"/>
                </c:ext>
              </c:extLst>
            </c:dLbl>
            <c:dLbl>
              <c:idx val="4"/>
              <c:layout>
                <c:manualLayout>
                  <c:x val="3.4662087742940925E-3"/>
                  <c:y val="2.8935185185185184E-3"/>
                </c:manualLayout>
              </c:layout>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58-451E-B73B-E096921F0EC5}"/>
                </c:ext>
              </c:extLst>
            </c:dLbl>
            <c:dLbl>
              <c:idx val="5"/>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858-451E-B73B-E096921F0EC5}"/>
                </c:ext>
              </c:extLst>
            </c:dLbl>
            <c:dLbl>
              <c:idx val="6"/>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58-451E-B73B-E096921F0EC5}"/>
                </c:ext>
              </c:extLst>
            </c:dLbl>
            <c:dLbl>
              <c:idx val="8"/>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58-451E-B73B-E096921F0EC5}"/>
                </c:ext>
              </c:extLst>
            </c:dLbl>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'[1]Fig1a-c'!$C$44:$C$54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'[1]Fig1a-c'!$E$44:$E$54</c:f>
              <c:numCache>
                <c:formatCode>General</c:formatCode>
                <c:ptCount val="11"/>
                <c:pt idx="0">
                  <c:v>9620</c:v>
                </c:pt>
                <c:pt idx="1">
                  <c:v>8198</c:v>
                </c:pt>
                <c:pt idx="2">
                  <c:v>7397</c:v>
                </c:pt>
                <c:pt idx="3">
                  <c:v>7601</c:v>
                </c:pt>
                <c:pt idx="4">
                  <c:v>6875</c:v>
                </c:pt>
                <c:pt idx="5">
                  <c:v>6080</c:v>
                </c:pt>
                <c:pt idx="6">
                  <c:v>5962</c:v>
                </c:pt>
                <c:pt idx="7">
                  <c:v>5775</c:v>
                </c:pt>
                <c:pt idx="8">
                  <c:v>5484</c:v>
                </c:pt>
                <c:pt idx="9">
                  <c:v>4923</c:v>
                </c:pt>
                <c:pt idx="10">
                  <c:v>4715</c:v>
                </c:pt>
              </c:numCache>
            </c:numRef>
          </c:val>
          <c:extLst>
            <c:ext xmlns:c16="http://schemas.microsoft.com/office/drawing/2014/chart" uri="{C3380CC4-5D6E-409C-BE32-E72D297353CC}">
              <c16:uniqueId val="{00000009-3858-451E-B73B-E096921F0EC5}"/>
            </c:ext>
          </c:extLst>
        </c:ser>
        <c:dLbls>
          <c:showLegendKey val="0"/>
          <c:showVal val="0"/>
          <c:showCatName val="0"/>
          <c:showSerName val="0"/>
          <c:showPercent val="0"/>
          <c:showBubbleSize val="0"/>
        </c:dLbls>
        <c:gapWidth val="50"/>
        <c:axId val="390400520"/>
        <c:axId val="390400128"/>
      </c:barChart>
      <c:lineChart>
        <c:grouping val="standard"/>
        <c:varyColors val="0"/>
        <c:ser>
          <c:idx val="2"/>
          <c:order val="2"/>
          <c:tx>
            <c:strRef>
              <c:f>'[1]Fig1a-c'!$F$37</c:f>
              <c:strCache>
                <c:ptCount val="1"/>
                <c:pt idx="0">
                  <c:v>Number of Programs</c:v>
                </c:pt>
              </c:strCache>
            </c:strRef>
          </c:tx>
          <c:spPr>
            <a:ln>
              <a:solidFill>
                <a:srgbClr val="FFC000"/>
              </a:solidFill>
            </a:ln>
          </c:spPr>
          <c:marker>
            <c:symbol val="circle"/>
            <c:size val="9"/>
            <c:spPr>
              <a:solidFill>
                <a:srgbClr val="FFC000">
                  <a:alpha val="99000"/>
                </a:srgbClr>
              </a:solidFill>
              <a:ln>
                <a:noFill/>
              </a:ln>
            </c:spPr>
          </c:marker>
          <c:dLbls>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'[1]Fig1a-c'!$C$44:$C$54</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'[1]Fig1a-c'!$F$44:$F$54</c:f>
              <c:numCache>
                <c:formatCode>General</c:formatCode>
                <c:ptCount val="11"/>
                <c:pt idx="0">
                  <c:v>287</c:v>
                </c:pt>
                <c:pt idx="1">
                  <c:v>278</c:v>
                </c:pt>
                <c:pt idx="2">
                  <c:v>273</c:v>
                </c:pt>
                <c:pt idx="3">
                  <c:v>272</c:v>
                </c:pt>
                <c:pt idx="4">
                  <c:v>264</c:v>
                </c:pt>
                <c:pt idx="5">
                  <c:v>257</c:v>
                </c:pt>
                <c:pt idx="6">
                  <c:v>256</c:v>
                </c:pt>
                <c:pt idx="7">
                  <c:v>251</c:v>
                </c:pt>
                <c:pt idx="8">
                  <c:v>242</c:v>
                </c:pt>
                <c:pt idx="9">
                  <c:v>240</c:v>
                </c:pt>
                <c:pt idx="10">
                  <c:v>240</c:v>
                </c:pt>
              </c:numCache>
            </c:numRef>
          </c:val>
          <c:smooth val="0"/>
          <c:extLst>
            <c:ext xmlns:c16="http://schemas.microsoft.com/office/drawing/2014/chart" uri="{C3380CC4-5D6E-409C-BE32-E72D297353CC}">
              <c16:uniqueId val="{0000000A-3858-451E-B73B-E096921F0EC5}"/>
            </c:ext>
          </c:extLst>
        </c:ser>
        <c:dLbls>
          <c:showLegendKey val="0"/>
          <c:showVal val="0"/>
          <c:showCatName val="0"/>
          <c:showSerName val="0"/>
          <c:showPercent val="0"/>
          <c:showBubbleSize val="0"/>
        </c:dLbls>
        <c:marker val="1"/>
        <c:smooth val="0"/>
        <c:axId val="390396992"/>
        <c:axId val="390400912"/>
      </c:lineChart>
      <c:catAx>
        <c:axId val="390400520"/>
        <c:scaling>
          <c:orientation val="minMax"/>
        </c:scaling>
        <c:delete val="0"/>
        <c:axPos val="b"/>
        <c:numFmt formatCode="General" sourceLinked="0"/>
        <c:majorTickMark val="out"/>
        <c:minorTickMark val="none"/>
        <c:tickLblPos val="nextTo"/>
        <c:txPr>
          <a:bodyPr/>
          <a:lstStyle/>
          <a:p>
            <a:pPr>
              <a:defRPr sz="1100" b="1"/>
            </a:pPr>
            <a:endParaRPr lang="en-US"/>
          </a:p>
        </c:txPr>
        <c:crossAx val="390400128"/>
        <c:crosses val="autoZero"/>
        <c:auto val="1"/>
        <c:lblAlgn val="ctr"/>
        <c:lblOffset val="100"/>
        <c:noMultiLvlLbl val="0"/>
      </c:catAx>
      <c:valAx>
        <c:axId val="390400128"/>
        <c:scaling>
          <c:orientation val="minMax"/>
          <c:max val="160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90400520"/>
        <c:crosses val="autoZero"/>
        <c:crossBetween val="between"/>
        <c:majorUnit val="2000"/>
      </c:valAx>
      <c:valAx>
        <c:axId val="390400912"/>
        <c:scaling>
          <c:orientation val="minMax"/>
          <c:max val="800"/>
        </c:scaling>
        <c:delete val="0"/>
        <c:axPos val="r"/>
        <c:title>
          <c:tx>
            <c:rich>
              <a:bodyPr rot="5400000" vert="horz"/>
              <a:lstStyle/>
              <a:p>
                <a:pPr>
                  <a:defRPr/>
                </a:pPr>
                <a:r>
                  <a:rPr lang="en-US"/>
                  <a:t>Number of Programs</a:t>
                </a:r>
              </a:p>
            </c:rich>
          </c:tx>
          <c:layout>
            <c:manualLayout>
              <c:xMode val="edge"/>
              <c:yMode val="edge"/>
              <c:x val="0.98317099589310675"/>
              <c:y val="0.25033264071157774"/>
            </c:manualLayout>
          </c:layout>
          <c:overlay val="0"/>
        </c:title>
        <c:numFmt formatCode="#,##0" sourceLinked="0"/>
        <c:majorTickMark val="out"/>
        <c:minorTickMark val="none"/>
        <c:tickLblPos val="nextTo"/>
        <c:crossAx val="390396992"/>
        <c:crosses val="max"/>
        <c:crossBetween val="between"/>
        <c:majorUnit val="100"/>
      </c:valAx>
      <c:catAx>
        <c:axId val="390396992"/>
        <c:scaling>
          <c:orientation val="minMax"/>
        </c:scaling>
        <c:delete val="1"/>
        <c:axPos val="b"/>
        <c:numFmt formatCode="General" sourceLinked="1"/>
        <c:majorTickMark val="out"/>
        <c:minorTickMark val="none"/>
        <c:tickLblPos val="none"/>
        <c:crossAx val="390400912"/>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plotArea>
    <c:legend>
      <c:legendPos val="b"/>
      <c:layout>
        <c:manualLayout>
          <c:xMode val="edge"/>
          <c:yMode val="edge"/>
          <c:x val="0.26632507165970021"/>
          <c:y val="0.89275686242344721"/>
          <c:w val="0.46966663021289007"/>
          <c:h val="6.3840359798775156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c:sp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256165640764838E-2"/>
          <c:y val="4.9767894241104373E-2"/>
          <c:w val="0.87858979881344157"/>
          <c:h val="0.83568805742034091"/>
        </c:manualLayout>
      </c:layout>
      <c:ofPieChart>
        <c:ofPieType val="pie"/>
        <c:varyColors val="1"/>
        <c:ser>
          <c:idx val="0"/>
          <c:order val="0"/>
          <c:explosion val="15"/>
          <c:dPt>
            <c:idx val="0"/>
            <c:bubble3D val="0"/>
            <c:spPr>
              <a:solidFill>
                <a:srgbClr val="0076BE"/>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098F-41EE-B6F3-111EB84D270A}"/>
              </c:ext>
            </c:extLst>
          </c:dPt>
          <c:dPt>
            <c:idx val="1"/>
            <c:bubble3D val="0"/>
            <c:spPr>
              <a:solidFill>
                <a:srgbClr val="C8102E"/>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098F-41EE-B6F3-111EB84D270A}"/>
              </c:ext>
            </c:extLst>
          </c:dPt>
          <c:dPt>
            <c:idx val="2"/>
            <c:bubble3D val="0"/>
            <c:spPr>
              <a:solidFill>
                <a:srgbClr val="339933"/>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098F-41EE-B6F3-111EB84D270A}"/>
              </c:ext>
            </c:extLst>
          </c:dPt>
          <c:dPt>
            <c:idx val="3"/>
            <c:bubble3D val="0"/>
            <c:spPr>
              <a:solidFill>
                <a:schemeClr val="accent2"/>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098F-41EE-B6F3-111EB84D270A}"/>
              </c:ext>
            </c:extLst>
          </c:dPt>
          <c:dPt>
            <c:idx val="4"/>
            <c:bubble3D val="0"/>
            <c:spPr>
              <a:solidFill>
                <a:srgbClr val="993366"/>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098F-41EE-B6F3-111EB84D270A}"/>
              </c:ext>
            </c:extLst>
          </c:dPt>
          <c:dPt>
            <c:idx val="5"/>
            <c:bubble3D val="0"/>
            <c:spPr>
              <a:solidFill>
                <a:srgbClr val="009999"/>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098F-41EE-B6F3-111EB84D270A}"/>
              </c:ext>
            </c:extLst>
          </c:dPt>
          <c:dPt>
            <c:idx val="6"/>
            <c:bubble3D val="0"/>
            <c:spPr>
              <a:solidFill>
                <a:schemeClr val="accent4"/>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098F-41EE-B6F3-111EB84D270A}"/>
              </c:ext>
            </c:extLst>
          </c:dPt>
          <c:dPt>
            <c:idx val="7"/>
            <c:bubble3D val="0"/>
            <c:spPr>
              <a:solidFill>
                <a:srgbClr val="CCCCC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098F-41EE-B6F3-111EB84D270A}"/>
              </c:ext>
            </c:extLst>
          </c:dPt>
          <c:dLbls>
            <c:dLbl>
              <c:idx val="0"/>
              <c:layout>
                <c:manualLayout>
                  <c:x val="2.2725683788412856E-2"/>
                  <c:y val="-4.429482417109097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98F-41EE-B6F3-111EB84D270A}"/>
                </c:ext>
              </c:extLst>
            </c:dLbl>
            <c:dLbl>
              <c:idx val="1"/>
              <c:layout>
                <c:manualLayout>
                  <c:x val="0.10025644604643387"/>
                  <c:y val="-0.15353469961751318"/>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098F-41EE-B6F3-111EB84D270A}"/>
                </c:ext>
              </c:extLst>
            </c:dLbl>
            <c:dLbl>
              <c:idx val="2"/>
              <c:layout>
                <c:manualLayout>
                  <c:x val="9.4209120296488438E-2"/>
                  <c:y val="0.1242607653358169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098F-41EE-B6F3-111EB84D270A}"/>
                </c:ext>
              </c:extLst>
            </c:dLbl>
            <c:dLbl>
              <c:idx val="3"/>
              <c:layout>
                <c:manualLayout>
                  <c:x val="-4.0784744938030623E-2"/>
                  <c:y val="7.5356002539686939E-2"/>
                </c:manualLayout>
              </c:layout>
              <c:spPr>
                <a:noFill/>
                <a:ln>
                  <a:noFill/>
                </a:ln>
                <a:effectLst/>
              </c:spPr>
              <c:txPr>
                <a:bodyPr rot="0" spcFirstLastPara="1" vertOverflow="clip" horzOverflow="clip" vert="horz" wrap="square" lIns="36576" tIns="18288" rIns="36576" bIns="18288"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borderCallout2">
                      <a:avLst/>
                    </a:prstGeom>
                    <a:noFill/>
                    <a:ln>
                      <a:noFill/>
                    </a:ln>
                  </c15:spPr>
                  <c15:layout>
                    <c:manualLayout>
                      <c:w val="0.19666672512261135"/>
                      <c:h val="0.23400858829130688"/>
                    </c:manualLayout>
                  </c15:layout>
                </c:ext>
                <c:ext xmlns:c16="http://schemas.microsoft.com/office/drawing/2014/chart" uri="{C3380CC4-5D6E-409C-BE32-E72D297353CC}">
                  <c16:uniqueId val="{00000007-098F-41EE-B6F3-111EB84D270A}"/>
                </c:ext>
              </c:extLst>
            </c:dLbl>
            <c:dLbl>
              <c:idx val="4"/>
              <c:layout>
                <c:manualLayout>
                  <c:x val="-2.6416475223447849E-2"/>
                  <c:y val="5.038406162040559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098F-41EE-B6F3-111EB84D270A}"/>
                </c:ext>
              </c:extLst>
            </c:dLbl>
            <c:dLbl>
              <c:idx val="5"/>
              <c:layout>
                <c:manualLayout>
                  <c:x val="-6.2387223868731329E-2"/>
                  <c:y val="-1.745933650601456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098F-41EE-B6F3-111EB84D270A}"/>
                </c:ext>
              </c:extLst>
            </c:dLbl>
            <c:dLbl>
              <c:idx val="6"/>
              <c:layout>
                <c:manualLayout>
                  <c:x val="-1.5052171930624485E-2"/>
                  <c:y val="-3.742552065341260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098F-41EE-B6F3-111EB84D270A}"/>
                </c:ext>
              </c:extLst>
            </c:dLbl>
            <c:dLbl>
              <c:idx val="7"/>
              <c:delete val="1"/>
              <c:extLst>
                <c:ext xmlns:c15="http://schemas.microsoft.com/office/drawing/2012/chart" uri="{CE6537A1-D6FC-4f65-9D91-7224C49458BB}"/>
                <c:ext xmlns:c16="http://schemas.microsoft.com/office/drawing/2014/chart" uri="{C3380CC4-5D6E-409C-BE32-E72D297353CC}">
                  <c16:uniqueId val="{0000000F-098F-41EE-B6F3-111EB84D270A}"/>
                </c:ext>
              </c:extLst>
            </c:dLbl>
            <c:spPr>
              <a:noFill/>
              <a:ln>
                <a:noFill/>
              </a:ln>
              <a:effectLst/>
            </c:spPr>
            <c:txPr>
              <a:bodyPr rot="0" spcFirstLastPara="1" vertOverflow="clip" horzOverflow="clip" vert="horz" wrap="square" lIns="36576" tIns="18288" rIns="36576" bIns="18288"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ellipse">
                    <a:avLst/>
                  </a:prstGeom>
                  <a:noFill/>
                  <a:ln>
                    <a:noFill/>
                  </a:ln>
                </c15:spPr>
              </c:ext>
            </c:extLst>
          </c:dLbls>
          <c:cat>
            <c:strRef>
              <c:f>'Fig13'!$C$9:$C$15</c:f>
              <c:strCache>
                <c:ptCount val="7"/>
                <c:pt idx="0">
                  <c:v>Employed in private dental office</c:v>
                </c:pt>
                <c:pt idx="1">
                  <c:v>Unknown</c:v>
                </c:pt>
                <c:pt idx="2">
                  <c:v>Awaiting opportunity to take national/state boards</c:v>
                </c:pt>
                <c:pt idx="3">
                  <c:v>Employed in a private dental office and continuing education toward an advanced degree</c:v>
                </c:pt>
                <c:pt idx="4">
                  <c:v>Unemployed</c:v>
                </c:pt>
                <c:pt idx="5">
                  <c:v>Other</c:v>
                </c:pt>
                <c:pt idx="6">
                  <c:v>Continuing education toward an advanced degree</c:v>
                </c:pt>
              </c:strCache>
            </c:strRef>
          </c:cat>
          <c:val>
            <c:numRef>
              <c:f>'Fig13'!$D$9:$D$15</c:f>
              <c:numCache>
                <c:formatCode>0.0%</c:formatCode>
                <c:ptCount val="7"/>
                <c:pt idx="0">
                  <c:v>0.72682593856655286</c:v>
                </c:pt>
                <c:pt idx="1">
                  <c:v>0.11590443686006827</c:v>
                </c:pt>
                <c:pt idx="2">
                  <c:v>6.4982935153583624E-2</c:v>
                </c:pt>
                <c:pt idx="3">
                  <c:v>2.8532423208191125E-2</c:v>
                </c:pt>
                <c:pt idx="4">
                  <c:v>1.6245733788395906E-2</c:v>
                </c:pt>
                <c:pt idx="5">
                  <c:v>3.3583617747440273E-2</c:v>
                </c:pt>
                <c:pt idx="6">
                  <c:v>1.3924914675767917E-2</c:v>
                </c:pt>
              </c:numCache>
            </c:numRef>
          </c:val>
          <c:extLst>
            <c:ext xmlns:c16="http://schemas.microsoft.com/office/drawing/2014/chart" uri="{C3380CC4-5D6E-409C-BE32-E72D297353CC}">
              <c16:uniqueId val="{00000010-098F-41EE-B6F3-111EB84D270A}"/>
            </c:ext>
          </c:extLst>
        </c:ser>
        <c:dLbls>
          <c:showLegendKey val="0"/>
          <c:showVal val="0"/>
          <c:showCatName val="0"/>
          <c:showSerName val="0"/>
          <c:showPercent val="0"/>
          <c:showBubbleSize val="0"/>
          <c:showLeaderLines val="0"/>
        </c:dLbls>
        <c:gapWidth val="88"/>
        <c:splitType val="pos"/>
        <c:splitPos val="6"/>
        <c:secondPieSize val="75"/>
        <c:serLines>
          <c:spPr>
            <a:ln w="9525" cap="flat" cmpd="sng" algn="ctr">
              <a:solidFill>
                <a:schemeClr val="tx1">
                  <a:lumMod val="75000"/>
                  <a:lumOff val="25000"/>
                  <a:alpha val="84000"/>
                </a:schemeClr>
              </a:solidFill>
              <a:round/>
            </a:ln>
            <a:effectLst/>
          </c:spPr>
        </c:serLines>
      </c:ofPieChart>
      <c:spPr>
        <a:noFill/>
        <a:ln>
          <a:noFill/>
        </a:ln>
        <a:effectLst/>
      </c:spPr>
    </c:plotArea>
    <c:plotVisOnly val="1"/>
    <c:dispBlanksAs val="zero"/>
    <c:showDLblsOverMax val="0"/>
  </c:chart>
  <c:spPr>
    <a:solidFill>
      <a:schemeClr val="bg2">
        <a:lumMod val="50000"/>
      </a:schemeClr>
    </a:solidFill>
    <a:ln>
      <a:noFill/>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18112970253718"/>
          <c:y val="6.0994367891513572E-2"/>
          <c:w val="0.83638789570534156"/>
          <c:h val="0.80357942202394428"/>
        </c:manualLayout>
      </c:layout>
      <c:barChart>
        <c:barDir val="col"/>
        <c:grouping val="clustered"/>
        <c:varyColors val="0"/>
        <c:ser>
          <c:idx val="0"/>
          <c:order val="0"/>
          <c:spPr>
            <a:solidFill>
              <a:srgbClr val="993365"/>
            </a:solidFill>
            <a:ln>
              <a:noFill/>
            </a:ln>
          </c:spPr>
          <c:invertIfNegative val="0"/>
          <c:dLbls>
            <c:dLbl>
              <c:idx val="0"/>
              <c:layout>
                <c:manualLayout>
                  <c:x val="1.2927591525286112E-2"/>
                  <c:y val="-3.4205575508807935E-3"/>
                </c:manualLayout>
              </c:layout>
              <c:tx>
                <c:rich>
                  <a:bodyPr/>
                  <a:lstStyle/>
                  <a:p>
                    <a:pPr>
                      <a:defRPr b="1"/>
                    </a:pPr>
                    <a:r>
                      <a:rPr lang="en-US" b="1"/>
                      <a:t>Originally enrolled, </a:t>
                    </a:r>
                    <a:fld id="{B2D1E512-4C20-47EC-96FC-9626CDDAE74F}" type="VALUE">
                      <a:rPr lang="en-US" b="1"/>
                      <a:pPr>
                        <a:defRPr b="1"/>
                      </a:pPr>
                      <a:t>[VALUE]</a:t>
                    </a:fld>
                    <a:endParaRPr lang="en-US" b="1"/>
                  </a:p>
                </c:rich>
              </c:tx>
              <c:spPr>
                <a:solidFill>
                  <a:sysClr val="window" lastClr="FFFFFF"/>
                </a:solidFill>
                <a:ln>
                  <a:solidFill>
                    <a:sysClr val="windowText" lastClr="000000">
                      <a:lumMod val="65000"/>
                      <a:lumOff val="35000"/>
                    </a:sysClr>
                  </a:solid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layout>
                    <c:manualLayout>
                      <c:w val="0.17663230240549829"/>
                      <c:h val="9.7485890200102621E-2"/>
                    </c:manualLayout>
                  </c15:layout>
                  <c15:dlblFieldTable/>
                  <c15:showDataLabelsRange val="0"/>
                </c:ext>
                <c:ext xmlns:c16="http://schemas.microsoft.com/office/drawing/2014/chart" uri="{C3380CC4-5D6E-409C-BE32-E72D297353CC}">
                  <c16:uniqueId val="{00000000-16B7-468C-88E4-265C783A97C9}"/>
                </c:ext>
              </c:extLst>
            </c:dLbl>
            <c:dLbl>
              <c:idx val="1"/>
              <c:layout>
                <c:manualLayout>
                  <c:x val="4.4781773412281074E-5"/>
                  <c:y val="-2.0652626220593658E-2"/>
                </c:manualLayout>
              </c:layout>
              <c:tx>
                <c:rich>
                  <a:bodyPr/>
                  <a:lstStyle/>
                  <a:p>
                    <a:pPr>
                      <a:defRPr b="1"/>
                    </a:pPr>
                    <a:fld id="{5310BED5-728F-4F12-A8D4-118D244BF307}" type="VALUE">
                      <a:rPr lang="en-US" b="1"/>
                      <a:pPr>
                        <a:defRPr b="1"/>
                      </a:pPr>
                      <a:t>[VALUE]</a:t>
                    </a:fld>
                    <a:endParaRPr lang="en-US" b="1"/>
                  </a:p>
                  <a:p>
                    <a:pPr>
                      <a:defRPr b="1"/>
                    </a:pPr>
                    <a:r>
                      <a:rPr lang="en-US" b="1"/>
                      <a:t>87.4% of</a:t>
                    </a:r>
                    <a:r>
                      <a:rPr lang="en-US" b="1" baseline="0"/>
                      <a:t> 7,905 originally enrolled</a:t>
                    </a:r>
                  </a:p>
                </c:rich>
              </c:tx>
              <c:spPr>
                <a:solidFill>
                  <a:sysClr val="window" lastClr="FFFFFF"/>
                </a:solidFill>
                <a:ln>
                  <a:solidFill>
                    <a:sysClr val="windowText" lastClr="000000">
                      <a:lumMod val="65000"/>
                      <a:lumOff val="35000"/>
                    </a:sysClr>
                  </a:solid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layout>
                    <c:manualLayout>
                      <c:w val="0.183787915685797"/>
                      <c:h val="0.14108991891662592"/>
                    </c:manualLayout>
                  </c15:layout>
                  <c15:dlblFieldTable/>
                  <c15:showDataLabelsRange val="0"/>
                </c:ext>
                <c:ext xmlns:c16="http://schemas.microsoft.com/office/drawing/2014/chart" uri="{C3380CC4-5D6E-409C-BE32-E72D297353CC}">
                  <c16:uniqueId val="{00000001-16B7-468C-88E4-265C783A97C9}"/>
                </c:ext>
              </c:extLst>
            </c:dLbl>
            <c:dLbl>
              <c:idx val="2"/>
              <c:layout>
                <c:manualLayout>
                  <c:x val="2.8173282463402156E-3"/>
                  <c:y val="-5.4121569847381187E-3"/>
                </c:manualLayout>
              </c:layout>
              <c:tx>
                <c:rich>
                  <a:bodyPr/>
                  <a:lstStyle/>
                  <a:p>
                    <a:pPr>
                      <a:defRPr b="1"/>
                    </a:pPr>
                    <a:fld id="{87A3A343-EF30-42B5-AF7B-973D0E0D2E6B}" type="VALUE">
                      <a:rPr lang="en-US" b="1"/>
                      <a:pPr>
                        <a:defRPr b="1"/>
                      </a:pPr>
                      <a:t>[VALUE]</a:t>
                    </a:fld>
                    <a:endParaRPr lang="en-US" b="1"/>
                  </a:p>
                  <a:p>
                    <a:pPr>
                      <a:defRPr b="1"/>
                    </a:pPr>
                    <a:r>
                      <a:rPr lang="en-US" b="1"/>
                      <a:t>89.8% of</a:t>
                    </a:r>
                    <a:r>
                      <a:rPr lang="en-US" b="1" baseline="0"/>
                      <a:t> 6,910</a:t>
                    </a:r>
                    <a:r>
                      <a:rPr lang="en-US" b="1"/>
                      <a:t> </a:t>
                    </a:r>
                  </a:p>
                  <a:p>
                    <a:pPr>
                      <a:defRPr b="1"/>
                    </a:pPr>
                    <a:r>
                      <a:rPr lang="en-US" b="1"/>
                      <a:t>who completed</a:t>
                    </a:r>
                    <a:r>
                      <a:rPr lang="en-US" b="1" baseline="0"/>
                      <a:t> program</a:t>
                    </a:r>
                  </a:p>
                </c:rich>
              </c:tx>
              <c:spPr>
                <a:solidFill>
                  <a:sysClr val="window" lastClr="FFFFFF"/>
                </a:solidFill>
                <a:ln>
                  <a:solidFill>
                    <a:sysClr val="windowText" lastClr="000000">
                      <a:lumMod val="65000"/>
                      <a:lumOff val="35000"/>
                    </a:sysClr>
                  </a:solid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layout>
                    <c:manualLayout>
                      <c:w val="0.17499999999999999"/>
                      <c:h val="0.17881944444444445"/>
                    </c:manualLayout>
                  </c15:layout>
                  <c15:dlblFieldTable/>
                  <c15:showDataLabelsRange val="0"/>
                </c:ext>
                <c:ext xmlns:c16="http://schemas.microsoft.com/office/drawing/2014/chart" uri="{C3380CC4-5D6E-409C-BE32-E72D297353CC}">
                  <c16:uniqueId val="{00000002-16B7-468C-88E4-265C783A97C9}"/>
                </c:ext>
              </c:extLst>
            </c:dLbl>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txPr>
              <a:bodyPr/>
              <a:lstStyle/>
              <a:p>
                <a:pPr>
                  <a:defRPr sz="1000" b="1">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'Fig14a-b'!$C$9:$E$9</c:f>
              <c:strCache>
                <c:ptCount val="3"/>
                <c:pt idx="0">
                  <c:v>Originally enrolled</c:v>
                </c:pt>
                <c:pt idx="1">
                  <c:v>Completed program</c:v>
                </c:pt>
                <c:pt idx="2">
                  <c:v>In dental-related activity</c:v>
                </c:pt>
              </c:strCache>
            </c:strRef>
          </c:cat>
          <c:val>
            <c:numRef>
              <c:f>'Fig14a-b'!$C$10:$E$10</c:f>
              <c:numCache>
                <c:formatCode>_(* #,##0_);_(* \(#,##0\);_(* "-"??_);_(@_)</c:formatCode>
                <c:ptCount val="3"/>
                <c:pt idx="0">
                  <c:v>7905</c:v>
                </c:pt>
                <c:pt idx="1">
                  <c:v>6910</c:v>
                </c:pt>
                <c:pt idx="2">
                  <c:v>6203</c:v>
                </c:pt>
              </c:numCache>
            </c:numRef>
          </c:val>
          <c:extLst>
            <c:ext xmlns:c16="http://schemas.microsoft.com/office/drawing/2014/chart" uri="{C3380CC4-5D6E-409C-BE32-E72D297353CC}">
              <c16:uniqueId val="{00000003-16B7-468C-88E4-265C783A97C9}"/>
            </c:ext>
          </c:extLst>
        </c:ser>
        <c:dLbls>
          <c:showLegendKey val="0"/>
          <c:showVal val="0"/>
          <c:showCatName val="0"/>
          <c:showSerName val="0"/>
          <c:showPercent val="0"/>
          <c:showBubbleSize val="0"/>
        </c:dLbls>
        <c:gapWidth val="150"/>
        <c:axId val="515140472"/>
        <c:axId val="515143608"/>
      </c:barChart>
      <c:catAx>
        <c:axId val="515140472"/>
        <c:scaling>
          <c:orientation val="minMax"/>
        </c:scaling>
        <c:delete val="0"/>
        <c:axPos val="b"/>
        <c:numFmt formatCode="General" sourceLinked="0"/>
        <c:majorTickMark val="out"/>
        <c:minorTickMark val="none"/>
        <c:tickLblPos val="nextTo"/>
        <c:crossAx val="515143608"/>
        <c:crosses val="autoZero"/>
        <c:auto val="1"/>
        <c:lblAlgn val="ctr"/>
        <c:lblOffset val="100"/>
        <c:noMultiLvlLbl val="0"/>
      </c:catAx>
      <c:valAx>
        <c:axId val="515143608"/>
        <c:scaling>
          <c:orientation val="minMax"/>
          <c:max val="9000"/>
        </c:scaling>
        <c:delete val="0"/>
        <c:axPos val="l"/>
        <c:majorGridlines>
          <c:spPr>
            <a:ln>
              <a:noFill/>
            </a:ln>
          </c:spPr>
        </c:majorGridlines>
        <c:title>
          <c:tx>
            <c:rich>
              <a:bodyPr rot="-5400000" vert="horz"/>
              <a:lstStyle/>
              <a:p>
                <a:pPr>
                  <a:defRPr/>
                </a:pPr>
                <a:r>
                  <a:rPr lang="en-US"/>
                  <a:t>Number of</a:t>
                </a:r>
                <a:r>
                  <a:rPr lang="en-US" baseline="0"/>
                  <a:t> Dental Hygiene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515140472"/>
        <c:crosses val="autoZero"/>
        <c:crossBetween val="between"/>
        <c:majorUnit val="1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State / Region</a:t>
            </a:r>
            <a:r>
              <a:rPr lang="en-US" sz="1400" baseline="0"/>
              <a:t>al Boards, Class of 2020</a:t>
            </a:r>
          </a:p>
        </c:rich>
      </c:tx>
      <c:layout>
        <c:manualLayout>
          <c:xMode val="edge"/>
          <c:yMode val="edge"/>
          <c:x val="3.7501072157506803E-2"/>
          <c:y val="3.9586139240631868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2.0373518062736889E-2"/>
          <c:y val="0.1512859133001084"/>
          <c:w val="0.95019806695775422"/>
          <c:h val="0.79437154284533651"/>
        </c:manualLayout>
      </c:layout>
      <c:ofPieChart>
        <c:ofPieType val="bar"/>
        <c:varyColors val="1"/>
        <c:ser>
          <c:idx val="0"/>
          <c:order val="0"/>
          <c:spPr>
            <a:solidFill>
              <a:srgbClr val="009999"/>
            </a:solidFill>
          </c:spPr>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F613-49C1-880E-0276FF99BF9D}"/>
              </c:ext>
            </c:extLst>
          </c:dPt>
          <c:dPt>
            <c:idx val="1"/>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F613-49C1-880E-0276FF99BF9D}"/>
              </c:ext>
            </c:extLst>
          </c:dPt>
          <c:dPt>
            <c:idx val="2"/>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F613-49C1-880E-0276FF99BF9D}"/>
              </c:ext>
            </c:extLst>
          </c:dPt>
          <c:dPt>
            <c:idx val="3"/>
            <c:bubble3D val="0"/>
            <c:spPr>
              <a:solidFill>
                <a:schemeClr val="tx1">
                  <a:lumMod val="65000"/>
                  <a:lumOff val="3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F613-49C1-880E-0276FF99BF9D}"/>
              </c:ext>
            </c:extLst>
          </c:dPt>
          <c:dPt>
            <c:idx val="4"/>
            <c:bubble3D val="0"/>
            <c:spPr>
              <a:solidFill>
                <a:schemeClr val="bg1">
                  <a:lumMod val="6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F613-49C1-880E-0276FF99BF9D}"/>
              </c:ext>
            </c:extLst>
          </c:dPt>
          <c:dLbls>
            <c:dLbl>
              <c:idx val="0"/>
              <c:layout>
                <c:manualLayout>
                  <c:x val="0.14529510381882887"/>
                  <c:y val="-0.1439495972386613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613-49C1-880E-0276FF99BF9D}"/>
                </c:ext>
              </c:extLst>
            </c:dLbl>
            <c:dLbl>
              <c:idx val="1"/>
              <c:layout>
                <c:manualLayout>
                  <c:x val="-1.9841453745875471E-2"/>
                  <c:y val="-0.1191553493785450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613-49C1-880E-0276FF99BF9D}"/>
                </c:ext>
              </c:extLst>
            </c:dLbl>
            <c:dLbl>
              <c:idx val="2"/>
              <c:layout>
                <c:manualLayout>
                  <c:x val="1.4754117007968715E-2"/>
                  <c:y val="-3.5987399309665336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613-49C1-880E-0276FF99BF9D}"/>
                </c:ext>
              </c:extLst>
            </c:dLbl>
            <c:dLbl>
              <c:idx val="3"/>
              <c:layout>
                <c:manualLayout>
                  <c:x val="3.8562315946294671E-3"/>
                  <c:y val="0.1187584177218956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613-49C1-880E-0276FF99BF9D}"/>
                </c:ext>
              </c:extLst>
            </c:dLbl>
            <c:dLbl>
              <c:idx val="4"/>
              <c:delete val="1"/>
              <c:extLst>
                <c:ext xmlns:c15="http://schemas.microsoft.com/office/drawing/2012/chart" uri="{CE6537A1-D6FC-4f65-9D91-7224C49458BB}"/>
                <c:ext xmlns:c16="http://schemas.microsoft.com/office/drawing/2014/chart" uri="{C3380CC4-5D6E-409C-BE32-E72D297353CC}">
                  <c16:uniqueId val="{00000009-F613-49C1-880E-0276FF99BF9D}"/>
                </c:ext>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'Fig14a-b'!$F$37:$F$40</c:f>
              <c:strCache>
                <c:ptCount val="4"/>
                <c:pt idx="0">
                  <c:v>Passed</c:v>
                </c:pt>
                <c:pt idx="1">
                  <c:v>Not passed</c:v>
                </c:pt>
                <c:pt idx="2">
                  <c:v>Did not take</c:v>
                </c:pt>
                <c:pt idx="3">
                  <c:v>Unknown</c:v>
                </c:pt>
              </c:strCache>
            </c:strRef>
          </c:cat>
          <c:val>
            <c:numRef>
              <c:f>'Fig14a-b'!$G$37:$G$40</c:f>
              <c:numCache>
                <c:formatCode>0.0%</c:formatCode>
                <c:ptCount val="4"/>
                <c:pt idx="0">
                  <c:v>0.95958884821177137</c:v>
                </c:pt>
                <c:pt idx="1">
                  <c:v>2.7457054350887074E-2</c:v>
                </c:pt>
                <c:pt idx="2">
                  <c:v>7.0402703463813008E-3</c:v>
                </c:pt>
                <c:pt idx="3">
                  <c:v>5.9138270909602931E-3</c:v>
                </c:pt>
              </c:numCache>
            </c:numRef>
          </c:val>
          <c:extLst>
            <c:ext xmlns:c16="http://schemas.microsoft.com/office/drawing/2014/chart" uri="{C3380CC4-5D6E-409C-BE32-E72D297353CC}">
              <c16:uniqueId val="{0000000A-F613-49C1-880E-0276FF99BF9D}"/>
            </c:ext>
          </c:extLst>
        </c:ser>
        <c:dLbls>
          <c:dLblPos val="ctr"/>
          <c:showLegendKey val="0"/>
          <c:showVal val="0"/>
          <c:showCatName val="0"/>
          <c:showSerName val="0"/>
          <c:showPercent val="1"/>
          <c:showBubbleSize val="0"/>
          <c:showLeaderLines val="1"/>
        </c:dLbls>
        <c:gapWidth val="85"/>
        <c:splitType val="pos"/>
        <c:splitPos val="3"/>
        <c:secondPieSize val="27"/>
        <c:serLines>
          <c:spPr>
            <a:ln w="9525">
              <a:solidFill>
                <a:schemeClr val="dk1">
                  <a:lumMod val="50000"/>
                  <a:lumOff val="50000"/>
                </a:schemeClr>
              </a:solidFill>
              <a:round/>
            </a:ln>
            <a:effectLst/>
          </c:spPr>
        </c:serLines>
      </c:ofPieChart>
      <c:spPr>
        <a:no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Written</a:t>
            </a:r>
            <a:r>
              <a:rPr lang="en-US" baseline="0"/>
              <a:t> National Boards, Class of 2020</a:t>
            </a:r>
          </a:p>
        </c:rich>
      </c:tx>
      <c:layout>
        <c:manualLayout>
          <c:xMode val="edge"/>
          <c:yMode val="edge"/>
          <c:x val="3.7501072157506803E-2"/>
          <c:y val="3.9586139240631868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3.193904151522492E-2"/>
          <c:y val="0.1512859133001084"/>
          <c:w val="0.93863262576245587"/>
          <c:h val="0.78690193137622499"/>
        </c:manualLayout>
      </c:layout>
      <c:ofPieChart>
        <c:ofPieType val="bar"/>
        <c:varyColors val="1"/>
        <c:ser>
          <c:idx val="0"/>
          <c:order val="0"/>
          <c:spPr>
            <a:solidFill>
              <a:srgbClr val="009999"/>
            </a:solidFill>
          </c:spPr>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72F-4D7D-8FCB-34C6B87C1C69}"/>
              </c:ext>
            </c:extLst>
          </c:dPt>
          <c:dPt>
            <c:idx val="1"/>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72F-4D7D-8FCB-34C6B87C1C69}"/>
              </c:ext>
            </c:extLst>
          </c:dPt>
          <c:dPt>
            <c:idx val="2"/>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72F-4D7D-8FCB-34C6B87C1C69}"/>
              </c:ext>
            </c:extLst>
          </c:dPt>
          <c:dPt>
            <c:idx val="3"/>
            <c:bubble3D val="0"/>
            <c:spPr>
              <a:solidFill>
                <a:schemeClr val="tx1">
                  <a:lumMod val="65000"/>
                  <a:lumOff val="3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72F-4D7D-8FCB-34C6B87C1C69}"/>
              </c:ext>
            </c:extLst>
          </c:dPt>
          <c:dPt>
            <c:idx val="4"/>
            <c:bubble3D val="0"/>
            <c:spPr>
              <a:solidFill>
                <a:schemeClr val="bg1">
                  <a:lumMod val="6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72F-4D7D-8FCB-34C6B87C1C69}"/>
              </c:ext>
            </c:extLst>
          </c:dPt>
          <c:dLbls>
            <c:dLbl>
              <c:idx val="0"/>
              <c:layout>
                <c:manualLayout>
                  <c:x val="0.14529510381882887"/>
                  <c:y val="-0.1439495972386613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72F-4D7D-8FCB-34C6B87C1C69}"/>
                </c:ext>
              </c:extLst>
            </c:dLbl>
            <c:dLbl>
              <c:idx val="1"/>
              <c:layout>
                <c:manualLayout>
                  <c:x val="-1.9841453745875471E-2"/>
                  <c:y val="-0.1191553493785450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72F-4D7D-8FCB-34C6B87C1C69}"/>
                </c:ext>
              </c:extLst>
            </c:dLbl>
            <c:dLbl>
              <c:idx val="2"/>
              <c:layout>
                <c:manualLayout>
                  <c:x val="1.4754117007968715E-2"/>
                  <c:y val="-3.5987399309665336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72F-4D7D-8FCB-34C6B87C1C69}"/>
                </c:ext>
              </c:extLst>
            </c:dLbl>
            <c:dLbl>
              <c:idx val="3"/>
              <c:layout>
                <c:manualLayout>
                  <c:x val="3.8562315946294671E-3"/>
                  <c:y val="0.1187584177218956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72F-4D7D-8FCB-34C6B87C1C69}"/>
                </c:ext>
              </c:extLst>
            </c:dLbl>
            <c:dLbl>
              <c:idx val="4"/>
              <c:delete val="1"/>
              <c:extLst>
                <c:ext xmlns:c15="http://schemas.microsoft.com/office/drawing/2012/chart" uri="{CE6537A1-D6FC-4f65-9D91-7224C49458BB}"/>
                <c:ext xmlns:c16="http://schemas.microsoft.com/office/drawing/2014/chart" uri="{C3380CC4-5D6E-409C-BE32-E72D297353CC}">
                  <c16:uniqueId val="{00000009-A72F-4D7D-8FCB-34C6B87C1C69}"/>
                </c:ext>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'Fig14a-b'!$P$35:$P$38</c:f>
              <c:strCache>
                <c:ptCount val="4"/>
                <c:pt idx="0">
                  <c:v>Passed</c:v>
                </c:pt>
                <c:pt idx="1">
                  <c:v>Not passed </c:v>
                </c:pt>
                <c:pt idx="2">
                  <c:v>Did not take</c:v>
                </c:pt>
                <c:pt idx="3">
                  <c:v>Unknown</c:v>
                </c:pt>
              </c:strCache>
            </c:strRef>
          </c:cat>
          <c:val>
            <c:numRef>
              <c:f>'Fig14a-b'!$Q$35:$Q$38</c:f>
              <c:numCache>
                <c:formatCode>0.0%</c:formatCode>
                <c:ptCount val="4"/>
                <c:pt idx="0">
                  <c:v>0.97963224893917966</c:v>
                </c:pt>
                <c:pt idx="1">
                  <c:v>4.1018387553041023E-3</c:v>
                </c:pt>
                <c:pt idx="2">
                  <c:v>1.0042432814710043E-2</c:v>
                </c:pt>
                <c:pt idx="3">
                  <c:v>6.2234794908062234E-3</c:v>
                </c:pt>
              </c:numCache>
            </c:numRef>
          </c:val>
          <c:extLst>
            <c:ext xmlns:c16="http://schemas.microsoft.com/office/drawing/2014/chart" uri="{C3380CC4-5D6E-409C-BE32-E72D297353CC}">
              <c16:uniqueId val="{0000000A-A72F-4D7D-8FCB-34C6B87C1C69}"/>
            </c:ext>
          </c:extLst>
        </c:ser>
        <c:dLbls>
          <c:dLblPos val="ctr"/>
          <c:showLegendKey val="0"/>
          <c:showVal val="0"/>
          <c:showCatName val="0"/>
          <c:showSerName val="0"/>
          <c:showPercent val="1"/>
          <c:showBubbleSize val="0"/>
          <c:showLeaderLines val="1"/>
        </c:dLbls>
        <c:gapWidth val="85"/>
        <c:splitType val="pos"/>
        <c:splitPos val="3"/>
        <c:secondPieSize val="27"/>
        <c:serLines>
          <c:spPr>
            <a:ln w="9525">
              <a:solidFill>
                <a:schemeClr val="dk1">
                  <a:lumMod val="50000"/>
                  <a:lumOff val="50000"/>
                </a:schemeClr>
              </a:solidFill>
              <a:round/>
            </a:ln>
            <a:effectLst/>
          </c:spPr>
        </c:serLines>
      </c:ofPieChart>
      <c:spPr>
        <a:no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568239631886914E-2"/>
          <c:y val="8.3018260056548721E-2"/>
          <c:w val="0.92483386461891082"/>
          <c:h val="0.68937732890455072"/>
        </c:manualLayout>
      </c:layout>
      <c:barChart>
        <c:barDir val="col"/>
        <c:grouping val="stacked"/>
        <c:varyColors val="0"/>
        <c:ser>
          <c:idx val="0"/>
          <c:order val="0"/>
          <c:tx>
            <c:strRef>
              <c:f>'Fig15 | Tab16'!$B$4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2.1168214157929839E-3"/>
                  <c:y val="-0.16315329825261671"/>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2907075639935247E-2"/>
                      <c:h val="5.8655292219554969E-2"/>
                    </c:manualLayout>
                  </c15:layout>
                </c:ext>
                <c:ext xmlns:c16="http://schemas.microsoft.com/office/drawing/2014/chart" uri="{C3380CC4-5D6E-409C-BE32-E72D297353CC}">
                  <c16:uniqueId val="{00000000-0CB7-4767-943A-14100876D8B0}"/>
                </c:ext>
              </c:extLst>
            </c:dLbl>
            <c:dLbl>
              <c:idx val="1"/>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B7-4767-943A-14100876D8B0}"/>
                </c:ext>
              </c:extLst>
            </c:dLbl>
            <c:dLbl>
              <c:idx val="2"/>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B7-4767-943A-14100876D8B0}"/>
                </c:ext>
              </c:extLst>
            </c:dLbl>
            <c:dLbl>
              <c:idx val="3"/>
              <c:layout>
                <c:manualLayout>
                  <c:x val="0"/>
                  <c:y val="-4.190456828447586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B7-4767-943A-14100876D8B0}"/>
                </c:ext>
              </c:extLst>
            </c:dLbl>
            <c:dLbl>
              <c:idx val="4"/>
              <c:layout>
                <c:manualLayout>
                  <c:x val="1.8180654247487358E-4"/>
                  <c:y val="-3.88477507838828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B7-4767-943A-14100876D8B0}"/>
                </c:ext>
              </c:extLst>
            </c:dLbl>
            <c:dLbl>
              <c:idx val="5"/>
              <c:layout>
                <c:manualLayout>
                  <c:x val="1.1614401858302593E-3"/>
                  <c:y val="-3.762742169641902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B7-4767-943A-14100876D8B0}"/>
                </c:ext>
              </c:extLst>
            </c:dLbl>
            <c:dLbl>
              <c:idx val="6"/>
              <c:layout>
                <c:manualLayout>
                  <c:x val="0"/>
                  <c:y val="-0.1013573947033444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B7-4767-943A-14100876D8B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 | Tab16'!$A$5:$A$11</c:f>
              <c:strCache>
                <c:ptCount val="7"/>
                <c:pt idx="0">
                  <c:v>Administrative activities</c:v>
                </c:pt>
                <c:pt idx="1">
                  <c:v>Class preparation</c:v>
                </c:pt>
                <c:pt idx="2">
                  <c:v>Student counseling</c:v>
                </c:pt>
                <c:pt idx="3">
                  <c:v>Committee activities</c:v>
                </c:pt>
                <c:pt idx="4">
                  <c:v>Admission activities</c:v>
                </c:pt>
                <c:pt idx="5">
                  <c:v>Recruitment activities</c:v>
                </c:pt>
                <c:pt idx="6">
                  <c:v>Teaching responsibilties</c:v>
                </c:pt>
              </c:strCache>
            </c:strRef>
          </c:cat>
          <c:val>
            <c:numRef>
              <c:f>'Fig15 | Tab16'!$B$5:$B$11</c:f>
              <c:numCache>
                <c:formatCode>General</c:formatCode>
                <c:ptCount val="7"/>
                <c:pt idx="0">
                  <c:v>19.899999999999999</c:v>
                </c:pt>
                <c:pt idx="1">
                  <c:v>4.2</c:v>
                </c:pt>
                <c:pt idx="2" formatCode="0.0">
                  <c:v>3.3</c:v>
                </c:pt>
                <c:pt idx="3" formatCode="0.0">
                  <c:v>2.2000000000000002</c:v>
                </c:pt>
                <c:pt idx="4" formatCode="0.0">
                  <c:v>1.8</c:v>
                </c:pt>
                <c:pt idx="5" formatCode="0.0">
                  <c:v>1.2</c:v>
                </c:pt>
                <c:pt idx="6">
                  <c:v>8.5</c:v>
                </c:pt>
              </c:numCache>
            </c:numRef>
          </c:val>
          <c:extLst>
            <c:ext xmlns:c16="http://schemas.microsoft.com/office/drawing/2014/chart" uri="{C3380CC4-5D6E-409C-BE32-E72D297353CC}">
              <c16:uniqueId val="{00000007-0CB7-4767-943A-14100876D8B0}"/>
            </c:ext>
          </c:extLst>
        </c:ser>
        <c:ser>
          <c:idx val="1"/>
          <c:order val="1"/>
          <c:tx>
            <c:strRef>
              <c:f>'Fig15 | Tab16'!$C$4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1.9349845922901063E-3"/>
                  <c:y val="-0.21436083288223784"/>
                </c:manualLayout>
              </c:layout>
              <c:tx>
                <c:rich>
                  <a:bodyPr/>
                  <a:lstStyle/>
                  <a:p>
                    <a:r>
                      <a:rPr lang="en-US"/>
                      <a:t>Max</a:t>
                    </a:r>
                    <a:r>
                      <a:rPr lang="en-US" baseline="0"/>
                      <a:t>=45</a:t>
                    </a:r>
                    <a:r>
                      <a:rPr lang="en-US"/>
                      <a:t> 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0CB7-4767-943A-14100876D8B0}"/>
                </c:ext>
              </c:extLst>
            </c:dLbl>
            <c:dLbl>
              <c:idx val="1"/>
              <c:layout>
                <c:manualLayout>
                  <c:x val="-1.6313129897908669E-3"/>
                  <c:y val="-0.14430872094067421"/>
                </c:manualLayout>
              </c:layout>
              <c:tx>
                <c:rich>
                  <a:bodyPr/>
                  <a:lstStyle/>
                  <a:p>
                    <a:r>
                      <a:rPr lang="en-US"/>
                      <a:t>Max=20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0CB7-4767-943A-14100876D8B0}"/>
                </c:ext>
              </c:extLst>
            </c:dLbl>
            <c:dLbl>
              <c:idx val="2"/>
              <c:layout>
                <c:manualLayout>
                  <c:x val="-2.0687271742277765E-3"/>
                  <c:y val="-0.22352352583493046"/>
                </c:manualLayout>
              </c:layout>
              <c:tx>
                <c:rich>
                  <a:bodyPr/>
                  <a:lstStyle/>
                  <a:p>
                    <a:r>
                      <a:rPr lang="en-US"/>
                      <a:t>Max=30 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0CB7-4767-943A-14100876D8B0}"/>
                </c:ext>
              </c:extLst>
            </c:dLbl>
            <c:dLbl>
              <c:idx val="3"/>
              <c:layout>
                <c:manualLayout>
                  <c:x val="-4.5752273860971644E-4"/>
                  <c:y val="-0.12320883097803913"/>
                </c:manualLayout>
              </c:layout>
              <c:tx>
                <c:rich>
                  <a:bodyPr/>
                  <a:lstStyle/>
                  <a:p>
                    <a:r>
                      <a:rPr lang="en-US"/>
                      <a:t>Max=15</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0CB7-4767-943A-14100876D8B0}"/>
                </c:ext>
              </c:extLst>
            </c:dLbl>
            <c:dLbl>
              <c:idx val="4"/>
              <c:layout>
                <c:manualLayout>
                  <c:x val="8.2135418126115024E-4"/>
                  <c:y val="-9.1875034392032054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Max=10</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8.0630012711825641E-2"/>
                      <c:h val="5.567458238524553E-2"/>
                    </c:manualLayout>
                  </c15:layout>
                  <c15:showDataLabelsRange val="0"/>
                </c:ext>
                <c:ext xmlns:c16="http://schemas.microsoft.com/office/drawing/2014/chart" uri="{C3380CC4-5D6E-409C-BE32-E72D297353CC}">
                  <c16:uniqueId val="{0000000C-0CB7-4767-943A-14100876D8B0}"/>
                </c:ext>
              </c:extLst>
            </c:dLbl>
            <c:dLbl>
              <c:idx val="5"/>
              <c:layout>
                <c:manualLayout>
                  <c:x val="-1.0039952821173533E-3"/>
                  <c:y val="-0.13494320035934082"/>
                </c:manualLayout>
              </c:layout>
              <c:tx>
                <c:rich>
                  <a:bodyPr/>
                  <a:lstStyle/>
                  <a:p>
                    <a:r>
                      <a:rPr lang="en-US"/>
                      <a:t>Max=15</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0CB7-4767-943A-14100876D8B0}"/>
                </c:ext>
              </c:extLst>
            </c:dLbl>
            <c:dLbl>
              <c:idx val="6"/>
              <c:layout>
                <c:manualLayout>
                  <c:x val="-1.9107798357945471E-3"/>
                  <c:y val="-0.18171273312243594"/>
                </c:manualLayout>
              </c:layout>
              <c:tx>
                <c:rich>
                  <a:bodyPr/>
                  <a:lstStyle/>
                  <a:p>
                    <a:r>
                      <a:rPr lang="en-US"/>
                      <a:t>Max=30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0CB7-4767-943A-14100876D8B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 | Tab16'!$A$5:$A$11</c:f>
              <c:strCache>
                <c:ptCount val="7"/>
                <c:pt idx="0">
                  <c:v>Administrative activities</c:v>
                </c:pt>
                <c:pt idx="1">
                  <c:v>Class preparation</c:v>
                </c:pt>
                <c:pt idx="2">
                  <c:v>Student counseling</c:v>
                </c:pt>
                <c:pt idx="3">
                  <c:v>Committee activities</c:v>
                </c:pt>
                <c:pt idx="4">
                  <c:v>Admission activities</c:v>
                </c:pt>
                <c:pt idx="5">
                  <c:v>Recruitment activities</c:v>
                </c:pt>
                <c:pt idx="6">
                  <c:v>Teaching responsibilties</c:v>
                </c:pt>
              </c:strCache>
            </c:strRef>
          </c:cat>
          <c:val>
            <c:numRef>
              <c:f>'Fig15 | Tab16'!$C$5:$C$11</c:f>
              <c:numCache>
                <c:formatCode>General</c:formatCode>
                <c:ptCount val="7"/>
                <c:pt idx="0">
                  <c:v>25.1</c:v>
                </c:pt>
                <c:pt idx="1">
                  <c:v>15.8</c:v>
                </c:pt>
                <c:pt idx="2">
                  <c:v>26.7</c:v>
                </c:pt>
                <c:pt idx="3">
                  <c:v>12.8</c:v>
                </c:pt>
                <c:pt idx="4">
                  <c:v>8.1999999999999993</c:v>
                </c:pt>
                <c:pt idx="5">
                  <c:v>13.8</c:v>
                </c:pt>
                <c:pt idx="6">
                  <c:v>21.5</c:v>
                </c:pt>
              </c:numCache>
            </c:numRef>
          </c:val>
          <c:extLst>
            <c:ext xmlns:c16="http://schemas.microsoft.com/office/drawing/2014/chart" uri="{C3380CC4-5D6E-409C-BE32-E72D297353CC}">
              <c16:uniqueId val="{0000000F-0CB7-4767-943A-14100876D8B0}"/>
            </c:ext>
          </c:extLst>
        </c:ser>
        <c:dLbls>
          <c:showLegendKey val="0"/>
          <c:showVal val="0"/>
          <c:showCatName val="0"/>
          <c:showSerName val="0"/>
          <c:showPercent val="0"/>
          <c:showBubbleSize val="0"/>
        </c:dLbls>
        <c:gapWidth val="50"/>
        <c:overlap val="100"/>
        <c:axId val="515136160"/>
        <c:axId val="515141256"/>
      </c:barChart>
      <c:catAx>
        <c:axId val="51513616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8254510294785508"/>
              <c:y val="0.89327768578283939"/>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5141256"/>
        <c:crosses val="autoZero"/>
        <c:auto val="1"/>
        <c:lblAlgn val="ctr"/>
        <c:lblOffset val="100"/>
        <c:noMultiLvlLbl val="0"/>
      </c:catAx>
      <c:valAx>
        <c:axId val="515141256"/>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0899338802161921E-3"/>
              <c:y val="6.5212541083804448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5136160"/>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'Fig16a-c'!$B$8</c:f>
              <c:strCache>
                <c:ptCount val="1"/>
                <c:pt idx="0">
                  <c:v>Masters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41-49C3-A4B4-860041B5DCF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'Fig16a-c'!$C$8</c:f>
              <c:numCache>
                <c:formatCode>0.0%</c:formatCode>
                <c:ptCount val="1"/>
                <c:pt idx="0">
                  <c:v>0.34710743801652894</c:v>
                </c:pt>
              </c:numCache>
            </c:numRef>
          </c:val>
          <c:extLst>
            <c:ext xmlns:c16="http://schemas.microsoft.com/office/drawing/2014/chart" uri="{C3380CC4-5D6E-409C-BE32-E72D297353CC}">
              <c16:uniqueId val="{00000001-F741-49C3-A4B4-860041B5DCF9}"/>
            </c:ext>
          </c:extLst>
        </c:ser>
        <c:ser>
          <c:idx val="1"/>
          <c:order val="1"/>
          <c:tx>
            <c:strRef>
              <c:f>'Fig16a-c'!$B$7</c:f>
              <c:strCache>
                <c:ptCount val="1"/>
                <c:pt idx="0">
                  <c:v>Bachelors degree</c:v>
                </c:pt>
              </c:strCache>
            </c:strRef>
          </c:tx>
          <c:spPr>
            <a:solidFill>
              <a:srgbClr val="F26522"/>
            </a:solidFill>
            <a:ln>
              <a:noFill/>
            </a:ln>
            <a:effectLst/>
          </c:spPr>
          <c:invertIfNegative val="0"/>
          <c:dLbls>
            <c:dLbl>
              <c:idx val="0"/>
              <c:layout>
                <c:manualLayout>
                  <c:x val="-1.3668203604143855E-3"/>
                  <c:y val="-1.72042987446551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41-49C3-A4B4-860041B5DCF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'Fig16a-c'!$C$7</c:f>
              <c:numCache>
                <c:formatCode>0.0%</c:formatCode>
                <c:ptCount val="1"/>
                <c:pt idx="0">
                  <c:v>0.34400826446280991</c:v>
                </c:pt>
              </c:numCache>
            </c:numRef>
          </c:val>
          <c:extLst>
            <c:ext xmlns:c16="http://schemas.microsoft.com/office/drawing/2014/chart" uri="{C3380CC4-5D6E-409C-BE32-E72D297353CC}">
              <c16:uniqueId val="{00000003-F741-49C3-A4B4-860041B5DCF9}"/>
            </c:ext>
          </c:extLst>
        </c:ser>
        <c:ser>
          <c:idx val="2"/>
          <c:order val="2"/>
          <c:tx>
            <c:strRef>
              <c:f>'Fig16a-c'!$B$9</c:f>
              <c:strCache>
                <c:ptCount val="1"/>
                <c:pt idx="0">
                  <c:v>DDS/DMD</c:v>
                </c:pt>
              </c:strCache>
            </c:strRef>
          </c:tx>
          <c:spPr>
            <a:solidFill>
              <a:srgbClr val="339933"/>
            </a:solidFill>
            <a:ln>
              <a:solidFill>
                <a:schemeClr val="accent1"/>
              </a:solidFill>
            </a:ln>
            <a:effectLst/>
          </c:spPr>
          <c:invertIfNegative val="0"/>
          <c:dLbls>
            <c:dLbl>
              <c:idx val="0"/>
              <c:layout>
                <c:manualLayout>
                  <c:x val="0"/>
                  <c:y val="-3.49233717824574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41-49C3-A4B4-860041B5DC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'Fig16a-c'!$C$9</c:f>
              <c:numCache>
                <c:formatCode>0.0%</c:formatCode>
                <c:ptCount val="1"/>
                <c:pt idx="0">
                  <c:v>0.17210743801652892</c:v>
                </c:pt>
              </c:numCache>
            </c:numRef>
          </c:val>
          <c:extLst>
            <c:ext xmlns:c16="http://schemas.microsoft.com/office/drawing/2014/chart" uri="{C3380CC4-5D6E-409C-BE32-E72D297353CC}">
              <c16:uniqueId val="{00000005-F741-49C3-A4B4-860041B5DCF9}"/>
            </c:ext>
          </c:extLst>
        </c:ser>
        <c:ser>
          <c:idx val="3"/>
          <c:order val="3"/>
          <c:tx>
            <c:strRef>
              <c:f>'Fig16a-c'!$B$10</c:f>
              <c:strCache>
                <c:ptCount val="1"/>
                <c:pt idx="0">
                  <c:v>Associate degree</c:v>
                </c:pt>
              </c:strCache>
            </c:strRef>
          </c:tx>
          <c:spPr>
            <a:solidFill>
              <a:srgbClr val="C8102E"/>
            </a:solidFill>
            <a:ln>
              <a:noFill/>
            </a:ln>
            <a:effectLst/>
          </c:spPr>
          <c:invertIfNegative val="0"/>
          <c:dLbls>
            <c:dLbl>
              <c:idx val="0"/>
              <c:layout>
                <c:manualLayout>
                  <c:x val="-5.4672814416575422E-3"/>
                  <c:y val="6.8302420685473451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41-49C3-A4B4-860041B5DC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'Fig16a-c'!$C$10</c:f>
              <c:numCache>
                <c:formatCode>0.0%</c:formatCode>
                <c:ptCount val="1"/>
                <c:pt idx="0">
                  <c:v>8.4090909090909091E-2</c:v>
                </c:pt>
              </c:numCache>
            </c:numRef>
          </c:val>
          <c:extLst>
            <c:ext xmlns:c16="http://schemas.microsoft.com/office/drawing/2014/chart" uri="{C3380CC4-5D6E-409C-BE32-E72D297353CC}">
              <c16:uniqueId val="{00000007-F741-49C3-A4B4-860041B5DCF9}"/>
            </c:ext>
          </c:extLst>
        </c:ser>
        <c:ser>
          <c:idx val="4"/>
          <c:order val="4"/>
          <c:tx>
            <c:strRef>
              <c:f>'Fig16a-c'!$B$11</c:f>
              <c:strCache>
                <c:ptCount val="1"/>
                <c:pt idx="0">
                  <c:v>Doctorate degree</c:v>
                </c:pt>
              </c:strCache>
            </c:strRef>
          </c:tx>
          <c:spPr>
            <a:solidFill>
              <a:srgbClr val="7030A0"/>
            </a:solidFill>
            <a:ln>
              <a:noFill/>
            </a:ln>
            <a:effectLst/>
          </c:spPr>
          <c:invertIfNegative val="0"/>
          <c:dLbls>
            <c:dLbl>
              <c:idx val="0"/>
              <c:layout>
                <c:manualLayout>
                  <c:x val="-1.0023233520456549E-16"/>
                  <c:y val="3.23657563470315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41-49C3-A4B4-860041B5DC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'Fig16a-c'!$C$11</c:f>
              <c:numCache>
                <c:formatCode>0.0%</c:formatCode>
                <c:ptCount val="1"/>
                <c:pt idx="0">
                  <c:v>4.4834710743801652E-2</c:v>
                </c:pt>
              </c:numCache>
            </c:numRef>
          </c:val>
          <c:extLst>
            <c:ext xmlns:c16="http://schemas.microsoft.com/office/drawing/2014/chart" uri="{C3380CC4-5D6E-409C-BE32-E72D297353CC}">
              <c16:uniqueId val="{00000009-F741-49C3-A4B4-860041B5DCF9}"/>
            </c:ext>
          </c:extLst>
        </c:ser>
        <c:ser>
          <c:idx val="5"/>
          <c:order val="5"/>
          <c:tx>
            <c:strRef>
              <c:f>'Fig16a-c'!$B$12</c:f>
              <c:strCache>
                <c:ptCount val="1"/>
                <c:pt idx="0">
                  <c:v>Certificate/Diploma/Other</c:v>
                </c:pt>
              </c:strCache>
            </c:strRef>
          </c:tx>
          <c:spPr>
            <a:solidFill>
              <a:srgbClr val="F0B323"/>
            </a:solidFill>
            <a:ln>
              <a:noFill/>
            </a:ln>
            <a:effectLst/>
          </c:spPr>
          <c:invertIfNegative val="0"/>
          <c:dLbls>
            <c:dLbl>
              <c:idx val="0"/>
              <c:layout>
                <c:manualLayout>
                  <c:x val="-1.0023233520456549E-16"/>
                  <c:y val="6.79420786802704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741-49C3-A4B4-860041B5DCF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'Fig16a-c'!$C$12</c:f>
              <c:numCache>
                <c:formatCode>0.0%</c:formatCode>
                <c:ptCount val="1"/>
                <c:pt idx="0">
                  <c:v>7.8512396694214882E-3</c:v>
                </c:pt>
              </c:numCache>
            </c:numRef>
          </c:val>
          <c:extLst>
            <c:ext xmlns:c16="http://schemas.microsoft.com/office/drawing/2014/chart" uri="{C3380CC4-5D6E-409C-BE32-E72D297353CC}">
              <c16:uniqueId val="{0000000B-F741-49C3-A4B4-860041B5DCF9}"/>
            </c:ext>
          </c:extLst>
        </c:ser>
        <c:dLbls>
          <c:dLblPos val="inEnd"/>
          <c:showLegendKey val="0"/>
          <c:showVal val="1"/>
          <c:showCatName val="0"/>
          <c:showSerName val="0"/>
          <c:showPercent val="0"/>
          <c:showBubbleSize val="0"/>
        </c:dLbls>
        <c:gapWidth val="100"/>
        <c:overlap val="-24"/>
        <c:axId val="515143216"/>
        <c:axId val="515141648"/>
      </c:barChart>
      <c:catAx>
        <c:axId val="515143216"/>
        <c:scaling>
          <c:orientation val="minMax"/>
        </c:scaling>
        <c:delete val="1"/>
        <c:axPos val="b"/>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5313977097420768"/>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515141648"/>
        <c:crosses val="autoZero"/>
        <c:auto val="1"/>
        <c:lblAlgn val="ctr"/>
        <c:lblOffset val="100"/>
        <c:noMultiLvlLbl val="0"/>
      </c:catAx>
      <c:valAx>
        <c:axId val="51514164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5143216"/>
        <c:crosses val="autoZero"/>
        <c:crossBetween val="between"/>
      </c:valAx>
      <c:spPr>
        <a:noFill/>
        <a:ln>
          <a:noFill/>
        </a:ln>
        <a:effectLst/>
      </c:spPr>
    </c:plotArea>
    <c:legend>
      <c:legendPos val="b"/>
      <c:layout>
        <c:manualLayout>
          <c:xMode val="edge"/>
          <c:yMode val="edge"/>
          <c:x val="7.7695019973873278E-2"/>
          <c:y val="0.92064266590227195"/>
          <c:w val="0.89999997847526991"/>
          <c:h val="7.935733409772800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1"/>
          <c:tx>
            <c:strRef>
              <c:f>'Fig16a-c'!$B$35</c:f>
              <c:strCache>
                <c:ptCount val="1"/>
                <c:pt idx="0">
                  <c:v>Clinical instructor</c:v>
                </c:pt>
              </c:strCache>
            </c:strRef>
          </c:tx>
          <c:spPr>
            <a:solidFill>
              <a:srgbClr val="0076BE"/>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03-485D-9D8B-693B91E002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'Fig16a-c'!$C$35</c:f>
              <c:numCache>
                <c:formatCode>0.0%</c:formatCode>
                <c:ptCount val="1"/>
                <c:pt idx="0">
                  <c:v>0.44380165289256196</c:v>
                </c:pt>
              </c:numCache>
            </c:numRef>
          </c:val>
          <c:extLst>
            <c:ext xmlns:c16="http://schemas.microsoft.com/office/drawing/2014/chart" uri="{C3380CC4-5D6E-409C-BE32-E72D297353CC}">
              <c16:uniqueId val="{00000001-8403-485D-9D8B-693B91E00222}"/>
            </c:ext>
          </c:extLst>
        </c:ser>
        <c:ser>
          <c:idx val="2"/>
          <c:order val="2"/>
          <c:tx>
            <c:strRef>
              <c:f>'Fig16a-c'!$B$36</c:f>
              <c:strCache>
                <c:ptCount val="1"/>
                <c:pt idx="0">
                  <c:v>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03-485D-9D8B-693B91E002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'Fig16a-c'!$C$36</c:f>
              <c:numCache>
                <c:formatCode>0.0%</c:formatCode>
                <c:ptCount val="1"/>
                <c:pt idx="0">
                  <c:v>0.21714876033057851</c:v>
                </c:pt>
              </c:numCache>
            </c:numRef>
          </c:val>
          <c:extLst>
            <c:ext xmlns:c16="http://schemas.microsoft.com/office/drawing/2014/chart" uri="{C3380CC4-5D6E-409C-BE32-E72D297353CC}">
              <c16:uniqueId val="{00000003-8403-485D-9D8B-693B91E00222}"/>
            </c:ext>
          </c:extLst>
        </c:ser>
        <c:ser>
          <c:idx val="3"/>
          <c:order val="3"/>
          <c:tx>
            <c:strRef>
              <c:f>'Fig16a-c'!$B$37</c:f>
              <c:strCache>
                <c:ptCount val="1"/>
                <c:pt idx="0">
                  <c:v>Assistant professor</c:v>
                </c:pt>
              </c:strCache>
            </c:strRef>
          </c:tx>
          <c:spPr>
            <a:solidFill>
              <a:srgbClr val="339933"/>
            </a:solidFill>
            <a:ln>
              <a:noFill/>
            </a:ln>
            <a:effectLst/>
          </c:spPr>
          <c:invertIfNegative val="0"/>
          <c:dLbls>
            <c:dLbl>
              <c:idx val="0"/>
              <c:layout>
                <c:manualLayout>
                  <c:x val="-2.7763316199141313E-3"/>
                  <c:y val="-3.839094009554091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03-485D-9D8B-693B91E002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'Fig16a-c'!$C$37</c:f>
              <c:numCache>
                <c:formatCode>0.0%</c:formatCode>
                <c:ptCount val="1"/>
                <c:pt idx="0">
                  <c:v>9.2768595041322316E-2</c:v>
                </c:pt>
              </c:numCache>
            </c:numRef>
          </c:val>
          <c:extLst>
            <c:ext xmlns:c16="http://schemas.microsoft.com/office/drawing/2014/chart" uri="{C3380CC4-5D6E-409C-BE32-E72D297353CC}">
              <c16:uniqueId val="{00000005-8403-485D-9D8B-693B91E00222}"/>
            </c:ext>
          </c:extLst>
        </c:ser>
        <c:ser>
          <c:idx val="4"/>
          <c:order val="4"/>
          <c:tx>
            <c:strRef>
              <c:f>'Fig16a-c'!$B$38</c:f>
              <c:strCache>
                <c:ptCount val="1"/>
                <c:pt idx="0">
                  <c:v>Associate professor</c:v>
                </c:pt>
              </c:strCache>
            </c:strRef>
          </c:tx>
          <c:spPr>
            <a:solidFill>
              <a:srgbClr val="C8102E"/>
            </a:solidFill>
            <a:ln>
              <a:noFill/>
            </a:ln>
            <a:effectLst/>
          </c:spPr>
          <c:invertIfNegative val="0"/>
          <c:dLbls>
            <c:dLbl>
              <c:idx val="0"/>
              <c:layout>
                <c:manualLayout>
                  <c:x val="0"/>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03-485D-9D8B-693B91E002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'Fig16a-c'!$C$38</c:f>
              <c:numCache>
                <c:formatCode>0.0%</c:formatCode>
                <c:ptCount val="1"/>
                <c:pt idx="0">
                  <c:v>7.2520661157024796E-2</c:v>
                </c:pt>
              </c:numCache>
            </c:numRef>
          </c:val>
          <c:extLst>
            <c:ext xmlns:c16="http://schemas.microsoft.com/office/drawing/2014/chart" uri="{C3380CC4-5D6E-409C-BE32-E72D297353CC}">
              <c16:uniqueId val="{00000007-8403-485D-9D8B-693B91E00222}"/>
            </c:ext>
          </c:extLst>
        </c:ser>
        <c:ser>
          <c:idx val="5"/>
          <c:order val="5"/>
          <c:tx>
            <c:strRef>
              <c:f>'Fig16a-c'!$B$39</c:f>
              <c:strCache>
                <c:ptCount val="1"/>
                <c:pt idx="0">
                  <c:v>Professor</c:v>
                </c:pt>
              </c:strCache>
            </c:strRef>
          </c:tx>
          <c:spPr>
            <a:solidFill>
              <a:srgbClr val="993366"/>
            </a:solidFill>
            <a:ln>
              <a:solidFill>
                <a:srgbClr val="44546A">
                  <a:lumMod val="15000"/>
                  <a:lumOff val="85000"/>
                </a:srgbClr>
              </a:solidFill>
            </a:ln>
            <a:effectLst/>
          </c:spPr>
          <c:invertIfNegative val="0"/>
          <c:dLbls>
            <c:dLbl>
              <c:idx val="0"/>
              <c:layout>
                <c:manualLayout>
                  <c:x val="-4.1644974298712225E-3"/>
                  <c:y val="7.508422031098012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03-485D-9D8B-693B91E002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'Fig16a-c'!$C$39</c:f>
              <c:numCache>
                <c:formatCode>0.0%</c:formatCode>
                <c:ptCount val="1"/>
                <c:pt idx="0">
                  <c:v>7.1074380165289261E-2</c:v>
                </c:pt>
              </c:numCache>
            </c:numRef>
          </c:val>
          <c:extLst>
            <c:ext xmlns:c16="http://schemas.microsoft.com/office/drawing/2014/chart" uri="{C3380CC4-5D6E-409C-BE32-E72D297353CC}">
              <c16:uniqueId val="{00000009-8403-485D-9D8B-693B91E00222}"/>
            </c:ext>
          </c:extLst>
        </c:ser>
        <c:ser>
          <c:idx val="6"/>
          <c:order val="6"/>
          <c:tx>
            <c:strRef>
              <c:f>'Fig16a-c'!$B$40</c:f>
              <c:strCache>
                <c:ptCount val="1"/>
                <c:pt idx="0">
                  <c:v>Other</c:v>
                </c:pt>
              </c:strCache>
            </c:strRef>
          </c:tx>
          <c:spPr>
            <a:solidFill>
              <a:srgbClr val="F0B323"/>
            </a:solidFill>
            <a:ln>
              <a:noFill/>
            </a:ln>
            <a:effectLst/>
          </c:spPr>
          <c:invertIfNegative val="0"/>
          <c:dLbls>
            <c:dLbl>
              <c:idx val="0"/>
              <c:layout>
                <c:manualLayout>
                  <c:x val="1.3881658099569383E-3"/>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03-485D-9D8B-693B91E002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'Fig16a-c'!$C$40</c:f>
              <c:numCache>
                <c:formatCode>0.0%</c:formatCode>
                <c:ptCount val="1"/>
                <c:pt idx="0">
                  <c:v>0.10268595041322313</c:v>
                </c:pt>
              </c:numCache>
            </c:numRef>
          </c:val>
          <c:extLst>
            <c:ext xmlns:c16="http://schemas.microsoft.com/office/drawing/2014/chart" uri="{C3380CC4-5D6E-409C-BE32-E72D297353CC}">
              <c16:uniqueId val="{0000000B-8403-485D-9D8B-693B91E00222}"/>
            </c:ext>
          </c:extLst>
        </c:ser>
        <c:dLbls>
          <c:dLblPos val="inEnd"/>
          <c:showLegendKey val="0"/>
          <c:showVal val="1"/>
          <c:showCatName val="0"/>
          <c:showSerName val="0"/>
          <c:showPercent val="0"/>
          <c:showBubbleSize val="0"/>
        </c:dLbls>
        <c:gapWidth val="100"/>
        <c:overlap val="-24"/>
        <c:axId val="678096128"/>
        <c:axId val="678091032"/>
        <c:extLst>
          <c:ext xmlns:c15="http://schemas.microsoft.com/office/drawing/2012/chart" uri="{02D57815-91ED-43cb-92C2-25804820EDAC}">
            <c15:filteredBarSeries>
              <c15:ser>
                <c:idx val="0"/>
                <c:order val="0"/>
                <c:tx>
                  <c:strRef>
                    <c:extLst>
                      <c:ext uri="{02D57815-91ED-43cb-92C2-25804820EDAC}">
                        <c15:formulaRef>
                          <c15:sqref>'Fig16a-c'!$B$34</c15:sqref>
                        </c15:formulaRef>
                      </c:ext>
                    </c:extLst>
                    <c:strCache>
                      <c:ptCount val="1"/>
                      <c:pt idx="0">
                        <c:v>Academic Rank</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C-8403-485D-9D8B-693B91E0022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'Fig16a-c'!$C$34</c15:sqref>
                        </c15:formulaRef>
                      </c:ext>
                    </c:extLst>
                    <c:numCache>
                      <c:formatCode>General</c:formatCode>
                      <c:ptCount val="1"/>
                      <c:pt idx="0">
                        <c:v>0</c:v>
                      </c:pt>
                    </c:numCache>
                  </c:numRef>
                </c:val>
                <c:extLst>
                  <c:ext xmlns:c16="http://schemas.microsoft.com/office/drawing/2014/chart" uri="{C3380CC4-5D6E-409C-BE32-E72D297353CC}">
                    <c16:uniqueId val="{0000000D-8403-485D-9D8B-693B91E00222}"/>
                  </c:ext>
                </c:extLst>
              </c15:ser>
            </c15:filteredBarSeries>
          </c:ext>
        </c:extLst>
      </c:barChart>
      <c:catAx>
        <c:axId val="678096128"/>
        <c:scaling>
          <c:orientation val="minMax"/>
        </c:scaling>
        <c:delete val="1"/>
        <c:axPos val="b"/>
        <c:title>
          <c:tx>
            <c:rich>
              <a:bodyPr rot="0" spcFirstLastPara="1" vertOverflow="ellipsis" vert="horz" wrap="square" anchor="ctr" anchorCtr="1"/>
              <a:lstStyle/>
              <a:p>
                <a:pPr>
                  <a:defRPr sz="1050" b="1" i="0" u="none" strike="noStrike" kern="1200" baseline="0">
                    <a:solidFill>
                      <a:schemeClr val="tx2"/>
                    </a:solidFill>
                    <a:latin typeface="+mn-lt"/>
                    <a:ea typeface="+mn-ea"/>
                    <a:cs typeface="+mn-cs"/>
                  </a:defRPr>
                </a:pPr>
                <a:r>
                  <a:rPr lang="en-US" sz="1050" b="1">
                    <a:solidFill>
                      <a:sysClr val="windowText" lastClr="000000"/>
                    </a:solidFill>
                    <a:latin typeface="Arial" panose="020B0604020202020204" pitchFamily="34" charset="0"/>
                    <a:cs typeface="Arial" panose="020B0604020202020204" pitchFamily="34" charset="0"/>
                  </a:rPr>
                  <a:t>Academic</a:t>
                </a:r>
                <a:r>
                  <a:rPr lang="en-US" sz="1050" b="1" baseline="0">
                    <a:solidFill>
                      <a:sysClr val="windowText" lastClr="000000"/>
                    </a:solidFill>
                    <a:latin typeface="Arial" panose="020B0604020202020204" pitchFamily="34" charset="0"/>
                    <a:cs typeface="Arial" panose="020B0604020202020204" pitchFamily="34" charset="0"/>
                  </a:rPr>
                  <a:t> Rank</a:t>
                </a:r>
                <a:endParaRPr lang="en-US" sz="105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4259593083236948"/>
              <c:y val="0.826164883387678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crossAx val="678091032"/>
        <c:crosses val="autoZero"/>
        <c:auto val="1"/>
        <c:lblAlgn val="ctr"/>
        <c:lblOffset val="100"/>
        <c:noMultiLvlLbl val="0"/>
      </c:catAx>
      <c:valAx>
        <c:axId val="678091032"/>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78096128"/>
        <c:crosses val="autoZero"/>
        <c:crossBetween val="between"/>
      </c:valAx>
      <c:spPr>
        <a:noFill/>
        <a:ln>
          <a:noFill/>
        </a:ln>
        <a:effectLst/>
      </c:spPr>
    </c:plotArea>
    <c:legend>
      <c:legendPos val="b"/>
      <c:layout>
        <c:manualLayout>
          <c:xMode val="edge"/>
          <c:yMode val="edge"/>
          <c:x val="8.324764779675678E-2"/>
          <c:y val="0.92064273998730628"/>
          <c:w val="0.85554452293556837"/>
          <c:h val="5.871217560414181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76711141500241"/>
          <c:y val="9.7798737529809429E-2"/>
          <c:w val="0.34139869987841254"/>
          <c:h val="0.80440252494038111"/>
        </c:manualLayout>
      </c:layout>
      <c:doughnutChart>
        <c:varyColors val="1"/>
        <c:ser>
          <c:idx val="2"/>
          <c:order val="2"/>
          <c:dPt>
            <c:idx val="0"/>
            <c:bubble3D val="0"/>
            <c:spPr>
              <a:solidFill>
                <a:srgbClr val="FFFF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AB0-42CA-8688-72FDC2DB7331}"/>
              </c:ext>
            </c:extLst>
          </c:dPt>
          <c:dPt>
            <c:idx val="1"/>
            <c:bubble3D val="0"/>
            <c:spPr>
              <a:solidFill>
                <a:srgbClr val="C8102E"/>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AB0-42CA-8688-72FDC2DB733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3AB0-42CA-8688-72FDC2DB7331}"/>
              </c:ext>
            </c:extLst>
          </c:dPt>
          <c:dPt>
            <c:idx val="3"/>
            <c:bubble3D val="0"/>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3AB0-42CA-8688-72FDC2DB7331}"/>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3AB0-42CA-8688-72FDC2DB7331}"/>
              </c:ext>
            </c:extLst>
          </c:dPt>
          <c:dPt>
            <c:idx val="5"/>
            <c:bubble3D val="0"/>
            <c:spPr>
              <a:solidFill>
                <a:srgbClr val="F0B32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3AB0-42CA-8688-72FDC2DB7331}"/>
              </c:ext>
            </c:extLst>
          </c:dPt>
          <c:dLbls>
            <c:dLbl>
              <c:idx val="0"/>
              <c:layout>
                <c:manualLayout>
                  <c:x val="-0.12546826443635903"/>
                  <c:y val="-0.15710924910320045"/>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8305228033546165"/>
                      <c:h val="0.1135685627235382"/>
                    </c:manualLayout>
                  </c15:layout>
                </c:ext>
                <c:ext xmlns:c16="http://schemas.microsoft.com/office/drawing/2014/chart" uri="{C3380CC4-5D6E-409C-BE32-E72D297353CC}">
                  <c16:uniqueId val="{00000001-3AB0-42CA-8688-72FDC2DB7331}"/>
                </c:ext>
              </c:extLst>
            </c:dLbl>
            <c:dLbl>
              <c:idx val="1"/>
              <c:layout>
                <c:manualLayout>
                  <c:x val="1.9063839138556204E-2"/>
                  <c:y val="-9.626954259080854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AB0-42CA-8688-72FDC2DB7331}"/>
                </c:ext>
              </c:extLst>
            </c:dLbl>
            <c:dLbl>
              <c:idx val="2"/>
              <c:layout>
                <c:manualLayout>
                  <c:x val="-9.4117651708761546E-2"/>
                  <c:y val="8.343360357870022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AB0-42CA-8688-72FDC2DB7331}"/>
                </c:ext>
              </c:extLst>
            </c:dLbl>
            <c:dLbl>
              <c:idx val="3"/>
              <c:layout>
                <c:manualLayout>
                  <c:x val="-2.2694952487630356E-3"/>
                  <c:y val="9.626954259080795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AB0-42CA-8688-72FDC2DB7331}"/>
                </c:ext>
              </c:extLst>
            </c:dLbl>
            <c:dLbl>
              <c:idx val="4"/>
              <c:layout>
                <c:manualLayout>
                  <c:x val="-0.178192330421172"/>
                  <c:y val="1.2870658452904448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0606538787114084"/>
                      <c:h val="7.6198028666833201E-2"/>
                    </c:manualLayout>
                  </c15:layout>
                </c:ext>
                <c:ext xmlns:c16="http://schemas.microsoft.com/office/drawing/2014/chart" uri="{C3380CC4-5D6E-409C-BE32-E72D297353CC}">
                  <c16:uniqueId val="{00000009-3AB0-42CA-8688-72FDC2DB7331}"/>
                </c:ext>
              </c:extLst>
            </c:dLbl>
            <c:dLbl>
              <c:idx val="5"/>
              <c:layout>
                <c:manualLayout>
                  <c:x val="-0.10895472738047318"/>
                  <c:y val="-0.1026875120968618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AB0-42CA-8688-72FDC2DB7331}"/>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'Fig16a-c'!$C$62:$C$67</c:f>
              <c:strCache>
                <c:ptCount val="5"/>
                <c:pt idx="0">
                  <c:v>Dental assistant / dental laboratory technician </c:v>
                </c:pt>
                <c:pt idx="1">
                  <c:v>Dental hygienist</c:v>
                </c:pt>
                <c:pt idx="2">
                  <c:v>Both dental assistant and hygienist</c:v>
                </c:pt>
                <c:pt idx="3">
                  <c:v>Dentist</c:v>
                </c:pt>
                <c:pt idx="4">
                  <c:v>Other</c:v>
                </c:pt>
              </c:strCache>
            </c:strRef>
          </c:cat>
          <c:val>
            <c:numRef>
              <c:f>'Fig16a-c'!$F$62:$F$67</c:f>
              <c:numCache>
                <c:formatCode>0.0%</c:formatCode>
                <c:ptCount val="6"/>
                <c:pt idx="0">
                  <c:v>1.4462809917355372E-2</c:v>
                </c:pt>
                <c:pt idx="1">
                  <c:v>0.72272727272727277</c:v>
                </c:pt>
                <c:pt idx="2">
                  <c:v>7.3553719008264462E-2</c:v>
                </c:pt>
                <c:pt idx="3">
                  <c:v>0.17438016528925621</c:v>
                </c:pt>
                <c:pt idx="4">
                  <c:v>1.487603305785124E-2</c:v>
                </c:pt>
              </c:numCache>
            </c:numRef>
          </c:val>
          <c:extLst>
            <c:ext xmlns:c16="http://schemas.microsoft.com/office/drawing/2014/chart" uri="{C3380CC4-5D6E-409C-BE32-E72D297353CC}">
              <c16:uniqueId val="{0000000C-3AB0-42CA-8688-72FDC2DB7331}"/>
            </c:ext>
          </c:extLst>
        </c:ser>
        <c:dLbls>
          <c:showLegendKey val="0"/>
          <c:showVal val="0"/>
          <c:showCatName val="0"/>
          <c:showSerName val="0"/>
          <c:showPercent val="1"/>
          <c:showBubbleSize val="0"/>
          <c:showLeaderLines val="1"/>
        </c:dLbls>
        <c:firstSliceAng val="299"/>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E-3AB0-42CA-8688-72FDC2DB733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0-3AB0-42CA-8688-72FDC2DB733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2-3AB0-42CA-8688-72FDC2DB7331}"/>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4-3AB0-42CA-8688-72FDC2DB7331}"/>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6-3AB0-42CA-8688-72FDC2DB7331}"/>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8-3AB0-42CA-8688-72FDC2DB733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'Fig16a-c'!$C$62:$C$67</c15:sqref>
                        </c15:formulaRef>
                      </c:ext>
                    </c:extLst>
                    <c:strCache>
                      <c:ptCount val="5"/>
                      <c:pt idx="0">
                        <c:v>Dental assistant / dental laboratory technician </c:v>
                      </c:pt>
                      <c:pt idx="1">
                        <c:v>Dental hygienist</c:v>
                      </c:pt>
                      <c:pt idx="2">
                        <c:v>Both dental assistant and hygienist</c:v>
                      </c:pt>
                      <c:pt idx="3">
                        <c:v>Dentist</c:v>
                      </c:pt>
                      <c:pt idx="4">
                        <c:v>Other</c:v>
                      </c:pt>
                    </c:strCache>
                  </c:strRef>
                </c:cat>
                <c:val>
                  <c:numRef>
                    <c:extLst>
                      <c:ext uri="{02D57815-91ED-43cb-92C2-25804820EDAC}">
                        <c15:formulaRef>
                          <c15:sqref>'Fig16a-c'!$D$62:$D$67</c15:sqref>
                        </c15:formulaRef>
                      </c:ext>
                    </c:extLst>
                    <c:numCache>
                      <c:formatCode>General</c:formatCode>
                      <c:ptCount val="6"/>
                    </c:numCache>
                  </c:numRef>
                </c:val>
                <c:extLst>
                  <c:ext xmlns:c16="http://schemas.microsoft.com/office/drawing/2014/chart" uri="{C3380CC4-5D6E-409C-BE32-E72D297353CC}">
                    <c16:uniqueId val="{00000019-3AB0-42CA-8688-72FDC2DB7331}"/>
                  </c:ext>
                </c:extLst>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B-3AB0-42CA-8688-72FDC2DB7331}"/>
                    </c:ext>
                  </c:extLst>
                </c:dPt>
                <c:dPt>
                  <c:idx val="1"/>
                  <c:bubble3D val="0"/>
                  <c:spPr>
                    <a:solidFill>
                      <a:schemeClr val="accent2"/>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D-3AB0-42CA-8688-72FDC2DB7331}"/>
                    </c:ext>
                  </c:extLst>
                </c:dPt>
                <c:dPt>
                  <c:idx val="2"/>
                  <c:bubble3D val="0"/>
                  <c:spPr>
                    <a:solidFill>
                      <a:schemeClr val="accent3"/>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F-3AB0-42CA-8688-72FDC2DB7331}"/>
                    </c:ext>
                  </c:extLst>
                </c:dPt>
                <c:dPt>
                  <c:idx val="3"/>
                  <c:bubble3D val="0"/>
                  <c:spPr>
                    <a:solidFill>
                      <a:schemeClr val="accent4"/>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1-3AB0-42CA-8688-72FDC2DB7331}"/>
                    </c:ext>
                  </c:extLst>
                </c:dPt>
                <c:dPt>
                  <c:idx val="4"/>
                  <c:bubble3D val="0"/>
                  <c:spPr>
                    <a:solidFill>
                      <a:schemeClr val="accent5"/>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3-3AB0-42CA-8688-72FDC2DB7331}"/>
                    </c:ext>
                  </c:extLst>
                </c:dPt>
                <c:dPt>
                  <c:idx val="5"/>
                  <c:bubble3D val="0"/>
                  <c:spPr>
                    <a:solidFill>
                      <a:schemeClr val="accent6"/>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25-3AB0-42CA-8688-72FDC2DB733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'Fig16a-c'!$C$62:$C$67</c15:sqref>
                        </c15:formulaRef>
                      </c:ext>
                    </c:extLst>
                    <c:strCache>
                      <c:ptCount val="5"/>
                      <c:pt idx="0">
                        <c:v>Dental assistant / dental laboratory technician </c:v>
                      </c:pt>
                      <c:pt idx="1">
                        <c:v>Dental hygienist</c:v>
                      </c:pt>
                      <c:pt idx="2">
                        <c:v>Both dental assistant and hygienist</c:v>
                      </c:pt>
                      <c:pt idx="3">
                        <c:v>Dentist</c:v>
                      </c:pt>
                      <c:pt idx="4">
                        <c:v>Other</c:v>
                      </c:pt>
                    </c:strCache>
                  </c:strRef>
                </c:cat>
                <c:val>
                  <c:numRef>
                    <c:extLst xmlns:c15="http://schemas.microsoft.com/office/drawing/2012/chart">
                      <c:ext xmlns:c15="http://schemas.microsoft.com/office/drawing/2012/chart" uri="{02D57815-91ED-43cb-92C2-25804820EDAC}">
                        <c15:formulaRef>
                          <c15:sqref>'Fig16a-c'!$E$62:$E$67</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26-3AB0-42CA-8688-72FDC2DB7331}"/>
                  </c:ext>
                </c:extLst>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'Fig17 | Tab 22'!$B$6</c:f>
              <c:strCache>
                <c:ptCount val="1"/>
                <c:pt idx="0">
                  <c:v>Year 1: Pre-Clinical</c:v>
                </c:pt>
              </c:strCache>
            </c:strRef>
          </c:tx>
          <c:spPr>
            <a:solidFill>
              <a:srgbClr val="A5A5A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'Fig17 | Tab 22'!$C$5:$E$5</c:f>
              <c:strCache>
                <c:ptCount val="3"/>
                <c:pt idx="0">
                  <c:v>All Programs</c:v>
                </c:pt>
                <c:pt idx="1">
                  <c:v>Awarding Certificates/Associate Degrees</c:v>
                </c:pt>
                <c:pt idx="2">
                  <c:v>Awarding Baccalaureate Degrees</c:v>
                </c:pt>
              </c:strCache>
            </c:strRef>
          </c:cat>
          <c:val>
            <c:numRef>
              <c:f>'Fig17 | Tab 22'!$C$6:$E$6</c:f>
              <c:numCache>
                <c:formatCode>0.0</c:formatCode>
                <c:ptCount val="3"/>
                <c:pt idx="0" formatCode="General">
                  <c:v>120.4</c:v>
                </c:pt>
                <c:pt idx="1">
                  <c:v>119</c:v>
                </c:pt>
                <c:pt idx="2" formatCode="General">
                  <c:v>126.6</c:v>
                </c:pt>
              </c:numCache>
            </c:numRef>
          </c:val>
          <c:extLst>
            <c:ext xmlns:c16="http://schemas.microsoft.com/office/drawing/2014/chart" uri="{C3380CC4-5D6E-409C-BE32-E72D297353CC}">
              <c16:uniqueId val="{00000000-E667-439B-ACB8-518A1B2E72FC}"/>
            </c:ext>
          </c:extLst>
        </c:ser>
        <c:ser>
          <c:idx val="1"/>
          <c:order val="1"/>
          <c:tx>
            <c:strRef>
              <c:f>'Fig17 | Tab 22'!$B$7</c:f>
              <c:strCache>
                <c:ptCount val="1"/>
                <c:pt idx="0">
                  <c:v>Year 1: Clinical</c:v>
                </c:pt>
              </c:strCache>
            </c:strRef>
          </c:tx>
          <c:spPr>
            <a:solidFill>
              <a:srgbClr val="00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'Fig17 | Tab 22'!$C$5:$E$5</c:f>
              <c:strCache>
                <c:ptCount val="3"/>
                <c:pt idx="0">
                  <c:v>All Programs</c:v>
                </c:pt>
                <c:pt idx="1">
                  <c:v>Awarding Certificates/Associate Degrees</c:v>
                </c:pt>
                <c:pt idx="2">
                  <c:v>Awarding Baccalaureate Degrees</c:v>
                </c:pt>
              </c:strCache>
            </c:strRef>
          </c:cat>
          <c:val>
            <c:numRef>
              <c:f>'Fig17 | Tab 22'!$C$7:$E$7</c:f>
              <c:numCache>
                <c:formatCode>General</c:formatCode>
                <c:ptCount val="3"/>
                <c:pt idx="0">
                  <c:v>178.9</c:v>
                </c:pt>
                <c:pt idx="1">
                  <c:v>179.3</c:v>
                </c:pt>
                <c:pt idx="2" formatCode="0.0">
                  <c:v>177</c:v>
                </c:pt>
              </c:numCache>
            </c:numRef>
          </c:val>
          <c:extLst>
            <c:ext xmlns:c16="http://schemas.microsoft.com/office/drawing/2014/chart" uri="{C3380CC4-5D6E-409C-BE32-E72D297353CC}">
              <c16:uniqueId val="{00000001-E667-439B-ACB8-518A1B2E72FC}"/>
            </c:ext>
          </c:extLst>
        </c:ser>
        <c:ser>
          <c:idx val="2"/>
          <c:order val="2"/>
          <c:tx>
            <c:strRef>
              <c:f>'Fig17 | Tab 22'!$B$8</c:f>
              <c:strCache>
                <c:ptCount val="1"/>
                <c:pt idx="0">
                  <c:v>Year 2: Clinical</c:v>
                </c:pt>
              </c:strCache>
            </c:strRef>
          </c:tx>
          <c:spPr>
            <a:solidFill>
              <a:srgbClr val="9933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'Fig17 | Tab 22'!$C$5:$E$5</c:f>
              <c:strCache>
                <c:ptCount val="3"/>
                <c:pt idx="0">
                  <c:v>All Programs</c:v>
                </c:pt>
                <c:pt idx="1">
                  <c:v>Awarding Certificates/Associate Degrees</c:v>
                </c:pt>
                <c:pt idx="2">
                  <c:v>Awarding Baccalaureate Degrees</c:v>
                </c:pt>
              </c:strCache>
            </c:strRef>
          </c:cat>
          <c:val>
            <c:numRef>
              <c:f>'Fig17 | Tab 22'!$C$8:$E$8</c:f>
              <c:numCache>
                <c:formatCode>General</c:formatCode>
                <c:ptCount val="3"/>
                <c:pt idx="0">
                  <c:v>410.7</c:v>
                </c:pt>
                <c:pt idx="1">
                  <c:v>401.2</c:v>
                </c:pt>
                <c:pt idx="2">
                  <c:v>449.2</c:v>
                </c:pt>
              </c:numCache>
            </c:numRef>
          </c:val>
          <c:extLst>
            <c:ext xmlns:c16="http://schemas.microsoft.com/office/drawing/2014/chart" uri="{C3380CC4-5D6E-409C-BE32-E72D297353CC}">
              <c16:uniqueId val="{00000002-E667-439B-ACB8-518A1B2E72FC}"/>
            </c:ext>
          </c:extLst>
        </c:ser>
        <c:dLbls>
          <c:showLegendKey val="0"/>
          <c:showVal val="0"/>
          <c:showCatName val="0"/>
          <c:showSerName val="0"/>
          <c:showPercent val="0"/>
          <c:showBubbleSize val="0"/>
        </c:dLbls>
        <c:gapWidth val="219"/>
        <c:overlap val="-27"/>
        <c:axId val="678092992"/>
        <c:axId val="678095736"/>
      </c:barChart>
      <c:catAx>
        <c:axId val="67809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8095736"/>
        <c:crosses val="autoZero"/>
        <c:auto val="1"/>
        <c:lblAlgn val="ctr"/>
        <c:lblOffset val="100"/>
        <c:noMultiLvlLbl val="0"/>
      </c:catAx>
      <c:valAx>
        <c:axId val="678095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b="1">
                    <a:latin typeface="Arial" panose="020B0604020202020204" pitchFamily="34" charset="0"/>
                    <a:cs typeface="Arial" panose="020B0604020202020204" pitchFamily="34" charset="0"/>
                  </a:rPr>
                  <a:t>Number of Clock Hours</a:t>
                </a:r>
              </a:p>
            </c:rich>
          </c:tx>
          <c:layout>
            <c:manualLayout>
              <c:xMode val="edge"/>
              <c:yMode val="edge"/>
              <c:x val="7.5159714393085303E-3"/>
              <c:y val="0.31239945422334675"/>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8092992"/>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'[1]Fig1a-c'!$D$70</c:f>
              <c:strCache>
                <c:ptCount val="1"/>
                <c:pt idx="0">
                  <c:v>First-year capacity</c:v>
                </c:pt>
              </c:strCache>
            </c:strRef>
          </c:tx>
          <c:spPr>
            <a:solidFill>
              <a:srgbClr val="993365"/>
            </a:solidFill>
          </c:spPr>
          <c:invertIfNegative val="0"/>
          <c:dLbls>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'[1]Fig1a-c'!$C$77:$C$87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'[1]Fig1a-c'!$D$77:$D$87</c:f>
              <c:numCache>
                <c:formatCode>General</c:formatCode>
                <c:ptCount val="11"/>
                <c:pt idx="0">
                  <c:v>582</c:v>
                </c:pt>
                <c:pt idx="1">
                  <c:v>555</c:v>
                </c:pt>
                <c:pt idx="2">
                  <c:v>551</c:v>
                </c:pt>
                <c:pt idx="3">
                  <c:v>559</c:v>
                </c:pt>
                <c:pt idx="4">
                  <c:v>472</c:v>
                </c:pt>
                <c:pt idx="5">
                  <c:v>487</c:v>
                </c:pt>
                <c:pt idx="6">
                  <c:v>455</c:v>
                </c:pt>
                <c:pt idx="7">
                  <c:v>446</c:v>
                </c:pt>
                <c:pt idx="8">
                  <c:v>449</c:v>
                </c:pt>
                <c:pt idx="9">
                  <c:v>451</c:v>
                </c:pt>
                <c:pt idx="10">
                  <c:v>447</c:v>
                </c:pt>
              </c:numCache>
            </c:numRef>
          </c:val>
          <c:extLst>
            <c:ext xmlns:c16="http://schemas.microsoft.com/office/drawing/2014/chart" uri="{C3380CC4-5D6E-409C-BE32-E72D297353CC}">
              <c16:uniqueId val="{00000000-3DC3-4C62-AD58-D91D9A2FB953}"/>
            </c:ext>
          </c:extLst>
        </c:ser>
        <c:ser>
          <c:idx val="1"/>
          <c:order val="1"/>
          <c:tx>
            <c:strRef>
              <c:f>'[1]Fig1a-c'!$E$70</c:f>
              <c:strCache>
                <c:ptCount val="1"/>
                <c:pt idx="0">
                  <c:v>First-year enrollment</c:v>
                </c:pt>
              </c:strCache>
            </c:strRef>
          </c:tx>
          <c:spPr>
            <a:solidFill>
              <a:srgbClr val="009999"/>
            </a:solidFill>
          </c:spPr>
          <c:invertIfNegative val="0"/>
          <c:dLbls>
            <c:dLbl>
              <c:idx val="5"/>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3DC3-4C62-AD58-D91D9A2FB953}"/>
                </c:ext>
              </c:extLst>
            </c:dLbl>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'[1]Fig1a-c'!$C$77:$C$87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'[1]Fig1a-c'!$E$77:$E$87</c:f>
              <c:numCache>
                <c:formatCode>General</c:formatCode>
                <c:ptCount val="11"/>
                <c:pt idx="0">
                  <c:v>421</c:v>
                </c:pt>
                <c:pt idx="1">
                  <c:v>435</c:v>
                </c:pt>
                <c:pt idx="2">
                  <c:v>402</c:v>
                </c:pt>
                <c:pt idx="3">
                  <c:v>320</c:v>
                </c:pt>
                <c:pt idx="4">
                  <c:v>303</c:v>
                </c:pt>
                <c:pt idx="5">
                  <c:v>324</c:v>
                </c:pt>
                <c:pt idx="6">
                  <c:v>303</c:v>
                </c:pt>
                <c:pt idx="7">
                  <c:v>319</c:v>
                </c:pt>
                <c:pt idx="8">
                  <c:v>313</c:v>
                </c:pt>
                <c:pt idx="9">
                  <c:v>253</c:v>
                </c:pt>
                <c:pt idx="10">
                  <c:v>263</c:v>
                </c:pt>
              </c:numCache>
            </c:numRef>
          </c:val>
          <c:extLst>
            <c:ext xmlns:c16="http://schemas.microsoft.com/office/drawing/2014/chart" uri="{C3380CC4-5D6E-409C-BE32-E72D297353CC}">
              <c16:uniqueId val="{00000002-3DC3-4C62-AD58-D91D9A2FB953}"/>
            </c:ext>
          </c:extLst>
        </c:ser>
        <c:dLbls>
          <c:showLegendKey val="0"/>
          <c:showVal val="0"/>
          <c:showCatName val="0"/>
          <c:showSerName val="0"/>
          <c:showPercent val="0"/>
          <c:showBubbleSize val="0"/>
        </c:dLbls>
        <c:gapWidth val="50"/>
        <c:axId val="390398560"/>
        <c:axId val="390395816"/>
      </c:barChart>
      <c:lineChart>
        <c:grouping val="standard"/>
        <c:varyColors val="0"/>
        <c:ser>
          <c:idx val="2"/>
          <c:order val="2"/>
          <c:tx>
            <c:strRef>
              <c:f>'[1]Fig1a-c'!$F$70</c:f>
              <c:strCache>
                <c:ptCount val="1"/>
                <c:pt idx="0">
                  <c:v>Number of Programs</c:v>
                </c:pt>
              </c:strCache>
            </c:strRef>
          </c:tx>
          <c:spPr>
            <a:ln>
              <a:solidFill>
                <a:srgbClr val="FFC000"/>
              </a:solidFill>
            </a:ln>
          </c:spPr>
          <c:marker>
            <c:symbol val="circle"/>
            <c:size val="7"/>
            <c:spPr>
              <a:solidFill>
                <a:srgbClr val="FFC000">
                  <a:alpha val="99000"/>
                </a:srgbClr>
              </a:solidFill>
              <a:ln>
                <a:noFill/>
              </a:ln>
            </c:spPr>
          </c:marker>
          <c:dLbls>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'[1]Fig1a-c'!$C$77:$C$87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'[1]Fig1a-c'!$F$77:$F$87</c:f>
              <c:numCache>
                <c:formatCode>General</c:formatCode>
                <c:ptCount val="11"/>
                <c:pt idx="0">
                  <c:v>19</c:v>
                </c:pt>
                <c:pt idx="1">
                  <c:v>19</c:v>
                </c:pt>
                <c:pt idx="2">
                  <c:v>19</c:v>
                </c:pt>
                <c:pt idx="3">
                  <c:v>19</c:v>
                </c:pt>
                <c:pt idx="4">
                  <c:v>17</c:v>
                </c:pt>
                <c:pt idx="5">
                  <c:v>17</c:v>
                </c:pt>
                <c:pt idx="6">
                  <c:v>15</c:v>
                </c:pt>
                <c:pt idx="7">
                  <c:v>14</c:v>
                </c:pt>
                <c:pt idx="8">
                  <c:v>14</c:v>
                </c:pt>
                <c:pt idx="9">
                  <c:v>13</c:v>
                </c:pt>
                <c:pt idx="10">
                  <c:v>13</c:v>
                </c:pt>
              </c:numCache>
            </c:numRef>
          </c:val>
          <c:smooth val="0"/>
          <c:extLst>
            <c:ext xmlns:c16="http://schemas.microsoft.com/office/drawing/2014/chart" uri="{C3380CC4-5D6E-409C-BE32-E72D297353CC}">
              <c16:uniqueId val="{00000003-3DC3-4C62-AD58-D91D9A2FB953}"/>
            </c:ext>
          </c:extLst>
        </c:ser>
        <c:dLbls>
          <c:showLegendKey val="0"/>
          <c:showVal val="0"/>
          <c:showCatName val="0"/>
          <c:showSerName val="0"/>
          <c:showPercent val="0"/>
          <c:showBubbleSize val="0"/>
        </c:dLbls>
        <c:marker val="1"/>
        <c:smooth val="0"/>
        <c:axId val="390398952"/>
        <c:axId val="390396208"/>
      </c:lineChart>
      <c:catAx>
        <c:axId val="390398560"/>
        <c:scaling>
          <c:orientation val="minMax"/>
        </c:scaling>
        <c:delete val="0"/>
        <c:axPos val="b"/>
        <c:numFmt formatCode="General" sourceLinked="0"/>
        <c:majorTickMark val="out"/>
        <c:minorTickMark val="none"/>
        <c:tickLblPos val="nextTo"/>
        <c:txPr>
          <a:bodyPr/>
          <a:lstStyle/>
          <a:p>
            <a:pPr>
              <a:defRPr sz="1100" b="1"/>
            </a:pPr>
            <a:endParaRPr lang="en-US"/>
          </a:p>
        </c:txPr>
        <c:crossAx val="390395816"/>
        <c:crosses val="autoZero"/>
        <c:auto val="1"/>
        <c:lblAlgn val="ctr"/>
        <c:lblOffset val="100"/>
        <c:noMultiLvlLbl val="0"/>
      </c:catAx>
      <c:valAx>
        <c:axId val="390395816"/>
        <c:scaling>
          <c:orientation val="minMax"/>
          <c:max val="7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90398560"/>
        <c:crosses val="autoZero"/>
        <c:crossBetween val="between"/>
        <c:majorUnit val="100"/>
      </c:valAx>
      <c:valAx>
        <c:axId val="390396208"/>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390398952"/>
        <c:crosses val="max"/>
        <c:crossBetween val="between"/>
        <c:majorUnit val="20"/>
      </c:valAx>
      <c:catAx>
        <c:axId val="390398952"/>
        <c:scaling>
          <c:orientation val="minMax"/>
        </c:scaling>
        <c:delete val="1"/>
        <c:axPos val="b"/>
        <c:numFmt formatCode="General" sourceLinked="1"/>
        <c:majorTickMark val="out"/>
        <c:minorTickMark val="none"/>
        <c:tickLblPos val="none"/>
        <c:crossAx val="390396208"/>
        <c:crosses val="autoZero"/>
        <c:auto val="1"/>
        <c:lblAlgn val="ctr"/>
        <c:lblOffset val="100"/>
        <c:noMultiLvlLbl val="0"/>
      </c:cat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legend>
      <c:legendPos val="b"/>
      <c:layout>
        <c:manualLayout>
          <c:xMode val="edge"/>
          <c:yMode val="edge"/>
          <c:x val="0.26516668489355499"/>
          <c:y val="0.87539575131233593"/>
          <c:w val="0.46966663021289007"/>
          <c:h val="6.3840359798775156E-2"/>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c:sp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Hygiene</a:t>
            </a:r>
          </a:p>
          <a:p>
            <a:pPr>
              <a:defRPr sz="1200"/>
            </a:pPr>
            <a:r>
              <a:rPr lang="en-US" sz="1200" b="0">
                <a:solidFill>
                  <a:sysClr val="windowText" lastClr="000000"/>
                </a:solidFill>
                <a:latin typeface="Arial" panose="020B0604020202020204" pitchFamily="34" charset="0"/>
                <a:cs typeface="Arial" panose="020B0604020202020204" pitchFamily="34" charset="0"/>
              </a:rPr>
              <a:t>n=327 programs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extLst>
              <c:ext xmlns:c16="http://schemas.microsoft.com/office/drawing/2014/chart" uri="{C3380CC4-5D6E-409C-BE32-E72D297353CC}">
                <c16:uniqueId val="{00000001-1EE8-41AC-90D5-475426EF19A6}"/>
              </c:ext>
            </c:extLst>
          </c:dPt>
          <c:dPt>
            <c:idx val="1"/>
            <c:bubble3D val="0"/>
            <c:spPr>
              <a:solidFill>
                <a:srgbClr val="993365"/>
              </a:solidFill>
              <a:ln w="19050">
                <a:noFill/>
              </a:ln>
              <a:effectLst/>
            </c:spPr>
            <c:extLst>
              <c:ext xmlns:c16="http://schemas.microsoft.com/office/drawing/2014/chart" uri="{C3380CC4-5D6E-409C-BE32-E72D297353CC}">
                <c16:uniqueId val="{00000003-1EE8-41AC-90D5-475426EF19A6}"/>
              </c:ext>
            </c:extLst>
          </c:dPt>
          <c:dPt>
            <c:idx val="2"/>
            <c:bubble3D val="0"/>
            <c:spPr>
              <a:solidFill>
                <a:srgbClr val="A5A5A5"/>
              </a:solidFill>
              <a:ln w="19050">
                <a:noFill/>
              </a:ln>
              <a:effectLst/>
            </c:spPr>
            <c:extLst>
              <c:ext xmlns:c16="http://schemas.microsoft.com/office/drawing/2014/chart" uri="{C3380CC4-5D6E-409C-BE32-E72D297353CC}">
                <c16:uniqueId val="{00000005-1EE8-41AC-90D5-475426EF19A6}"/>
              </c:ext>
            </c:extLst>
          </c:dPt>
          <c:dPt>
            <c:idx val="3"/>
            <c:bubble3D val="0"/>
            <c:spPr>
              <a:solidFill>
                <a:srgbClr val="FFC000"/>
              </a:solidFill>
              <a:ln w="19050">
                <a:noFill/>
              </a:ln>
              <a:effectLst/>
            </c:spPr>
            <c:extLst>
              <c:ext xmlns:c16="http://schemas.microsoft.com/office/drawing/2014/chart" uri="{C3380CC4-5D6E-409C-BE32-E72D297353CC}">
                <c16:uniqueId val="{00000007-1EE8-41AC-90D5-475426EF19A6}"/>
              </c:ext>
            </c:extLst>
          </c:dPt>
          <c:dLbls>
            <c:dLbl>
              <c:idx val="0"/>
              <c:layout>
                <c:manualLayout>
                  <c:x val="5.9898156155530617E-2"/>
                  <c:y val="0.13305266158626447"/>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 xmlns:c16="http://schemas.microsoft.com/office/drawing/2014/chart" uri="{C3380CC4-5D6E-409C-BE32-E72D297353CC}">
                  <c16:uniqueId val="{00000001-1EE8-41AC-90D5-475426EF19A6}"/>
                </c:ext>
              </c:extLst>
            </c:dLbl>
            <c:dLbl>
              <c:idx val="1"/>
              <c:layout>
                <c:manualLayout>
                  <c:x val="-8.8649271110185446E-2"/>
                  <c:y val="-0.119682076813865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E8-41AC-90D5-475426EF19A6}"/>
                </c:ext>
              </c:extLst>
            </c:dLbl>
            <c:dLbl>
              <c:idx val="2"/>
              <c:layout>
                <c:manualLayout>
                  <c:x val="9.1045197356406579E-2"/>
                  <c:y val="-3.74006490043328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E8-41AC-90D5-475426EF19A6}"/>
                </c:ext>
              </c:extLst>
            </c:dLbl>
            <c:dLbl>
              <c:idx val="3"/>
              <c:layout>
                <c:manualLayout>
                  <c:x val="8.6253344863964215E-2"/>
                  <c:y val="9.72416874112654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EE8-41AC-90D5-475426EF19A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'Fig2'!$B$6:$B$9</c:f>
              <c:strCache>
                <c:ptCount val="4"/>
                <c:pt idx="0">
                  <c:v>Certificate (n=1)</c:v>
                </c:pt>
                <c:pt idx="1">
                  <c:v>Associate degree (n=261)</c:v>
                </c:pt>
                <c:pt idx="2">
                  <c:v>Baccalaureate degree (n=13)</c:v>
                </c:pt>
                <c:pt idx="3">
                  <c:v>Baccalaureate degree in dental hygiene (n=52)</c:v>
                </c:pt>
              </c:strCache>
            </c:strRef>
          </c:cat>
          <c:val>
            <c:numRef>
              <c:f>'Fig2'!$C$6:$C$9</c:f>
              <c:numCache>
                <c:formatCode>0.0%</c:formatCode>
                <c:ptCount val="4"/>
                <c:pt idx="0">
                  <c:v>3.0581039755351682E-3</c:v>
                </c:pt>
                <c:pt idx="1">
                  <c:v>0.79816513761467889</c:v>
                </c:pt>
                <c:pt idx="2">
                  <c:v>3.9755351681957186E-2</c:v>
                </c:pt>
                <c:pt idx="3">
                  <c:v>0.15902140672782875</c:v>
                </c:pt>
              </c:numCache>
            </c:numRef>
          </c:val>
          <c:extLst>
            <c:ext xmlns:c16="http://schemas.microsoft.com/office/drawing/2014/chart" uri="{C3380CC4-5D6E-409C-BE32-E72D297353CC}">
              <c16:uniqueId val="{00000008-1EE8-41AC-90D5-475426EF19A6}"/>
            </c:ext>
          </c:extLst>
        </c:ser>
        <c:dLbls>
          <c:showLegendKey val="0"/>
          <c:showVal val="0"/>
          <c:showCatName val="0"/>
          <c:showSerName val="0"/>
          <c:showPercent val="0"/>
          <c:showBubbleSize val="0"/>
          <c:showLeaderLines val="1"/>
        </c:dLbls>
        <c:firstSliceAng val="150"/>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chemeClr val="bg2">
          <a:lumMod val="75000"/>
        </a:schemeClr>
      </a:solidFill>
      <a:miter lim="800000"/>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Laboratory Technology</a:t>
            </a:r>
          </a:p>
          <a:p>
            <a:pPr>
              <a:defRPr/>
            </a:pPr>
            <a:r>
              <a:rPr lang="en-US" sz="1200">
                <a:solidFill>
                  <a:sysClr val="windowText" lastClr="000000"/>
                </a:solidFill>
                <a:latin typeface="Arial" panose="020B0604020202020204" pitchFamily="34" charset="0"/>
                <a:cs typeface="Arial" panose="020B0604020202020204" pitchFamily="34" charset="0"/>
              </a:rPr>
              <a:t>n=13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extLst>
              <c:ext xmlns:c16="http://schemas.microsoft.com/office/drawing/2014/chart" uri="{C3380CC4-5D6E-409C-BE32-E72D297353CC}">
                <c16:uniqueId val="{00000001-5693-4807-A2BD-A9CAE2E16665}"/>
              </c:ext>
            </c:extLst>
          </c:dPt>
          <c:dPt>
            <c:idx val="1"/>
            <c:bubble3D val="0"/>
            <c:spPr>
              <a:solidFill>
                <a:srgbClr val="993365"/>
              </a:solidFill>
              <a:ln w="19050">
                <a:noFill/>
              </a:ln>
              <a:effectLst/>
            </c:spPr>
            <c:extLst>
              <c:ext xmlns:c16="http://schemas.microsoft.com/office/drawing/2014/chart" uri="{C3380CC4-5D6E-409C-BE32-E72D297353CC}">
                <c16:uniqueId val="{00000003-5693-4807-A2BD-A9CAE2E16665}"/>
              </c:ext>
            </c:extLst>
          </c:dPt>
          <c:dPt>
            <c:idx val="2"/>
            <c:bubble3D val="0"/>
            <c:spPr>
              <a:solidFill>
                <a:srgbClr val="FFC000"/>
              </a:solidFill>
              <a:ln w="19050">
                <a:noFill/>
              </a:ln>
              <a:effectLst/>
            </c:spPr>
            <c:extLst>
              <c:ext xmlns:c16="http://schemas.microsoft.com/office/drawing/2014/chart" uri="{C3380CC4-5D6E-409C-BE32-E72D297353CC}">
                <c16:uniqueId val="{00000005-5693-4807-A2BD-A9CAE2E16665}"/>
              </c:ext>
            </c:extLst>
          </c:dPt>
          <c:dLbls>
            <c:dLbl>
              <c:idx val="0"/>
              <c:layout>
                <c:manualLayout>
                  <c:x val="0.11020492050562636"/>
                  <c:y val="0.1201483069333313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 xmlns:c16="http://schemas.microsoft.com/office/drawing/2014/chart" uri="{C3380CC4-5D6E-409C-BE32-E72D297353CC}">
                  <c16:uniqueId val="{00000001-5693-4807-A2BD-A9CAE2E16665}"/>
                </c:ext>
              </c:extLst>
            </c:dLbl>
            <c:dLbl>
              <c:idx val="1"/>
              <c:layout>
                <c:manualLayout>
                  <c:x val="-0.13719248104191059"/>
                  <c:y val="-0.145617132213939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93-4807-A2BD-A9CAE2E16665}"/>
                </c:ext>
              </c:extLst>
            </c:dLbl>
            <c:dLbl>
              <c:idx val="2"/>
              <c:layout>
                <c:manualLayout>
                  <c:x val="0.10296934865900383"/>
                  <c:y val="-5.61545372866127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693-4807-A2BD-A9CAE2E16665}"/>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'Fig2'!$B$55:$B$57</c:f>
              <c:strCache>
                <c:ptCount val="3"/>
                <c:pt idx="0">
                  <c:v>Certificate (n=5)</c:v>
                </c:pt>
                <c:pt idx="1">
                  <c:v>Associate degree (n=6)</c:v>
                </c:pt>
                <c:pt idx="2">
                  <c:v>Bachelor of Science in Dental Technology (n=1)</c:v>
                </c:pt>
              </c:strCache>
            </c:strRef>
          </c:cat>
          <c:val>
            <c:numRef>
              <c:f>'Fig2'!$C$55:$C$57</c:f>
              <c:numCache>
                <c:formatCode>0.0%</c:formatCode>
                <c:ptCount val="3"/>
                <c:pt idx="0">
                  <c:v>0.46153846153846156</c:v>
                </c:pt>
                <c:pt idx="1">
                  <c:v>0.46153846153846156</c:v>
                </c:pt>
                <c:pt idx="2">
                  <c:v>7.6923076923076927E-2</c:v>
                </c:pt>
              </c:numCache>
            </c:numRef>
          </c:val>
          <c:extLst>
            <c:ext xmlns:c16="http://schemas.microsoft.com/office/drawing/2014/chart" uri="{C3380CC4-5D6E-409C-BE32-E72D297353CC}">
              <c16:uniqueId val="{00000006-5693-4807-A2BD-A9CAE2E16665}"/>
            </c:ext>
          </c:extLst>
        </c:ser>
        <c:dLbls>
          <c:showLegendKey val="0"/>
          <c:showVal val="0"/>
          <c:showCatName val="0"/>
          <c:showSerName val="0"/>
          <c:showPercent val="0"/>
          <c:showBubbleSize val="0"/>
          <c:showLeaderLines val="1"/>
        </c:dLbls>
        <c:firstSliceAng val="56"/>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rgbClr val="E7E6E6">
          <a:lumMod val="75000"/>
        </a:srgbClr>
      </a:solidFill>
      <a:miter lim="800000"/>
    </a:ln>
    <a:effectLst/>
  </c:spPr>
  <c:txPr>
    <a:bodyPr/>
    <a:lstStyle/>
    <a:p>
      <a:pPr>
        <a:defRPr/>
      </a:pPr>
      <a:endParaRPr lang="en-US"/>
    </a:p>
  </c:txPr>
  <c:printSettings>
    <c:headerFooter/>
    <c:pageMargins b="0.75" l="0.25" r="0.2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Assisting</a:t>
            </a:r>
          </a:p>
          <a:p>
            <a:pPr>
              <a:defRPr/>
            </a:pPr>
            <a:r>
              <a:rPr lang="en-US" sz="1200">
                <a:solidFill>
                  <a:sysClr val="windowText" lastClr="000000"/>
                </a:solidFill>
                <a:latin typeface="Arial" panose="020B0604020202020204" pitchFamily="34" charset="0"/>
                <a:cs typeface="Arial" panose="020B0604020202020204" pitchFamily="34" charset="0"/>
              </a:rPr>
              <a:t>n=240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extLst>
              <c:ext xmlns:c16="http://schemas.microsoft.com/office/drawing/2014/chart" uri="{C3380CC4-5D6E-409C-BE32-E72D297353CC}">
                <c16:uniqueId val="{00000001-529D-40E0-B54E-D4ECEDBEAC4F}"/>
              </c:ext>
            </c:extLst>
          </c:dPt>
          <c:dPt>
            <c:idx val="1"/>
            <c:bubble3D val="0"/>
            <c:spPr>
              <a:solidFill>
                <a:srgbClr val="993365"/>
              </a:solidFill>
              <a:ln w="19050">
                <a:noFill/>
              </a:ln>
              <a:effectLst/>
            </c:spPr>
            <c:extLst>
              <c:ext xmlns:c16="http://schemas.microsoft.com/office/drawing/2014/chart" uri="{C3380CC4-5D6E-409C-BE32-E72D297353CC}">
                <c16:uniqueId val="{00000003-529D-40E0-B54E-D4ECEDBEAC4F}"/>
              </c:ext>
            </c:extLst>
          </c:dPt>
          <c:dPt>
            <c:idx val="2"/>
            <c:bubble3D val="0"/>
            <c:spPr>
              <a:solidFill>
                <a:srgbClr val="A5A5A5"/>
              </a:solidFill>
              <a:ln w="19050">
                <a:noFill/>
              </a:ln>
              <a:effectLst/>
            </c:spPr>
            <c:extLst>
              <c:ext xmlns:c16="http://schemas.microsoft.com/office/drawing/2014/chart" uri="{C3380CC4-5D6E-409C-BE32-E72D297353CC}">
                <c16:uniqueId val="{00000005-529D-40E0-B54E-D4ECEDBEAC4F}"/>
              </c:ext>
            </c:extLst>
          </c:dPt>
          <c:dPt>
            <c:idx val="3"/>
            <c:bubble3D val="0"/>
            <c:spPr>
              <a:solidFill>
                <a:srgbClr val="FFC000"/>
              </a:solidFill>
              <a:ln w="19050">
                <a:noFill/>
              </a:ln>
              <a:effectLst/>
            </c:spPr>
            <c:extLst>
              <c:ext xmlns:c16="http://schemas.microsoft.com/office/drawing/2014/chart" uri="{C3380CC4-5D6E-409C-BE32-E72D297353CC}">
                <c16:uniqueId val="{00000007-529D-40E0-B54E-D4ECEDBEAC4F}"/>
              </c:ext>
            </c:extLst>
          </c:dPt>
          <c:dLbls>
            <c:dLbl>
              <c:idx val="0"/>
              <c:layout>
                <c:manualLayout>
                  <c:x val="-8.3586021728058013E-2"/>
                  <c:y val="-0.11402732745480329"/>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101294736117169"/>
                      <c:h val="7.5305740084376252E-2"/>
                    </c:manualLayout>
                  </c15:layout>
                </c:ext>
                <c:ext xmlns:c16="http://schemas.microsoft.com/office/drawing/2014/chart" uri="{C3380CC4-5D6E-409C-BE32-E72D297353CC}">
                  <c16:uniqueId val="{00000001-529D-40E0-B54E-D4ECEDBEAC4F}"/>
                </c:ext>
              </c:extLst>
            </c:dLbl>
            <c:dLbl>
              <c:idx val="1"/>
              <c:layout>
                <c:manualLayout>
                  <c:x val="0.10296934865900374"/>
                  <c:y val="-4.86672656483977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9D-40E0-B54E-D4ECEDBEAC4F}"/>
                </c:ext>
              </c:extLst>
            </c:dLbl>
            <c:dLbl>
              <c:idx val="2"/>
              <c:layout>
                <c:manualLayout>
                  <c:x val="9.8180076628352486E-2"/>
                  <c:y val="0.123539982030548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29D-40E0-B54E-D4ECEDBEAC4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[1]Fig2!$B$33:$B$35</c:f>
              <c:strCache>
                <c:ptCount val="3"/>
                <c:pt idx="0">
                  <c:v>Certificate (n=146)</c:v>
                </c:pt>
                <c:pt idx="1">
                  <c:v>Associate degree (n=10)</c:v>
                </c:pt>
                <c:pt idx="2">
                  <c:v>Diploma (n=84)</c:v>
                </c:pt>
              </c:strCache>
            </c:strRef>
          </c:cat>
          <c:val>
            <c:numRef>
              <c:f>[1]Fig2!$C$33:$C$35</c:f>
              <c:numCache>
                <c:formatCode>General</c:formatCode>
                <c:ptCount val="3"/>
                <c:pt idx="0">
                  <c:v>0.60833333333333328</c:v>
                </c:pt>
                <c:pt idx="1">
                  <c:v>4.1666666666666664E-2</c:v>
                </c:pt>
                <c:pt idx="2">
                  <c:v>0.35</c:v>
                </c:pt>
              </c:numCache>
            </c:numRef>
          </c:val>
          <c:extLst>
            <c:ext xmlns:c16="http://schemas.microsoft.com/office/drawing/2014/chart" uri="{C3380CC4-5D6E-409C-BE32-E72D297353CC}">
              <c16:uniqueId val="{00000008-529D-40E0-B54E-D4ECEDBEAC4F}"/>
            </c:ext>
          </c:extLst>
        </c:ser>
        <c:dLbls>
          <c:showLegendKey val="0"/>
          <c:showVal val="0"/>
          <c:showCatName val="0"/>
          <c:showSerName val="0"/>
          <c:showPercent val="0"/>
          <c:showBubbleSize val="0"/>
          <c:showLeaderLines val="1"/>
        </c:dLbls>
        <c:firstSliceAng val="194"/>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rgbClr val="E7E6E6">
          <a:lumMod val="75000"/>
        </a:srgbClr>
      </a:solidFill>
      <a:miter lim="800000"/>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14012478543985"/>
          <c:y val="9.0888768867790445E-2"/>
          <c:w val="0.47451706944936389"/>
          <c:h val="0.79211802495807171"/>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0B6-45A3-B81F-9E044DCF4B2F}"/>
              </c:ext>
            </c:extLst>
          </c:dPt>
          <c:dPt>
            <c:idx val="1"/>
            <c:bubble3D val="0"/>
            <c:spPr>
              <a:solidFill>
                <a:srgbClr val="F2652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0B6-45A3-B81F-9E044DCF4B2F}"/>
              </c:ext>
            </c:extLst>
          </c:dPt>
          <c:dPt>
            <c:idx val="2"/>
            <c:bubble3D val="0"/>
            <c:spPr>
              <a:solidFill>
                <a:srgbClr val="7F777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40B6-45A3-B81F-9E044DCF4B2F}"/>
              </c:ext>
            </c:extLst>
          </c:dPt>
          <c:dPt>
            <c:idx val="3"/>
            <c:bubble3D val="0"/>
            <c:spPr>
              <a:solidFill>
                <a:srgbClr val="F0B32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40B6-45A3-B81F-9E044DCF4B2F}"/>
              </c:ext>
            </c:extLst>
          </c:dPt>
          <c:dLbls>
            <c:dLbl>
              <c:idx val="0"/>
              <c:layout>
                <c:manualLayout>
                  <c:x val="-2.0892687559354226E-2"/>
                  <c:y val="-0.29661627069834418"/>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40B6-45A3-B81F-9E044DCF4B2F}"/>
                </c:ext>
              </c:extLst>
            </c:dLbl>
            <c:dLbl>
              <c:idx val="1"/>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0B6-45A3-B81F-9E044DCF4B2F}"/>
                </c:ext>
              </c:extLst>
            </c:dLbl>
            <c:dLbl>
              <c:idx val="2"/>
              <c:layout>
                <c:manualLayout>
                  <c:x val="0"/>
                  <c:y val="-2.8797696184305256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40B6-45A3-B81F-9E044DCF4B2F}"/>
                </c:ext>
              </c:extLst>
            </c:dLbl>
            <c:dLbl>
              <c:idx val="3"/>
              <c:layout>
                <c:manualLayout>
                  <c:x val="2.2122951081076661E-2"/>
                  <c:y val="6.3133454472037148E-3"/>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40B6-45A3-B81F-9E044DCF4B2F}"/>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showLeaderLines val="0"/>
            <c:extLst>
              <c:ext xmlns:c15="http://schemas.microsoft.com/office/drawing/2012/chart" uri="{CE6537A1-D6FC-4f65-9D91-7224C49458BB}"/>
            </c:extLst>
          </c:dLbls>
          <c:cat>
            <c:strRef>
              <c:f>'Fig3'!$C$8:$C$11</c:f>
              <c:strCache>
                <c:ptCount val="4"/>
                <c:pt idx="0">
                  <c:v>Public</c:v>
                </c:pt>
                <c:pt idx="1">
                  <c:v>Private non-profit</c:v>
                </c:pt>
                <c:pt idx="2">
                  <c:v>Private for-profit</c:v>
                </c:pt>
                <c:pt idx="3">
                  <c:v>Private, state-related</c:v>
                </c:pt>
              </c:strCache>
            </c:strRef>
          </c:cat>
          <c:val>
            <c:numRef>
              <c:f>'Fig3'!$D$8:$D$11</c:f>
              <c:numCache>
                <c:formatCode>0.0%</c:formatCode>
                <c:ptCount val="4"/>
                <c:pt idx="0">
                  <c:v>0.84403669724770647</c:v>
                </c:pt>
                <c:pt idx="1">
                  <c:v>6.1162079510703363E-2</c:v>
                </c:pt>
                <c:pt idx="2">
                  <c:v>9.1743119266055051E-2</c:v>
                </c:pt>
                <c:pt idx="3">
                  <c:v>3.0581039755351682E-3</c:v>
                </c:pt>
              </c:numCache>
            </c:numRef>
          </c:val>
          <c:extLst>
            <c:ext xmlns:c16="http://schemas.microsoft.com/office/drawing/2014/chart" uri="{C3380CC4-5D6E-409C-BE32-E72D297353CC}">
              <c16:uniqueId val="{00000008-40B6-45A3-B81F-9E044DCF4B2F}"/>
            </c:ext>
          </c:extLst>
        </c:ser>
        <c:dLbls>
          <c:showLegendKey val="0"/>
          <c:showVal val="0"/>
          <c:showCatName val="0"/>
          <c:showSerName val="0"/>
          <c:showPercent val="1"/>
          <c:showBubbleSize val="0"/>
          <c:showLeaderLines val="0"/>
        </c:dLbls>
        <c:firstSliceAng val="82"/>
        <c:holeSize val="50"/>
      </c:doughnutChart>
      <c:spPr>
        <a:noFill/>
        <a:ln>
          <a:noFill/>
        </a:ln>
        <a:effectLst/>
      </c:spPr>
    </c:plotArea>
    <c:legend>
      <c:legendPos val="r"/>
      <c:layout>
        <c:manualLayout>
          <c:xMode val="edge"/>
          <c:yMode val="edge"/>
          <c:x val="0.73987741995465828"/>
          <c:y val="0.17850558097084521"/>
          <c:w val="0.22379197150764873"/>
          <c:h val="0.19655266633787408"/>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705550788793634E-2"/>
          <c:y val="1.8108088761632068E-2"/>
          <c:w val="0.92071412948381448"/>
          <c:h val="0.89026970277363981"/>
        </c:manualLayout>
      </c:layout>
      <c:lineChart>
        <c:grouping val="standard"/>
        <c:varyColors val="0"/>
        <c:ser>
          <c:idx val="0"/>
          <c:order val="0"/>
          <c:tx>
            <c:strRef>
              <c:f>'Fig4a-b'!$C$11</c:f>
              <c:strCache>
                <c:ptCount val="1"/>
                <c:pt idx="0">
                  <c:v>Applications</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'Fig4a-b'!$F$10:$P$10</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'Fig4a-b'!$F$11:$P$11</c:f>
              <c:numCache>
                <c:formatCode>General</c:formatCode>
                <c:ptCount val="11"/>
                <c:pt idx="0">
                  <c:v>33972</c:v>
                </c:pt>
                <c:pt idx="1">
                  <c:v>32697</c:v>
                </c:pt>
                <c:pt idx="2">
                  <c:v>32189</c:v>
                </c:pt>
                <c:pt idx="3">
                  <c:v>33107</c:v>
                </c:pt>
                <c:pt idx="4">
                  <c:v>32748</c:v>
                </c:pt>
                <c:pt idx="5">
                  <c:v>34234</c:v>
                </c:pt>
                <c:pt idx="6">
                  <c:v>34410</c:v>
                </c:pt>
                <c:pt idx="7">
                  <c:v>35297</c:v>
                </c:pt>
                <c:pt idx="8">
                  <c:v>36075</c:v>
                </c:pt>
                <c:pt idx="9">
                  <c:v>34826</c:v>
                </c:pt>
                <c:pt idx="10">
                  <c:v>39517</c:v>
                </c:pt>
              </c:numCache>
            </c:numRef>
          </c:val>
          <c:smooth val="0"/>
          <c:extLst>
            <c:ext xmlns:c16="http://schemas.microsoft.com/office/drawing/2014/chart" uri="{C3380CC4-5D6E-409C-BE32-E72D297353CC}">
              <c16:uniqueId val="{00000000-0664-4F48-9DF8-89A8D29924C8}"/>
            </c:ext>
          </c:extLst>
        </c:ser>
        <c:ser>
          <c:idx val="1"/>
          <c:order val="1"/>
          <c:tx>
            <c:strRef>
              <c:f>'Fig4a-b'!$C$12</c:f>
              <c:strCache>
                <c:ptCount val="1"/>
                <c:pt idx="0">
                  <c:v>Students Accepted</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'Fig4a-b'!$F$10:$P$10</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'Fig4a-b'!$F$12:$P$12</c:f>
              <c:numCache>
                <c:formatCode>General</c:formatCode>
                <c:ptCount val="11"/>
                <c:pt idx="0">
                  <c:v>9992</c:v>
                </c:pt>
                <c:pt idx="1">
                  <c:v>10185</c:v>
                </c:pt>
                <c:pt idx="2">
                  <c:v>10005</c:v>
                </c:pt>
                <c:pt idx="3">
                  <c:v>10129</c:v>
                </c:pt>
                <c:pt idx="4">
                  <c:v>10349</c:v>
                </c:pt>
                <c:pt idx="5">
                  <c:v>10207</c:v>
                </c:pt>
                <c:pt idx="6">
                  <c:v>9921</c:v>
                </c:pt>
                <c:pt idx="7">
                  <c:v>10165</c:v>
                </c:pt>
                <c:pt idx="8">
                  <c:v>9892</c:v>
                </c:pt>
                <c:pt idx="9">
                  <c:v>9371</c:v>
                </c:pt>
                <c:pt idx="10">
                  <c:v>9643</c:v>
                </c:pt>
              </c:numCache>
            </c:numRef>
          </c:val>
          <c:smooth val="0"/>
          <c:extLst>
            <c:ext xmlns:c16="http://schemas.microsoft.com/office/drawing/2014/chart" uri="{C3380CC4-5D6E-409C-BE32-E72D297353CC}">
              <c16:uniqueId val="{00000001-0664-4F48-9DF8-89A8D29924C8}"/>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175529896"/>
        <c:axId val="175530680"/>
      </c:lineChart>
      <c:catAx>
        <c:axId val="17552989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530680"/>
        <c:crosses val="autoZero"/>
        <c:auto val="1"/>
        <c:lblAlgn val="ctr"/>
        <c:lblOffset val="100"/>
        <c:noMultiLvlLbl val="0"/>
      </c:catAx>
      <c:valAx>
        <c:axId val="175530680"/>
        <c:scaling>
          <c:orientation val="minMax"/>
          <c:max val="400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529896"/>
        <c:crosses val="autoZero"/>
        <c:crossBetween val="between"/>
        <c:majorUnit val="100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974713526666E-2"/>
          <c:y val="1.9873873981968441E-2"/>
          <c:w val="0.92071412948381448"/>
          <c:h val="0.81459400908219803"/>
        </c:manualLayout>
      </c:layout>
      <c:lineChart>
        <c:grouping val="standard"/>
        <c:varyColors val="0"/>
        <c:ser>
          <c:idx val="0"/>
          <c:order val="0"/>
          <c:tx>
            <c:strRef>
              <c:f>'Fig4a-b'!$D$43</c:f>
              <c:strCache>
                <c:ptCount val="1"/>
                <c:pt idx="0">
                  <c:v>Accepted per program</c:v>
                </c:pt>
              </c:strCache>
            </c:strRef>
          </c:tx>
          <c:spPr>
            <a:ln w="38100" cap="flat" cmpd="dbl" algn="ctr">
              <a:noFill/>
              <a:miter lim="800000"/>
            </a:ln>
            <a:effectLst/>
          </c:spPr>
          <c:marker>
            <c:symbol val="circle"/>
            <c:size val="13"/>
            <c:spPr>
              <a:solidFill>
                <a:srgbClr val="009999"/>
              </a:solid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'Fig4a-b'!$E$42:$O$42</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'Fig4a-b'!$E$43:$O$43</c:f>
              <c:numCache>
                <c:formatCode>0.0</c:formatCode>
                <c:ptCount val="11"/>
                <c:pt idx="0">
                  <c:v>30.096385542168676</c:v>
                </c:pt>
                <c:pt idx="1">
                  <c:v>30.402985074626866</c:v>
                </c:pt>
                <c:pt idx="2">
                  <c:v>29.95508982035928</c:v>
                </c:pt>
                <c:pt idx="3">
                  <c:v>30.235820895522387</c:v>
                </c:pt>
                <c:pt idx="4">
                  <c:v>31.265861027190333</c:v>
                </c:pt>
                <c:pt idx="5">
                  <c:v>30.93030303030303</c:v>
                </c:pt>
                <c:pt idx="6">
                  <c:v>30.62037037037037</c:v>
                </c:pt>
                <c:pt idx="7">
                  <c:v>31.865203761755485</c:v>
                </c:pt>
                <c:pt idx="8">
                  <c:v>30.81619937694704</c:v>
                </c:pt>
                <c:pt idx="9">
                  <c:v>30.927392739273927</c:v>
                </c:pt>
                <c:pt idx="10">
                  <c:v>30.612698412698414</c:v>
                </c:pt>
              </c:numCache>
            </c:numRef>
          </c:val>
          <c:smooth val="0"/>
          <c:extLst>
            <c:ext xmlns:c16="http://schemas.microsoft.com/office/drawing/2014/chart" uri="{C3380CC4-5D6E-409C-BE32-E72D297353CC}">
              <c16:uniqueId val="{00000000-52BB-4273-8E41-F8998FD52A74}"/>
            </c:ext>
          </c:extLst>
        </c:ser>
        <c:ser>
          <c:idx val="1"/>
          <c:order val="1"/>
          <c:tx>
            <c:strRef>
              <c:f>'Fig4a-b'!$D$44</c:f>
              <c:strCache>
                <c:ptCount val="1"/>
                <c:pt idx="0">
                  <c:v>Applications per program</c:v>
                </c:pt>
              </c:strCache>
            </c:strRef>
          </c:tx>
          <c:spPr>
            <a:ln w="38100" cap="flat" cmpd="sng" algn="ctr">
              <a:noFill/>
              <a:miter lim="800000"/>
            </a:ln>
            <a:effectLst/>
          </c:spPr>
          <c:marker>
            <c:symbol val="circle"/>
            <c:size val="19"/>
            <c:spPr>
              <a:solidFill>
                <a:srgbClr val="993365"/>
              </a:solidFill>
              <a:ln>
                <a:solidFill>
                  <a:srgbClr val="993365"/>
                </a:solid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'Fig4a-b'!$E$42:$O$42</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'Fig4a-b'!$E$44:$O$44</c:f>
              <c:numCache>
                <c:formatCode>0.0</c:formatCode>
                <c:ptCount val="11"/>
                <c:pt idx="0">
                  <c:v>102.32530120481928</c:v>
                </c:pt>
                <c:pt idx="1">
                  <c:v>97.602985074626872</c:v>
                </c:pt>
                <c:pt idx="2">
                  <c:v>96.374251497005986</c:v>
                </c:pt>
                <c:pt idx="3">
                  <c:v>98.826865671641798</c:v>
                </c:pt>
                <c:pt idx="4">
                  <c:v>98.936555891238669</c:v>
                </c:pt>
                <c:pt idx="5">
                  <c:v>103.73939393939393</c:v>
                </c:pt>
                <c:pt idx="6">
                  <c:v>106.20370370370371</c:v>
                </c:pt>
                <c:pt idx="7">
                  <c:v>110.64890282131661</c:v>
                </c:pt>
                <c:pt idx="8">
                  <c:v>112.38317757009345</c:v>
                </c:pt>
                <c:pt idx="9">
                  <c:v>114.93729372937294</c:v>
                </c:pt>
                <c:pt idx="10">
                  <c:v>125.45079365079366</c:v>
                </c:pt>
              </c:numCache>
            </c:numRef>
          </c:val>
          <c:smooth val="0"/>
          <c:extLst>
            <c:ext xmlns:c16="http://schemas.microsoft.com/office/drawing/2014/chart" uri="{C3380CC4-5D6E-409C-BE32-E72D297353CC}">
              <c16:uniqueId val="{00000001-52BB-4273-8E41-F8998FD52A74}"/>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53506896"/>
        <c:axId val="529397384"/>
      </c:lineChart>
      <c:catAx>
        <c:axId val="35350689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29397384"/>
        <c:crosses val="autoZero"/>
        <c:auto val="1"/>
        <c:lblAlgn val="ctr"/>
        <c:lblOffset val="100"/>
        <c:noMultiLvlLbl val="0"/>
      </c:catAx>
      <c:valAx>
        <c:axId val="529397384"/>
        <c:scaling>
          <c:orientation val="minMax"/>
          <c:max val="2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3506896"/>
        <c:crosses val="autoZero"/>
        <c:crossBetween val="between"/>
        <c:majorUnit val="20"/>
      </c:valAx>
      <c:spPr>
        <a:noFill/>
        <a:ln>
          <a:noFill/>
        </a:ln>
        <a:effectLst/>
      </c:spPr>
    </c:plotArea>
    <c:legend>
      <c:legendPos val="r"/>
      <c:layout>
        <c:manualLayout>
          <c:xMode val="edge"/>
          <c:yMode val="edge"/>
          <c:x val="0.28923955110798472"/>
          <c:y val="7.6910910615015662E-2"/>
          <c:w val="0.48277453790898617"/>
          <c:h val="0.1258320548571279"/>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3</xdr:row>
      <xdr:rowOff>381000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0.43472</cdr:x>
      <cdr:y>0.4349</cdr:y>
    </cdr:from>
    <cdr:to>
      <cdr:x>0.56111</cdr:x>
      <cdr:y>0.65104</cdr:y>
    </cdr:to>
    <cdr:sp macro="" textlink="">
      <cdr:nvSpPr>
        <cdr:cNvPr id="2" name="TextBox 1"/>
        <cdr:cNvSpPr txBox="1"/>
      </cdr:nvSpPr>
      <cdr:spPr>
        <a:xfrm xmlns:a="http://schemas.openxmlformats.org/drawingml/2006/main">
          <a:off x="2981327" y="1590676"/>
          <a:ext cx="866775" cy="790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0.42083</cdr:x>
      <cdr:y>0.39323</cdr:y>
    </cdr:from>
    <cdr:to>
      <cdr:x>0.55972</cdr:x>
      <cdr:y>0.68229</cdr:y>
    </cdr:to>
    <cdr:sp macro="" textlink="">
      <cdr:nvSpPr>
        <cdr:cNvPr id="3" name="TextBox 2"/>
        <cdr:cNvSpPr txBox="1"/>
      </cdr:nvSpPr>
      <cdr:spPr>
        <a:xfrm xmlns:a="http://schemas.openxmlformats.org/drawingml/2006/main">
          <a:off x="2886077" y="1438276"/>
          <a:ext cx="952500" cy="10572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Require </a:t>
          </a:r>
        </a:p>
        <a:p xmlns:a="http://schemas.openxmlformats.org/drawingml/2006/main">
          <a:pPr algn="ctr"/>
          <a:r>
            <a:rPr lang="en-US" sz="1100" b="1">
              <a:latin typeface="Arial" panose="020B0604020202020204" pitchFamily="34" charset="0"/>
              <a:cs typeface="Arial" panose="020B0604020202020204" pitchFamily="34" charset="0"/>
            </a:rPr>
            <a:t>pre-requisite college courses?</a:t>
          </a:r>
        </a:p>
      </cdr:txBody>
    </cdr:sp>
  </cdr:relSizeAnchor>
</c:userShapes>
</file>

<file path=xl/drawings/drawing11.xml><?xml version="1.0" encoding="utf-8"?>
<c:userShapes xmlns:c="http://schemas.openxmlformats.org/drawingml/2006/chart">
  <cdr:relSizeAnchor xmlns:cdr="http://schemas.openxmlformats.org/drawingml/2006/chartDrawing">
    <cdr:from>
      <cdr:x>0.21458</cdr:x>
      <cdr:y>0.28382</cdr:y>
    </cdr:from>
    <cdr:to>
      <cdr:x>0.30399</cdr:x>
      <cdr:y>0.34748</cdr:y>
    </cdr:to>
    <cdr:sp macro="" textlink="">
      <cdr:nvSpPr>
        <cdr:cNvPr id="2" name="TextBox 1"/>
        <cdr:cNvSpPr txBox="1"/>
      </cdr:nvSpPr>
      <cdr:spPr>
        <a:xfrm xmlns:a="http://schemas.openxmlformats.org/drawingml/2006/main">
          <a:off x="1485899" y="1019174"/>
          <a:ext cx="619125" cy="228601"/>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1">
              <a:latin typeface="Arial" panose="020B0604020202020204" pitchFamily="34" charset="0"/>
              <a:cs typeface="Arial" panose="020B0604020202020204" pitchFamily="34" charset="0"/>
            </a:rPr>
            <a:t>85</a:t>
          </a:r>
        </a:p>
      </cdr:txBody>
    </cdr:sp>
  </cdr:relSizeAnchor>
  <cdr:relSizeAnchor xmlns:cdr="http://schemas.openxmlformats.org/drawingml/2006/chartDrawing">
    <cdr:from>
      <cdr:x>0.4099</cdr:x>
      <cdr:y>0.59416</cdr:y>
    </cdr:from>
    <cdr:to>
      <cdr:x>0.48968</cdr:x>
      <cdr:y>0.66578</cdr:y>
    </cdr:to>
    <cdr:sp macro="" textlink="">
      <cdr:nvSpPr>
        <cdr:cNvPr id="3" name="TextBox 2"/>
        <cdr:cNvSpPr txBox="1"/>
      </cdr:nvSpPr>
      <cdr:spPr>
        <a:xfrm xmlns:a="http://schemas.openxmlformats.org/drawingml/2006/main">
          <a:off x="2838424" y="2133583"/>
          <a:ext cx="552451" cy="257182"/>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1">
              <a:latin typeface="Arial" panose="020B0604020202020204" pitchFamily="34" charset="0"/>
              <a:cs typeface="Arial" panose="020B0604020202020204" pitchFamily="34" charset="0"/>
            </a:rPr>
            <a:t>27</a:t>
          </a:r>
        </a:p>
        <a:p xmlns:a="http://schemas.openxmlformats.org/drawingml/2006/main">
          <a:pPr algn="ctr"/>
          <a:endParaRPr lang="en-US"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0.59422</cdr:x>
      <cdr:y>0.52918</cdr:y>
    </cdr:from>
    <cdr:to>
      <cdr:x>0.67675</cdr:x>
      <cdr:y>0.59151</cdr:y>
    </cdr:to>
    <cdr:sp macro="" textlink="">
      <cdr:nvSpPr>
        <cdr:cNvPr id="4" name="TextBox 3"/>
        <cdr:cNvSpPr txBox="1"/>
      </cdr:nvSpPr>
      <cdr:spPr>
        <a:xfrm xmlns:a="http://schemas.openxmlformats.org/drawingml/2006/main">
          <a:off x="4114780" y="1900254"/>
          <a:ext cx="571494" cy="223822"/>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1">
              <a:latin typeface="Arial" panose="020B0604020202020204" pitchFamily="34" charset="0"/>
              <a:cs typeface="Arial" panose="020B0604020202020204" pitchFamily="34" charset="0"/>
            </a:rPr>
            <a:t>35</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2</xdr:row>
      <xdr:rowOff>99060</xdr:rowOff>
    </xdr:from>
    <xdr:to>
      <xdr:col>13</xdr:col>
      <xdr:colOff>85727</xdr:colOff>
      <xdr:row>29</xdr:row>
      <xdr:rowOff>113348</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68580</xdr:rowOff>
    </xdr:from>
    <xdr:to>
      <xdr:col>13</xdr:col>
      <xdr:colOff>147637</xdr:colOff>
      <xdr:row>50</xdr:row>
      <xdr:rowOff>111442</xdr:rowOff>
    </xdr:to>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609600</xdr:colOff>
      <xdr:row>11</xdr:row>
      <xdr:rowOff>19050</xdr:rowOff>
    </xdr:from>
    <xdr:to>
      <xdr:col>1</xdr:col>
      <xdr:colOff>628650</xdr:colOff>
      <xdr:row>11</xdr:row>
      <xdr:rowOff>19050</xdr:rowOff>
    </xdr:to>
    <xdr:graphicFrame macro="">
      <xdr:nvGraphicFramePr>
        <xdr:cNvPr id="2" name="Chart 8">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609600</xdr:colOff>
      <xdr:row>9</xdr:row>
      <xdr:rowOff>19050</xdr:rowOff>
    </xdr:from>
    <xdr:to>
      <xdr:col>1</xdr:col>
      <xdr:colOff>628650</xdr:colOff>
      <xdr:row>9</xdr:row>
      <xdr:rowOff>19050</xdr:rowOff>
    </xdr:to>
    <xdr:graphicFrame macro="">
      <xdr:nvGraphicFramePr>
        <xdr:cNvPr id="3" name="Chart 8">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2</xdr:row>
      <xdr:rowOff>19050</xdr:rowOff>
    </xdr:from>
    <xdr:to>
      <xdr:col>10</xdr:col>
      <xdr:colOff>457200</xdr:colOff>
      <xdr:row>26</xdr:row>
      <xdr:rowOff>102870</xdr:rowOff>
    </xdr:to>
    <xdr:graphicFrame macro="">
      <xdr:nvGraphicFramePr>
        <xdr:cNvPr id="4" name="Chart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32</xdr:row>
      <xdr:rowOff>120014</xdr:rowOff>
    </xdr:from>
    <xdr:to>
      <xdr:col>10</xdr:col>
      <xdr:colOff>428625</xdr:colOff>
      <xdr:row>57</xdr:row>
      <xdr:rowOff>36194</xdr:rowOff>
    </xdr:to>
    <xdr:graphicFrame macro="">
      <xdr:nvGraphicFramePr>
        <xdr:cNvPr id="5" name="Chart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38099</xdr:rowOff>
    </xdr:from>
    <xdr:to>
      <xdr:col>14</xdr:col>
      <xdr:colOff>104775</xdr:colOff>
      <xdr:row>29</xdr:row>
      <xdr:rowOff>9525</xdr:rowOff>
    </xdr:to>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165735</xdr:rowOff>
    </xdr:from>
    <xdr:to>
      <xdr:col>9</xdr:col>
      <xdr:colOff>295275</xdr:colOff>
      <xdr:row>25</xdr:row>
      <xdr:rowOff>144780</xdr:rowOff>
    </xdr:to>
    <xdr:graphicFrame macro="">
      <xdr:nvGraphicFramePr>
        <xdr:cNvPr id="2" name="Chart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47625</xdr:rowOff>
    </xdr:from>
    <xdr:to>
      <xdr:col>21</xdr:col>
      <xdr:colOff>571499</xdr:colOff>
      <xdr:row>47</xdr:row>
      <xdr:rowOff>28575</xdr:rowOff>
    </xdr:to>
    <xdr:grpSp>
      <xdr:nvGrpSpPr>
        <xdr:cNvPr id="15" name="Group 14">
          <a:extLst>
            <a:ext uri="{FF2B5EF4-FFF2-40B4-BE49-F238E27FC236}">
              <a16:creationId xmlns:a16="http://schemas.microsoft.com/office/drawing/2014/main" id="{00000000-0008-0000-1B00-00000F000000}"/>
            </a:ext>
          </a:extLst>
        </xdr:cNvPr>
        <xdr:cNvGrpSpPr/>
      </xdr:nvGrpSpPr>
      <xdr:grpSpPr>
        <a:xfrm>
          <a:off x="0" y="5200650"/>
          <a:ext cx="16587787" cy="3305175"/>
          <a:chOff x="133350" y="5219700"/>
          <a:chExt cx="15535274" cy="3400425"/>
        </a:xfrm>
      </xdr:grpSpPr>
      <xdr:graphicFrame macro="">
        <xdr:nvGraphicFramePr>
          <xdr:cNvPr id="13" name="Chart 12">
            <a:extLst>
              <a:ext uri="{FF2B5EF4-FFF2-40B4-BE49-F238E27FC236}">
                <a16:creationId xmlns:a16="http://schemas.microsoft.com/office/drawing/2014/main" id="{00000000-0008-0000-1B00-00000D000000}"/>
              </a:ext>
            </a:extLst>
          </xdr:cNvPr>
          <xdr:cNvGraphicFramePr/>
        </xdr:nvGraphicFramePr>
        <xdr:xfrm>
          <a:off x="133350" y="5224461"/>
          <a:ext cx="7820024" cy="339566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4" name="Chart 13">
            <a:extLst>
              <a:ext uri="{FF2B5EF4-FFF2-40B4-BE49-F238E27FC236}">
                <a16:creationId xmlns:a16="http://schemas.microsoft.com/office/drawing/2014/main" id="{00000000-0008-0000-1B00-00000E000000}"/>
              </a:ext>
            </a:extLst>
          </xdr:cNvPr>
          <xdr:cNvGraphicFramePr/>
        </xdr:nvGraphicFramePr>
        <xdr:xfrm>
          <a:off x="7981950" y="5219700"/>
          <a:ext cx="7686674" cy="3400425"/>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0</xdr:col>
      <xdr:colOff>171450</xdr:colOff>
      <xdr:row>39</xdr:row>
      <xdr:rowOff>142875</xdr:rowOff>
    </xdr:from>
    <xdr:to>
      <xdr:col>0</xdr:col>
      <xdr:colOff>1628775</xdr:colOff>
      <xdr:row>44</xdr:row>
      <xdr:rowOff>104775</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171450" y="7381875"/>
          <a:ext cx="145732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Arial" panose="020B0604020202020204" pitchFamily="34" charset="0"/>
              <a:cs typeface="Arial" panose="020B0604020202020204" pitchFamily="34" charset="0"/>
            </a:rPr>
            <a:t>Percentages</a:t>
          </a:r>
          <a:r>
            <a:rPr lang="en-US" sz="900" i="1" baseline="0">
              <a:latin typeface="Arial" panose="020B0604020202020204" pitchFamily="34" charset="0"/>
              <a:cs typeface="Arial" panose="020B0604020202020204" pitchFamily="34" charset="0"/>
            </a:rPr>
            <a:t> based on 7,102 students for whom state/regional boards information was provided.</a:t>
          </a:r>
          <a:endParaRPr lang="en-US" sz="900" i="1">
            <a:latin typeface="Arial" panose="020B0604020202020204" pitchFamily="34" charset="0"/>
            <a:cs typeface="Arial" panose="020B0604020202020204" pitchFamily="34" charset="0"/>
          </a:endParaRPr>
        </a:p>
      </xdr:txBody>
    </xdr:sp>
    <xdr:clientData/>
  </xdr:twoCellAnchor>
  <xdr:twoCellAnchor>
    <xdr:from>
      <xdr:col>9</xdr:col>
      <xdr:colOff>923924</xdr:colOff>
      <xdr:row>39</xdr:row>
      <xdr:rowOff>114300</xdr:rowOff>
    </xdr:from>
    <xdr:to>
      <xdr:col>11</xdr:col>
      <xdr:colOff>533399</xdr:colOff>
      <xdr:row>44</xdr:row>
      <xdr:rowOff>104775</xdr:rowOff>
    </xdr:to>
    <xdr:sp macro="" textlink="">
      <xdr:nvSpPr>
        <xdr:cNvPr id="4" name="TextBox 3">
          <a:extLst>
            <a:ext uri="{FF2B5EF4-FFF2-40B4-BE49-F238E27FC236}">
              <a16:creationId xmlns:a16="http://schemas.microsoft.com/office/drawing/2014/main" id="{00000000-0008-0000-1B00-000004000000}"/>
            </a:ext>
          </a:extLst>
        </xdr:cNvPr>
        <xdr:cNvSpPr txBox="1"/>
      </xdr:nvSpPr>
      <xdr:spPr>
        <a:xfrm>
          <a:off x="8020049" y="7353300"/>
          <a:ext cx="1476375"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Arial" panose="020B0604020202020204" pitchFamily="34" charset="0"/>
              <a:cs typeface="Arial" panose="020B0604020202020204" pitchFamily="34" charset="0"/>
            </a:rPr>
            <a:t>Percentages</a:t>
          </a:r>
          <a:r>
            <a:rPr lang="en-US" sz="900" i="1" baseline="0">
              <a:latin typeface="Arial" panose="020B0604020202020204" pitchFamily="34" charset="0"/>
              <a:cs typeface="Arial" panose="020B0604020202020204" pitchFamily="34" charset="0"/>
            </a:rPr>
            <a:t> based on 7,070 students for whom written national boards information was provided.</a:t>
          </a:r>
          <a:endParaRPr lang="en-US" sz="900" i="1">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64770</xdr:rowOff>
    </xdr:from>
    <xdr:to>
      <xdr:col>12</xdr:col>
      <xdr:colOff>590550</xdr:colOff>
      <xdr:row>23</xdr:row>
      <xdr:rowOff>57150</xdr:rowOff>
    </xdr:to>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127635</xdr:colOff>
      <xdr:row>3</xdr:row>
      <xdr:rowOff>432435</xdr:rowOff>
    </xdr:from>
    <xdr:to>
      <xdr:col>9</xdr:col>
      <xdr:colOff>280035</xdr:colOff>
      <xdr:row>8</xdr:row>
      <xdr:rowOff>148590</xdr:rowOff>
    </xdr:to>
    <xdr:sp macro="" textlink="">
      <xdr:nvSpPr>
        <xdr:cNvPr id="3" name="Rounded Rectangle 2">
          <a:extLst>
            <a:ext uri="{FF2B5EF4-FFF2-40B4-BE49-F238E27FC236}">
              <a16:creationId xmlns:a16="http://schemas.microsoft.com/office/drawing/2014/main" id="{00000000-0008-0000-1C00-000003000000}"/>
            </a:ext>
          </a:extLst>
        </xdr:cNvPr>
        <xdr:cNvSpPr/>
      </xdr:nvSpPr>
      <xdr:spPr>
        <a:xfrm>
          <a:off x="6042660" y="927735"/>
          <a:ext cx="2552700" cy="1011555"/>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latin typeface="Arial" panose="020B0604020202020204" pitchFamily="34" charset="0"/>
              <a:cs typeface="Arial" panose="020B0604020202020204" pitchFamily="34" charset="0"/>
            </a:rPr>
            <a:t>For administrators that indicated "Other" program activity hours (n=83), the average was 5.0 hours per week, and the maximum was 18 hours</a:t>
          </a:r>
          <a:r>
            <a:rPr lang="en-US" sz="1050">
              <a:latin typeface="Arial" panose="020B0604020202020204" pitchFamily="34" charset="0"/>
              <a:cs typeface="Arial" panose="020B0604020202020204" pitchFamily="34" charset="0"/>
            </a:rPr>
            <a:t>.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xdr:row>
      <xdr:rowOff>21907</xdr:rowOff>
    </xdr:from>
    <xdr:to>
      <xdr:col>14</xdr:col>
      <xdr:colOff>338138</xdr:colOff>
      <xdr:row>25</xdr:row>
      <xdr:rowOff>55245</xdr:rowOff>
    </xdr:to>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90488</xdr:rowOff>
    </xdr:from>
    <xdr:to>
      <xdr:col>14</xdr:col>
      <xdr:colOff>390523</xdr:colOff>
      <xdr:row>51</xdr:row>
      <xdr:rowOff>138112</xdr:rowOff>
    </xdr:to>
    <xdr:graphicFrame macro="">
      <xdr:nvGraphicFramePr>
        <xdr:cNvPr id="3" name="Chart 2">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xdr:colOff>
      <xdr:row>57</xdr:row>
      <xdr:rowOff>118109</xdr:rowOff>
    </xdr:from>
    <xdr:to>
      <xdr:col>14</xdr:col>
      <xdr:colOff>453390</xdr:colOff>
      <xdr:row>82</xdr:row>
      <xdr:rowOff>27622</xdr:rowOff>
    </xdr:to>
    <xdr:graphicFrame macro="">
      <xdr:nvGraphicFramePr>
        <xdr:cNvPr id="4" name="Chart 3">
          <a:extLst>
            <a:ext uri="{FF2B5EF4-FFF2-40B4-BE49-F238E27FC236}">
              <a16:creationId xmlns:a16="http://schemas.microsoft.com/office/drawing/2014/main" id="{00000000-0008-0000-1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0.42594</cdr:x>
      <cdr:y>0.37906</cdr:y>
    </cdr:from>
    <cdr:to>
      <cdr:x>0.55158</cdr:x>
      <cdr:y>0.61733</cdr:y>
    </cdr:to>
    <cdr:sp macro="" textlink="">
      <cdr:nvSpPr>
        <cdr:cNvPr id="2" name="TextBox 1"/>
        <cdr:cNvSpPr txBox="1"/>
      </cdr:nvSpPr>
      <cdr:spPr>
        <a:xfrm xmlns:a="http://schemas.openxmlformats.org/drawingml/2006/main">
          <a:off x="3971925" y="1500188"/>
          <a:ext cx="1171575" cy="942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50" b="1">
              <a:solidFill>
                <a:sysClr val="windowText" lastClr="000000"/>
              </a:solidFill>
              <a:latin typeface="Arial" panose="020B0604020202020204" pitchFamily="34" charset="0"/>
              <a:cs typeface="Arial" panose="020B0604020202020204" pitchFamily="34" charset="0"/>
            </a:rPr>
            <a:t>Occupational</a:t>
          </a:r>
          <a:r>
            <a:rPr lang="en-US" sz="1000" b="1">
              <a:solidFill>
                <a:sysClr val="windowText" lastClr="000000"/>
              </a:solidFill>
              <a:latin typeface="Arial" panose="020B0604020202020204" pitchFamily="34" charset="0"/>
              <a:cs typeface="Arial" panose="020B0604020202020204" pitchFamily="34" charset="0"/>
            </a:rPr>
            <a:t> </a:t>
          </a:r>
          <a:r>
            <a:rPr lang="en-US" sz="1050" b="1">
              <a:solidFill>
                <a:sysClr val="windowText" lastClr="000000"/>
              </a:solidFill>
              <a:latin typeface="Arial" panose="020B0604020202020204" pitchFamily="34" charset="0"/>
              <a:cs typeface="Arial" panose="020B0604020202020204" pitchFamily="34" charset="0"/>
            </a:rPr>
            <a:t>Discipline of Dental</a:t>
          </a:r>
          <a:r>
            <a:rPr lang="en-US" sz="1050" b="1" baseline="0">
              <a:solidFill>
                <a:sysClr val="windowText" lastClr="000000"/>
              </a:solidFill>
              <a:latin typeface="Arial" panose="020B0604020202020204" pitchFamily="34" charset="0"/>
              <a:cs typeface="Arial" panose="020B0604020202020204" pitchFamily="34" charset="0"/>
            </a:rPr>
            <a:t> Hygiene Faculty</a:t>
          </a:r>
          <a:endParaRPr lang="en-US" sz="105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xdr:row>
      <xdr:rowOff>156210</xdr:rowOff>
    </xdr:from>
    <xdr:to>
      <xdr:col>11</xdr:col>
      <xdr:colOff>487680</xdr:colOff>
      <xdr:row>29</xdr:row>
      <xdr:rowOff>129540</xdr:rowOff>
    </xdr:to>
    <xdr:graphicFrame macro="">
      <xdr:nvGraphicFramePr>
        <xdr:cNvPr id="2" name="Chart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98</xdr:col>
      <xdr:colOff>0</xdr:colOff>
      <xdr:row>3</xdr:row>
      <xdr:rowOff>0</xdr:rowOff>
    </xdr:from>
    <xdr:ext cx="11778493" cy="354818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62512575" y="485775"/>
          <a:ext cx="11778493" cy="3548180"/>
        </a:xfrm>
        <a:prstGeom prst="rect">
          <a:avLst/>
        </a:prstGeom>
      </xdr:spPr>
    </xdr:pic>
    <xdr:clientData/>
  </xdr:oneCellAnchor>
  <xdr:oneCellAnchor>
    <xdr:from>
      <xdr:col>98</xdr:col>
      <xdr:colOff>0</xdr:colOff>
      <xdr:row>3</xdr:row>
      <xdr:rowOff>0</xdr:rowOff>
    </xdr:from>
    <xdr:ext cx="11778493" cy="3548180"/>
    <xdr:pic>
      <xdr:nvPicPr>
        <xdr:cNvPr id="10" name="Pictur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cstate="print"/>
        <a:stretch>
          <a:fillRect/>
        </a:stretch>
      </xdr:blipFill>
      <xdr:spPr>
        <a:xfrm>
          <a:off x="63367920" y="518160"/>
          <a:ext cx="11778493" cy="3548180"/>
        </a:xfrm>
        <a:prstGeom prst="rect">
          <a:avLst/>
        </a:prstGeom>
      </xdr:spPr>
    </xdr:pic>
    <xdr:clientData/>
  </xdr:oneCellAnchor>
  <xdr:twoCellAnchor>
    <xdr:from>
      <xdr:col>0</xdr:col>
      <xdr:colOff>0</xdr:colOff>
      <xdr:row>2</xdr:row>
      <xdr:rowOff>97154</xdr:rowOff>
    </xdr:from>
    <xdr:to>
      <xdr:col>13</xdr:col>
      <xdr:colOff>406908</xdr:colOff>
      <xdr:row>29</xdr:row>
      <xdr:rowOff>54482</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26669</xdr:rowOff>
    </xdr:from>
    <xdr:to>
      <xdr:col>13</xdr:col>
      <xdr:colOff>409575</xdr:colOff>
      <xdr:row>61</xdr:row>
      <xdr:rowOff>165735</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19049</xdr:colOff>
      <xdr:row>67</xdr:row>
      <xdr:rowOff>133348</xdr:rowOff>
    </xdr:from>
    <xdr:to>
      <xdr:col>13</xdr:col>
      <xdr:colOff>425957</xdr:colOff>
      <xdr:row>94</xdr:row>
      <xdr:rowOff>105916</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52386</xdr:colOff>
      <xdr:row>2</xdr:row>
      <xdr:rowOff>73341</xdr:rowOff>
    </xdr:from>
    <xdr:to>
      <xdr:col>8</xdr:col>
      <xdr:colOff>476250</xdr:colOff>
      <xdr:row>23</xdr:row>
      <xdr:rowOff>68579</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45</xdr:row>
      <xdr:rowOff>128587</xdr:rowOff>
    </xdr:from>
    <xdr:to>
      <xdr:col>8</xdr:col>
      <xdr:colOff>474345</xdr:colOff>
      <xdr:row>65</xdr:row>
      <xdr:rowOff>120586</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24</xdr:row>
      <xdr:rowOff>18097</xdr:rowOff>
    </xdr:from>
    <xdr:to>
      <xdr:col>8</xdr:col>
      <xdr:colOff>474345</xdr:colOff>
      <xdr:row>45</xdr:row>
      <xdr:rowOff>10096</xdr:rowOff>
    </xdr:to>
    <xdr:graphicFrame macro="">
      <xdr:nvGraphicFramePr>
        <xdr:cNvPr id="6" name="Chart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2</xdr:row>
      <xdr:rowOff>47625</xdr:rowOff>
    </xdr:from>
    <xdr:to>
      <xdr:col>11</xdr:col>
      <xdr:colOff>9525</xdr:colOff>
      <xdr:row>29</xdr:row>
      <xdr:rowOff>85725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104775</xdr:rowOff>
    </xdr:from>
    <xdr:to>
      <xdr:col>17</xdr:col>
      <xdr:colOff>0</xdr:colOff>
      <xdr:row>29</xdr:row>
      <xdr:rowOff>66675</xdr:rowOff>
    </xdr:to>
    <xdr:graphicFrame macro="">
      <xdr:nvGraphicFramePr>
        <xdr:cNvPr id="5" name="Chart 4">
          <a:extLst>
            <a:ext uri="{FF2B5EF4-FFF2-40B4-BE49-F238E27FC236}">
              <a16:creationId xmlns:a16="http://schemas.microsoft.com/office/drawing/2014/main" id="{00000000-0008-0000-0C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123824</xdr:rowOff>
    </xdr:from>
    <xdr:to>
      <xdr:col>16</xdr:col>
      <xdr:colOff>161925</xdr:colOff>
      <xdr:row>60</xdr:row>
      <xdr:rowOff>66675</xdr:rowOff>
    </xdr:to>
    <xdr:graphicFrame macro="">
      <xdr:nvGraphicFramePr>
        <xdr:cNvPr id="6" name="Chart 5">
          <a:extLst>
            <a:ext uri="{FF2B5EF4-FFF2-40B4-BE49-F238E27FC236}">
              <a16:creationId xmlns:a16="http://schemas.microsoft.com/office/drawing/2014/main" id="{00000000-0008-0000-0C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0.56841</cdr:x>
      <cdr:y>0.38808</cdr:y>
    </cdr:from>
    <cdr:to>
      <cdr:x>0.59791</cdr:x>
      <cdr:y>0.46645</cdr:y>
    </cdr:to>
    <cdr:pic>
      <cdr:nvPicPr>
        <cdr:cNvPr id="5" name="Picture 4">
          <a:extLst xmlns:a="http://schemas.openxmlformats.org/drawingml/2006/main">
            <a:ext uri="{FF2B5EF4-FFF2-40B4-BE49-F238E27FC236}">
              <a16:creationId xmlns:a16="http://schemas.microsoft.com/office/drawing/2014/main" id="{8DD3276D-C694-492A-9A46-24DAE9F3CBC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48834" y="1622738"/>
          <a:ext cx="267219" cy="327702"/>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0.17406</cdr:x>
      <cdr:y>0.409</cdr:y>
    </cdr:from>
    <cdr:to>
      <cdr:x>0.38362</cdr:x>
      <cdr:y>0.47386</cdr:y>
    </cdr:to>
    <cdr:sp macro="" textlink="">
      <cdr:nvSpPr>
        <cdr:cNvPr id="8" name="TextBox 7"/>
        <cdr:cNvSpPr txBox="1"/>
      </cdr:nvSpPr>
      <cdr:spPr>
        <a:xfrm xmlns:a="http://schemas.openxmlformats.org/drawingml/2006/main">
          <a:off x="1576647" y="1710228"/>
          <a:ext cx="1898252" cy="2712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Students accepted</a:t>
          </a:r>
        </a:p>
      </cdr:txBody>
    </cdr:sp>
  </cdr:relSizeAnchor>
  <cdr:relSizeAnchor xmlns:cdr="http://schemas.openxmlformats.org/drawingml/2006/chartDrawing">
    <cdr:from>
      <cdr:x>0.14086</cdr:x>
      <cdr:y>0.39767</cdr:y>
    </cdr:from>
    <cdr:to>
      <cdr:x>0.16833</cdr:x>
      <cdr:y>0.47063</cdr:y>
    </cdr:to>
    <cdr:pic>
      <cdr:nvPicPr>
        <cdr:cNvPr id="9" name="Picture 8">
          <a:extLst xmlns:a="http://schemas.openxmlformats.org/drawingml/2006/main">
            <a:ext uri="{FF2B5EF4-FFF2-40B4-BE49-F238E27FC236}">
              <a16:creationId xmlns:a16="http://schemas.microsoft.com/office/drawing/2014/main" id="{27897B40-9B16-41F1-8118-D082F0B715A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75926" y="1662836"/>
          <a:ext cx="248831" cy="305081"/>
        </a:xfrm>
        <a:prstGeom xmlns:a="http://schemas.openxmlformats.org/drawingml/2006/main" prst="rect">
          <a:avLst/>
        </a:prstGeom>
      </cdr:spPr>
    </cdr:pic>
  </cdr:relSizeAnchor>
  <cdr:relSizeAnchor xmlns:cdr="http://schemas.openxmlformats.org/drawingml/2006/chartDrawing">
    <cdr:from>
      <cdr:x>0.59727</cdr:x>
      <cdr:y>0.40547</cdr:y>
    </cdr:from>
    <cdr:to>
      <cdr:x>0.84963</cdr:x>
      <cdr:y>0.46469</cdr:y>
    </cdr:to>
    <cdr:sp macro="" textlink="">
      <cdr:nvSpPr>
        <cdr:cNvPr id="7" name="TextBox 6"/>
        <cdr:cNvSpPr txBox="1"/>
      </cdr:nvSpPr>
      <cdr:spPr>
        <a:xfrm xmlns:a="http://schemas.openxmlformats.org/drawingml/2006/main">
          <a:off x="5410200" y="1695450"/>
          <a:ext cx="22860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p>
      </cdr:txBody>
    </cdr:sp>
  </cdr:relSizeAnchor>
</c:userShapes>
</file>

<file path=xl/drawings/drawing7.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2</xdr:row>
      <xdr:rowOff>90487</xdr:rowOff>
    </xdr:from>
    <xdr:to>
      <xdr:col>11</xdr:col>
      <xdr:colOff>528636</xdr:colOff>
      <xdr:row>23</xdr:row>
      <xdr:rowOff>123825</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28</xdr:row>
      <xdr:rowOff>85724</xdr:rowOff>
    </xdr:from>
    <xdr:to>
      <xdr:col>11</xdr:col>
      <xdr:colOff>476250</xdr:colOff>
      <xdr:row>49</xdr:row>
      <xdr:rowOff>66675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83</xdr:row>
      <xdr:rowOff>142874</xdr:rowOff>
    </xdr:from>
    <xdr:to>
      <xdr:col>11</xdr:col>
      <xdr:colOff>438150</xdr:colOff>
      <xdr:row>104</xdr:row>
      <xdr:rowOff>152400</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xdr:colOff>
      <xdr:row>55</xdr:row>
      <xdr:rowOff>47625</xdr:rowOff>
    </xdr:from>
    <xdr:to>
      <xdr:col>11</xdr:col>
      <xdr:colOff>447675</xdr:colOff>
      <xdr:row>77</xdr:row>
      <xdr:rowOff>100012</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114300</xdr:colOff>
      <xdr:row>69</xdr:row>
      <xdr:rowOff>104775</xdr:rowOff>
    </xdr:from>
    <xdr:to>
      <xdr:col>10</xdr:col>
      <xdr:colOff>9525</xdr:colOff>
      <xdr:row>71</xdr:row>
      <xdr:rowOff>38100</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5429250" y="1190625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latin typeface="Arial" panose="020B0604020202020204" pitchFamily="34" charset="0"/>
              <a:cs typeface="Arial" panose="020B0604020202020204" pitchFamily="34" charset="0"/>
            </a:rPr>
            <a:t>20</a:t>
          </a:r>
        </a:p>
        <a:p>
          <a:pPr algn="ctr"/>
          <a:endParaRPr lang="en-US" sz="1000" b="0">
            <a:latin typeface="Arial" panose="020B0604020202020204" pitchFamily="34" charset="0"/>
            <a:cs typeface="Arial" panose="020B0604020202020204" pitchFamily="34" charset="0"/>
          </a:endParaRPr>
        </a:p>
      </xdr:txBody>
    </xdr:sp>
    <xdr:clientData/>
  </xdr:twoCellAnchor>
</xdr:wsDr>
</file>

<file path=xl/drawings/drawing9.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Advanced Standing Provision?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rrisonb\AppData\Local\Microsoft\Windows\INetCache\Content.Outlook\0VJHLF0W\SALL_DA_2021-22%20draft%209.28.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Notes"/>
      <sheetName val="Glossary"/>
      <sheetName val="Tab1"/>
      <sheetName val="Fig1a-c"/>
      <sheetName val="Tab2"/>
      <sheetName val="Tab3"/>
      <sheetName val="Tab4"/>
      <sheetName val="Fig2"/>
      <sheetName val="Fig3"/>
      <sheetName val="Fig4a-b"/>
      <sheetName val="Fig5-6b"/>
      <sheetName val="Tab5"/>
      <sheetName val="Tab6"/>
      <sheetName val="Tab7"/>
      <sheetName val="Fig7-8"/>
      <sheetName val="Tab8"/>
      <sheetName val="Tab9a-c"/>
      <sheetName val="Tab10a-c"/>
      <sheetName val="Fig9"/>
      <sheetName val="Tab11"/>
      <sheetName val="Tab12"/>
      <sheetName val="Fig10a-b"/>
      <sheetName val="Fig11 | Tab13"/>
      <sheetName val="Tab14a-b"/>
      <sheetName val="Fig12a-c"/>
      <sheetName val="Tab15"/>
      <sheetName val="Tab16"/>
      <sheetName val="Tab17"/>
      <sheetName val="Fig13"/>
      <sheetName val="Tab18"/>
      <sheetName val="Tab19"/>
    </sheetNames>
    <sheetDataSet>
      <sheetData sheetId="0" refreshError="1"/>
      <sheetData sheetId="1" refreshError="1"/>
      <sheetData sheetId="2" refreshError="1"/>
      <sheetData sheetId="3" refreshError="1"/>
      <sheetData sheetId="4">
        <row r="7">
          <cell r="D7" t="str">
            <v>First-year capacity</v>
          </cell>
          <cell r="E7" t="str">
            <v>First-year enrollment</v>
          </cell>
          <cell r="F7" t="str">
            <v>Number of Programs</v>
          </cell>
        </row>
        <row r="8">
          <cell r="C8" t="str">
            <v>2011-12</v>
          </cell>
          <cell r="D8">
            <v>9479</v>
          </cell>
          <cell r="E8">
            <v>8110</v>
          </cell>
          <cell r="F8">
            <v>332</v>
          </cell>
        </row>
        <row r="9">
          <cell r="C9" t="str">
            <v>2012-13</v>
          </cell>
          <cell r="D9">
            <v>9613</v>
          </cell>
          <cell r="E9">
            <v>8258</v>
          </cell>
          <cell r="F9">
            <v>335</v>
          </cell>
        </row>
        <row r="10">
          <cell r="C10" t="str">
            <v>2013-14</v>
          </cell>
          <cell r="D10">
            <v>9534</v>
          </cell>
          <cell r="E10">
            <v>8287</v>
          </cell>
          <cell r="F10">
            <v>334</v>
          </cell>
        </row>
        <row r="11">
          <cell r="C11" t="str">
            <v>2014-15</v>
          </cell>
          <cell r="D11">
            <v>9484</v>
          </cell>
          <cell r="E11">
            <v>8472</v>
          </cell>
          <cell r="F11">
            <v>335</v>
          </cell>
        </row>
        <row r="12">
          <cell r="C12" t="str">
            <v>2015-16</v>
          </cell>
          <cell r="D12">
            <v>9510</v>
          </cell>
          <cell r="E12">
            <v>8279</v>
          </cell>
          <cell r="F12">
            <v>335</v>
          </cell>
        </row>
        <row r="13">
          <cell r="C13" t="str">
            <v>2016-17</v>
          </cell>
          <cell r="D13">
            <v>9295</v>
          </cell>
          <cell r="E13">
            <v>8370</v>
          </cell>
          <cell r="F13">
            <v>333</v>
          </cell>
        </row>
        <row r="14">
          <cell r="C14" t="str">
            <v>2017-18</v>
          </cell>
          <cell r="D14">
            <v>9171</v>
          </cell>
          <cell r="E14">
            <v>8265</v>
          </cell>
          <cell r="F14">
            <v>330</v>
          </cell>
        </row>
        <row r="15">
          <cell r="C15" t="str">
            <v>2018-19</v>
          </cell>
          <cell r="D15">
            <v>9156</v>
          </cell>
          <cell r="E15">
            <v>8288</v>
          </cell>
          <cell r="F15">
            <v>327</v>
          </cell>
        </row>
        <row r="16">
          <cell r="C16" t="str">
            <v>2019-20</v>
          </cell>
          <cell r="D16">
            <v>9138</v>
          </cell>
          <cell r="E16">
            <v>8322</v>
          </cell>
          <cell r="F16">
            <v>327</v>
          </cell>
        </row>
        <row r="17">
          <cell r="C17" t="str">
            <v>2020-21</v>
          </cell>
          <cell r="D17">
            <v>9005</v>
          </cell>
          <cell r="E17">
            <v>7745</v>
          </cell>
          <cell r="F17">
            <v>325</v>
          </cell>
        </row>
        <row r="18">
          <cell r="C18" t="str">
            <v>2021-22</v>
          </cell>
          <cell r="D18">
            <v>9339</v>
          </cell>
          <cell r="E18">
            <v>8197</v>
          </cell>
          <cell r="F18">
            <v>327</v>
          </cell>
        </row>
        <row r="37">
          <cell r="D37" t="str">
            <v>First-year capacity</v>
          </cell>
          <cell r="E37" t="str">
            <v>First-year enrollment</v>
          </cell>
          <cell r="F37" t="str">
            <v>Number of Programs</v>
          </cell>
        </row>
        <row r="44">
          <cell r="C44" t="str">
            <v>2011-12</v>
          </cell>
          <cell r="D44">
            <v>15784</v>
          </cell>
          <cell r="E44">
            <v>9620</v>
          </cell>
          <cell r="F44">
            <v>287</v>
          </cell>
        </row>
        <row r="45">
          <cell r="C45" t="str">
            <v>2012-13</v>
          </cell>
          <cell r="D45">
            <v>13330</v>
          </cell>
          <cell r="E45">
            <v>8198</v>
          </cell>
          <cell r="F45">
            <v>278</v>
          </cell>
        </row>
        <row r="46">
          <cell r="C46" t="str">
            <v>2013-14</v>
          </cell>
          <cell r="D46">
            <v>11660</v>
          </cell>
          <cell r="E46">
            <v>7397</v>
          </cell>
          <cell r="F46">
            <v>273</v>
          </cell>
        </row>
        <row r="47">
          <cell r="C47" t="str">
            <v>2014-15</v>
          </cell>
          <cell r="D47">
            <v>11323</v>
          </cell>
          <cell r="E47">
            <v>7601</v>
          </cell>
          <cell r="F47">
            <v>272</v>
          </cell>
        </row>
        <row r="48">
          <cell r="C48" t="str">
            <v>2015-16</v>
          </cell>
          <cell r="D48">
            <v>9725</v>
          </cell>
          <cell r="E48">
            <v>6875</v>
          </cell>
          <cell r="F48">
            <v>264</v>
          </cell>
        </row>
        <row r="49">
          <cell r="C49" t="str">
            <v>2016-17</v>
          </cell>
          <cell r="D49">
            <v>9015</v>
          </cell>
          <cell r="E49">
            <v>6080</v>
          </cell>
          <cell r="F49">
            <v>257</v>
          </cell>
        </row>
        <row r="50">
          <cell r="C50" t="str">
            <v>2017-18</v>
          </cell>
          <cell r="D50">
            <v>8595</v>
          </cell>
          <cell r="E50">
            <v>5962</v>
          </cell>
          <cell r="F50">
            <v>256</v>
          </cell>
        </row>
        <row r="51">
          <cell r="C51" t="str">
            <v>2018-19</v>
          </cell>
          <cell r="D51">
            <v>8111</v>
          </cell>
          <cell r="E51">
            <v>5775</v>
          </cell>
          <cell r="F51">
            <v>251</v>
          </cell>
        </row>
        <row r="52">
          <cell r="C52" t="str">
            <v>2019-20</v>
          </cell>
          <cell r="D52">
            <v>7431</v>
          </cell>
          <cell r="E52">
            <v>5484</v>
          </cell>
          <cell r="F52">
            <v>242</v>
          </cell>
        </row>
        <row r="53">
          <cell r="C53" t="str">
            <v>2020-21</v>
          </cell>
          <cell r="D53">
            <v>7077</v>
          </cell>
          <cell r="E53">
            <v>4923</v>
          </cell>
          <cell r="F53">
            <v>240</v>
          </cell>
        </row>
        <row r="54">
          <cell r="C54" t="str">
            <v>2021-22</v>
          </cell>
          <cell r="D54">
            <v>7081</v>
          </cell>
          <cell r="E54">
            <v>4715</v>
          </cell>
          <cell r="F54">
            <v>240</v>
          </cell>
        </row>
        <row r="70">
          <cell r="D70" t="str">
            <v>First-year capacity</v>
          </cell>
          <cell r="E70" t="str">
            <v>First-year enrollment</v>
          </cell>
          <cell r="F70" t="str">
            <v>Number of Programs</v>
          </cell>
        </row>
        <row r="77">
          <cell r="C77" t="str">
            <v>2011-12</v>
          </cell>
          <cell r="D77">
            <v>582</v>
          </cell>
          <cell r="E77">
            <v>421</v>
          </cell>
          <cell r="F77">
            <v>19</v>
          </cell>
        </row>
        <row r="78">
          <cell r="C78" t="str">
            <v>2012-13</v>
          </cell>
          <cell r="D78">
            <v>555</v>
          </cell>
          <cell r="E78">
            <v>435</v>
          </cell>
          <cell r="F78">
            <v>19</v>
          </cell>
        </row>
        <row r="79">
          <cell r="C79" t="str">
            <v>2013-14</v>
          </cell>
          <cell r="D79">
            <v>551</v>
          </cell>
          <cell r="E79">
            <v>402</v>
          </cell>
          <cell r="F79">
            <v>19</v>
          </cell>
        </row>
        <row r="80">
          <cell r="C80" t="str">
            <v>2014-15</v>
          </cell>
          <cell r="D80">
            <v>559</v>
          </cell>
          <cell r="E80">
            <v>320</v>
          </cell>
          <cell r="F80">
            <v>19</v>
          </cell>
        </row>
        <row r="81">
          <cell r="C81" t="str">
            <v>2015-16</v>
          </cell>
          <cell r="D81">
            <v>472</v>
          </cell>
          <cell r="E81">
            <v>303</v>
          </cell>
          <cell r="F81">
            <v>17</v>
          </cell>
        </row>
        <row r="82">
          <cell r="C82" t="str">
            <v>2016-17</v>
          </cell>
          <cell r="D82">
            <v>487</v>
          </cell>
          <cell r="E82">
            <v>324</v>
          </cell>
          <cell r="F82">
            <v>17</v>
          </cell>
        </row>
        <row r="83">
          <cell r="C83" t="str">
            <v>2017-18</v>
          </cell>
          <cell r="D83">
            <v>455</v>
          </cell>
          <cell r="E83">
            <v>303</v>
          </cell>
          <cell r="F83">
            <v>15</v>
          </cell>
        </row>
        <row r="84">
          <cell r="C84" t="str">
            <v>2018-19</v>
          </cell>
          <cell r="D84">
            <v>446</v>
          </cell>
          <cell r="E84">
            <v>319</v>
          </cell>
          <cell r="F84">
            <v>14</v>
          </cell>
        </row>
        <row r="85">
          <cell r="C85" t="str">
            <v>2019-20</v>
          </cell>
          <cell r="D85">
            <v>449</v>
          </cell>
          <cell r="E85">
            <v>313</v>
          </cell>
          <cell r="F85">
            <v>14</v>
          </cell>
        </row>
        <row r="86">
          <cell r="C86" t="str">
            <v>2020-21</v>
          </cell>
          <cell r="D86">
            <v>451</v>
          </cell>
          <cell r="E86">
            <v>253</v>
          </cell>
          <cell r="F86">
            <v>13</v>
          </cell>
        </row>
        <row r="87">
          <cell r="C87" t="str">
            <v>2021-22</v>
          </cell>
          <cell r="D87">
            <v>447</v>
          </cell>
          <cell r="E87">
            <v>263</v>
          </cell>
          <cell r="F87">
            <v>13</v>
          </cell>
        </row>
      </sheetData>
      <sheetData sheetId="5" refreshError="1"/>
      <sheetData sheetId="6" refreshError="1"/>
      <sheetData sheetId="7" refreshError="1"/>
      <sheetData sheetId="8">
        <row r="33">
          <cell r="B33" t="str">
            <v>Certificate (n=146)</v>
          </cell>
          <cell r="C33">
            <v>0.60833333333333328</v>
          </cell>
        </row>
        <row r="34">
          <cell r="B34" t="str">
            <v>Associate degree (n=10)</v>
          </cell>
          <cell r="C34">
            <v>4.1666666666666664E-2</v>
          </cell>
        </row>
        <row r="35">
          <cell r="B35" t="str">
            <v>Diploma (n=84)</v>
          </cell>
          <cell r="C35">
            <v>0.35</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4:A64"/>
  <sheetViews>
    <sheetView tabSelected="1" workbookViewId="0">
      <pane ySplit="8" topLeftCell="A9" activePane="bottomLeft" state="frozen"/>
      <selection pane="bottomLeft" activeCell="A5" sqref="A5"/>
    </sheetView>
  </sheetViews>
  <sheetFormatPr defaultColWidth="9" defaultRowHeight="12.75" x14ac:dyDescent="0.35"/>
  <cols>
    <col min="1" max="1" width="147" style="1" customWidth="1"/>
    <col min="2" max="16384" width="9" style="1"/>
  </cols>
  <sheetData>
    <row r="4" spans="1:1" ht="34.5" customHeight="1" x14ac:dyDescent="0.35"/>
    <row r="5" spans="1:1" ht="15" x14ac:dyDescent="0.4">
      <c r="A5" s="4" t="s">
        <v>803</v>
      </c>
    </row>
    <row r="6" spans="1:1" ht="15" x14ac:dyDescent="0.4">
      <c r="A6" s="4" t="s">
        <v>0</v>
      </c>
    </row>
    <row r="7" spans="1:1" ht="15.75" customHeight="1" thickBot="1" x14ac:dyDescent="0.45">
      <c r="A7" s="4" t="s">
        <v>1</v>
      </c>
    </row>
    <row r="8" spans="1:1" ht="15.75" customHeight="1" x14ac:dyDescent="0.35">
      <c r="A8" s="3"/>
    </row>
    <row r="9" spans="1:1" ht="25.35" customHeight="1" x14ac:dyDescent="0.35">
      <c r="A9" s="509" t="s">
        <v>2</v>
      </c>
    </row>
    <row r="10" spans="1:1" ht="25.35" customHeight="1" x14ac:dyDescent="0.35">
      <c r="A10" s="509" t="s">
        <v>3</v>
      </c>
    </row>
    <row r="11" spans="1:1" ht="25.35" customHeight="1" x14ac:dyDescent="0.35">
      <c r="A11" s="509" t="s">
        <v>845</v>
      </c>
    </row>
    <row r="12" spans="1:1" ht="25.35" customHeight="1" x14ac:dyDescent="0.35">
      <c r="A12" s="509" t="s">
        <v>846</v>
      </c>
    </row>
    <row r="13" spans="1:1" ht="25.35" customHeight="1" x14ac:dyDescent="0.35">
      <c r="A13" s="509" t="s">
        <v>847</v>
      </c>
    </row>
    <row r="14" spans="1:1" ht="25.35" customHeight="1" x14ac:dyDescent="0.35">
      <c r="A14" s="509" t="s">
        <v>848</v>
      </c>
    </row>
    <row r="15" spans="1:1" ht="25.35" customHeight="1" x14ac:dyDescent="0.35">
      <c r="A15" s="509" t="s">
        <v>804</v>
      </c>
    </row>
    <row r="16" spans="1:1" ht="25.35" customHeight="1" x14ac:dyDescent="0.35">
      <c r="A16" s="509" t="s">
        <v>844</v>
      </c>
    </row>
    <row r="17" spans="1:1" ht="25.35" customHeight="1" x14ac:dyDescent="0.35">
      <c r="A17" s="509" t="s">
        <v>865</v>
      </c>
    </row>
    <row r="18" spans="1:1" ht="25.35" customHeight="1" thickBot="1" x14ac:dyDescent="0.4">
      <c r="A18" s="509" t="s">
        <v>805</v>
      </c>
    </row>
    <row r="19" spans="1:1" s="2" customFormat="1" ht="25.35" customHeight="1" x14ac:dyDescent="0.35">
      <c r="A19" s="371" t="s">
        <v>706</v>
      </c>
    </row>
    <row r="20" spans="1:1" ht="25.35" customHeight="1" x14ac:dyDescent="0.35">
      <c r="A20" s="509" t="s">
        <v>806</v>
      </c>
    </row>
    <row r="21" spans="1:1" ht="25.35" customHeight="1" x14ac:dyDescent="0.35">
      <c r="A21" s="509" t="s">
        <v>807</v>
      </c>
    </row>
    <row r="22" spans="1:1" ht="25.35" customHeight="1" x14ac:dyDescent="0.35">
      <c r="A22" s="509" t="s">
        <v>808</v>
      </c>
    </row>
    <row r="23" spans="1:1" ht="25.35" customHeight="1" x14ac:dyDescent="0.35">
      <c r="A23" s="509" t="s">
        <v>843</v>
      </c>
    </row>
    <row r="24" spans="1:1" ht="25.35" customHeight="1" x14ac:dyDescent="0.35">
      <c r="A24" s="509" t="s">
        <v>849</v>
      </c>
    </row>
    <row r="25" spans="1:1" ht="25.35" customHeight="1" x14ac:dyDescent="0.35">
      <c r="A25" s="509" t="s">
        <v>809</v>
      </c>
    </row>
    <row r="26" spans="1:1" ht="25.35" customHeight="1" x14ac:dyDescent="0.35">
      <c r="A26" s="509" t="s">
        <v>1027</v>
      </c>
    </row>
    <row r="27" spans="1:1" ht="25.35" customHeight="1" x14ac:dyDescent="0.35">
      <c r="A27" s="509" t="s">
        <v>1021</v>
      </c>
    </row>
    <row r="28" spans="1:1" ht="25.35" customHeight="1" x14ac:dyDescent="0.35">
      <c r="A28" s="509" t="s">
        <v>810</v>
      </c>
    </row>
    <row r="29" spans="1:1" ht="25.35" customHeight="1" x14ac:dyDescent="0.35">
      <c r="A29" s="509" t="s">
        <v>1028</v>
      </c>
    </row>
    <row r="30" spans="1:1" ht="25.35" customHeight="1" x14ac:dyDescent="0.35">
      <c r="A30" s="509" t="s">
        <v>1020</v>
      </c>
    </row>
    <row r="31" spans="1:1" ht="25.35" customHeight="1" x14ac:dyDescent="0.35">
      <c r="A31" s="509" t="s">
        <v>811</v>
      </c>
    </row>
    <row r="32" spans="1:1" ht="25.35" customHeight="1" x14ac:dyDescent="0.35">
      <c r="A32" s="509" t="s">
        <v>812</v>
      </c>
    </row>
    <row r="33" spans="1:1" ht="25.35" customHeight="1" x14ac:dyDescent="0.35">
      <c r="A33" s="509" t="s">
        <v>813</v>
      </c>
    </row>
    <row r="34" spans="1:1" ht="25.35" customHeight="1" x14ac:dyDescent="0.35">
      <c r="A34" s="509" t="s">
        <v>850</v>
      </c>
    </row>
    <row r="35" spans="1:1" ht="25.35" customHeight="1" x14ac:dyDescent="0.35">
      <c r="A35" s="509" t="s">
        <v>814</v>
      </c>
    </row>
    <row r="36" spans="1:1" ht="25.35" customHeight="1" x14ac:dyDescent="0.35">
      <c r="A36" s="509" t="s">
        <v>815</v>
      </c>
    </row>
    <row r="37" spans="1:1" ht="25.35" customHeight="1" x14ac:dyDescent="0.35">
      <c r="A37" s="509" t="s">
        <v>816</v>
      </c>
    </row>
    <row r="38" spans="1:1" ht="25.35" customHeight="1" x14ac:dyDescent="0.35">
      <c r="A38" s="509" t="s">
        <v>817</v>
      </c>
    </row>
    <row r="39" spans="1:1" ht="25.35" customHeight="1" x14ac:dyDescent="0.35">
      <c r="A39" s="509" t="s">
        <v>818</v>
      </c>
    </row>
    <row r="40" spans="1:1" ht="25.35" customHeight="1" x14ac:dyDescent="0.35">
      <c r="A40" s="509" t="s">
        <v>897</v>
      </c>
    </row>
    <row r="41" spans="1:1" ht="25.35" customHeight="1" x14ac:dyDescent="0.35">
      <c r="A41" s="509" t="s">
        <v>898</v>
      </c>
    </row>
    <row r="42" spans="1:1" ht="25.35" customHeight="1" x14ac:dyDescent="0.35">
      <c r="A42" s="509" t="s">
        <v>899</v>
      </c>
    </row>
    <row r="43" spans="1:1" ht="25.35" customHeight="1" x14ac:dyDescent="0.35">
      <c r="A43" s="509" t="s">
        <v>819</v>
      </c>
    </row>
    <row r="44" spans="1:1" ht="25.35" customHeight="1" x14ac:dyDescent="0.35">
      <c r="A44" s="509" t="s">
        <v>820</v>
      </c>
    </row>
    <row r="45" spans="1:1" ht="25.35" customHeight="1" x14ac:dyDescent="0.35">
      <c r="A45" s="509" t="s">
        <v>821</v>
      </c>
    </row>
    <row r="46" spans="1:1" ht="25.35" customHeight="1" x14ac:dyDescent="0.35">
      <c r="A46" s="509" t="s">
        <v>858</v>
      </c>
    </row>
    <row r="47" spans="1:1" ht="25.35" customHeight="1" x14ac:dyDescent="0.35">
      <c r="A47" s="509" t="s">
        <v>901</v>
      </c>
    </row>
    <row r="48" spans="1:1" ht="25.35" customHeight="1" x14ac:dyDescent="0.35">
      <c r="A48" s="509" t="s">
        <v>856</v>
      </c>
    </row>
    <row r="49" spans="1:1" ht="25.35" customHeight="1" x14ac:dyDescent="0.35">
      <c r="A49" s="509" t="s">
        <v>857</v>
      </c>
    </row>
    <row r="50" spans="1:1" ht="25.35" customHeight="1" x14ac:dyDescent="0.35">
      <c r="A50" s="509" t="s">
        <v>822</v>
      </c>
    </row>
    <row r="51" spans="1:1" ht="25.35" customHeight="1" x14ac:dyDescent="0.35">
      <c r="A51" s="509" t="s">
        <v>823</v>
      </c>
    </row>
    <row r="52" spans="1:1" ht="25.35" customHeight="1" x14ac:dyDescent="0.35">
      <c r="A52" s="509" t="s">
        <v>1023</v>
      </c>
    </row>
    <row r="53" spans="1:1" ht="25.35" customHeight="1" x14ac:dyDescent="0.35">
      <c r="A53" s="509" t="s">
        <v>824</v>
      </c>
    </row>
    <row r="54" spans="1:1" ht="25.35" customHeight="1" x14ac:dyDescent="0.35">
      <c r="A54" s="509" t="s">
        <v>825</v>
      </c>
    </row>
    <row r="55" spans="1:1" ht="25.35" customHeight="1" x14ac:dyDescent="0.35">
      <c r="A55" s="509" t="s">
        <v>826</v>
      </c>
    </row>
    <row r="56" spans="1:1" ht="25.35" customHeight="1" x14ac:dyDescent="0.35">
      <c r="A56" s="509" t="s">
        <v>827</v>
      </c>
    </row>
    <row r="57" spans="1:1" ht="25.35" customHeight="1" x14ac:dyDescent="0.35">
      <c r="A57" s="509" t="s">
        <v>828</v>
      </c>
    </row>
    <row r="58" spans="1:1" ht="25.35" customHeight="1" x14ac:dyDescent="0.35">
      <c r="A58" s="509" t="s">
        <v>829</v>
      </c>
    </row>
    <row r="59" spans="1:1" ht="25.35" customHeight="1" x14ac:dyDescent="0.35">
      <c r="A59" s="509" t="s">
        <v>997</v>
      </c>
    </row>
    <row r="60" spans="1:1" ht="25.35" customHeight="1" x14ac:dyDescent="0.35">
      <c r="A60" s="509" t="s">
        <v>1008</v>
      </c>
    </row>
    <row r="61" spans="1:1" ht="25.35" customHeight="1" x14ac:dyDescent="0.35">
      <c r="A61" s="509" t="s">
        <v>998</v>
      </c>
    </row>
    <row r="62" spans="1:1" ht="25.35" customHeight="1" x14ac:dyDescent="0.35">
      <c r="A62" s="509" t="s">
        <v>999</v>
      </c>
    </row>
    <row r="64" spans="1:1" x14ac:dyDescent="0.35">
      <c r="A64" s="522" t="s">
        <v>1029</v>
      </c>
    </row>
  </sheetData>
  <conditionalFormatting sqref="A9:A18 A20:A41">
    <cfRule type="expression" dxfId="84" priority="9">
      <formula>MOD(ROW(),2)=1</formula>
    </cfRule>
  </conditionalFormatting>
  <conditionalFormatting sqref="A42:A57">
    <cfRule type="expression" dxfId="83" priority="8">
      <formula>MOD(ROW(),2)=1</formula>
    </cfRule>
  </conditionalFormatting>
  <conditionalFormatting sqref="A58">
    <cfRule type="expression" dxfId="82" priority="7">
      <formula>MOD(ROW(),2)=1</formula>
    </cfRule>
  </conditionalFormatting>
  <conditionalFormatting sqref="A59">
    <cfRule type="expression" dxfId="81" priority="4">
      <formula>MOD(ROW(),2)=1</formula>
    </cfRule>
  </conditionalFormatting>
  <conditionalFormatting sqref="A61">
    <cfRule type="expression" dxfId="80" priority="3">
      <formula>MOD(ROW(),2)=1</formula>
    </cfRule>
  </conditionalFormatting>
  <conditionalFormatting sqref="A60">
    <cfRule type="expression" dxfId="79" priority="2">
      <formula>MOD(ROW(),2)=1</formula>
    </cfRule>
  </conditionalFormatting>
  <conditionalFormatting sqref="A62">
    <cfRule type="expression" dxfId="78" priority="1">
      <formula>MOD(ROW(),2)=1</formula>
    </cfRule>
  </conditionalFormatting>
  <hyperlinks>
    <hyperlink ref="A11" location="'Tab1'!A1" display="Table 1: First-Year Enrollment in Allied Dental Education Programs, 2011-12 to 2021-22" xr:uid="{00000000-0004-0000-0000-000000000000}"/>
    <hyperlink ref="A12" location="'Fig1a-c'!A1" display="Figure 1a: First-Year Student Capacity Versus Enrollment, by Number of Dental Hygiene Education Programs, 2011-12 to 2021-22" xr:uid="{00000000-0004-0000-0000-000001000000}"/>
    <hyperlink ref="A13" location="'Fig1a-c'!A1" display="Figure 1b: First-Year Student Capacity Versus Enrollment, by Number of Dental Assisting Education Programs, 2011-12 to 2021-22" xr:uid="{00000000-0004-0000-0000-000002000000}"/>
    <hyperlink ref="A14" location="'Fig1a-c'!A1" display="Figure 1c: First Year Student Capacity Versus Enrollment, by Number of Dental Laboratory Technology Education Programs, 2011-12 to 2021-22" xr:uid="{00000000-0004-0000-0000-000003000000}"/>
    <hyperlink ref="A15" location="'Tab2'!A1" display="Table 2: Comparison of First-Year Student Capacity Versus Enrollment by Educational Setting, 2021-22" xr:uid="{00000000-0004-0000-0000-000004000000}"/>
    <hyperlink ref="A16" location="'Tab3'!A1" display="Table 3: Total Enrollment in Allied Dental Education Programs, 2011-12 to 2021-22" xr:uid="{00000000-0004-0000-0000-000005000000}"/>
    <hyperlink ref="A17" location="'Tab4'!A1" display="Table 4: Graduates of Allied Dental Education Programs, 2010 to 2020" xr:uid="{00000000-0004-0000-0000-000006000000}"/>
    <hyperlink ref="A18" location="'Fig2'!A1" display="Figure 2: Number of Institutions Awarding Degrees in Allied Dental Education Programs, 2021-22" xr:uid="{00000000-0004-0000-0000-000007000000}"/>
    <hyperlink ref="A20" location="'Fig3'!A1" display="Figure 3: Classification of Institutions Offering Dental Hygiene Education, 2021-22" xr:uid="{00000000-0004-0000-0000-000008000000}"/>
    <hyperlink ref="A21" location="Tab5a!A1" display="Table 5a: Grade Criteria Used in the Admission Process at Accredited Dental Hygiene Education Programs, 2021-22" xr:uid="{00000000-0004-0000-0000-000009000000}"/>
    <hyperlink ref="A22" location="Tab5b!A1" display="Table 5b: Other Criteria Used in the Admission Process at Accredited Dental Hygiene Education Programs, 2021-22" xr:uid="{00000000-0004-0000-0000-00000A000000}"/>
    <hyperlink ref="A23" location="'Fig4a-b'!A1" display="Figure 4a: Number of Applications and Number of Students Accepted into Accredited Dental Hygiene Programs, 2011-12 to 2021-22" xr:uid="{00000000-0004-0000-0000-00000B000000}"/>
    <hyperlink ref="A24" location="'Fig4a-b'!A1" display="Figure 4b: Number of Applications per Program and Number of Dental Hygiene Students Accepted per Program, 2011-12 to 2021-22" xr:uid="{00000000-0004-0000-0000-00000C000000}"/>
    <hyperlink ref="A25" location="'Fig5-8'!A1" display="Figure 5: Minimum Educational Requirements Needed to Enroll in Accredited Dental Hygiene Programs, 2021-22" xr:uid="{00000000-0004-0000-0000-00000D000000}"/>
    <hyperlink ref="A26" location="'Fig5-8'!A1" display="Figure 6: Percentage of Accredited Dental Hygiene Education Programs Offering Advanced Placement, 2021-22" xr:uid="{00000000-0004-0000-0000-00000E000000}"/>
    <hyperlink ref="A27" location="'Fig5-8'!A1" display="Figure 7: Methods Used to Award Advanced Placement in Accredited Dental Hygiene Programs, 2021-22" xr:uid="{00000000-0004-0000-0000-00000F000000}"/>
    <hyperlink ref="A28" location="'Fig5-8'!A1" display="Figure 8: Percentage of Accredited Dental Hygiene Programs Requiring Prerequisite College Courses, 2021-22" xr:uid="{00000000-0004-0000-0000-000010000000}"/>
    <hyperlink ref="A29" location="'Tab6'!A1" display="Table 6: Advanced Placement Provision and Methods Used to Award Advanced Placement and the Source of Previous Training, 2021-22" xr:uid="{00000000-0004-0000-0000-000011000000}"/>
    <hyperlink ref="A30" location="'Tab7'!A1" display="Table 7: Number of Applicants Awarded Advanced Placement by Dental Hygiene Program, and Sources of Previous Training, 2021-22" xr:uid="{00000000-0004-0000-0000-000012000000}"/>
    <hyperlink ref="A31" location="'Tab8'!A1" display="Table 8: Number of Credit Hours in Prerequisite General Education College Courses Required for Accredited Dental Hygiene Programs, 2021-22" xr:uid="{00000000-0004-0000-0000-000013000000}"/>
    <hyperlink ref="A32" location="'Tab9'!A1" display="Table 9: Number of Credit Hours in Prerequisite Basic Science College Courses Required for Accredited Dental Hygiene Programs, 2021-22" xr:uid="{00000000-0004-0000-0000-000014000000}"/>
    <hyperlink ref="A33" location="'Tab10'!A1" display="Table 10: Admission Policies at Accredited Dental Hygiene Education Programs, 2021-22" xr:uid="{00000000-0004-0000-0000-000015000000}"/>
    <hyperlink ref="A34" location="'Fig9-10'!A1" display="Figure 9: Average Total Costs for Tuition and Fees in Accredited Dental Hygiene Programs, 2011-12 to 2021-22" xr:uid="{00000000-0004-0000-0000-000016000000}"/>
    <hyperlink ref="A35" location="'Fig9-10'!A1" display="Figure 10: Average First Year In-District Tuition in Accredited Dental Hygiene Programs by Educational Setting, 2021-22" xr:uid="{00000000-0004-0000-0000-000017000000}"/>
    <hyperlink ref="A36" location="'Tab11'!A1" display="Table 11: First-Year In-District Tuition and Fees and Accredited Dental Hygiene Education Programs, 2021-22" xr:uid="{00000000-0004-0000-0000-000018000000}"/>
    <hyperlink ref="A37" location="'Tab12a-c'!A1" display="Table 12a: Total Enrollment in Accredited Dental Hygiene Programs by Citizenship and Gender, 2021-22" xr:uid="{00000000-0004-0000-0000-000019000000}"/>
    <hyperlink ref="A38" location="'Tab12a-c'!A1" display="Table 12b: Total Enrollment in Accredited Dental Hygiene Programs by Age and Gender, 2021-22" xr:uid="{00000000-0004-0000-0000-00001A000000}"/>
    <hyperlink ref="A39" location="'Tab12a-c'!A1" display="Table 12c: Total Enrollment in Accredited Dental Hygiene Programs by Ethnicity/Race and Gender, 2021-22" xr:uid="{00000000-0004-0000-0000-00001B000000}"/>
    <hyperlink ref="A40" location="'Tab13a-c'!A1" display="Table 13a: 2021 Graduates of Accredited Dental Hygiene Programs by Citizenship and Gender" xr:uid="{00000000-0004-0000-0000-00001C000000}"/>
    <hyperlink ref="A41" location="'Tab13a-c'!A1" display="Table 13b: 2021 Graduates of Accredited Dental Hygiene Programs by Age and Gender" xr:uid="{00000000-0004-0000-0000-00001D000000}"/>
    <hyperlink ref="A42" location="'Tab13a-c'!A1" display="Table 13c: 2021 Graduates of Accredited Dental Hygiene Programs by  Ethnicity/Race and Gender" xr:uid="{00000000-0004-0000-0000-00001E000000}"/>
    <hyperlink ref="A43" location="'Fig11-12'!A1" display="Figure 11: Number of Dental Hygiene Students Who Have Completed Other Allied Dental Education Programs, 2021-22" xr:uid="{00000000-0004-0000-0000-00001F000000}"/>
    <hyperlink ref="A44" location="'Fig11-12'!A1" display="Figure 12: Number of Dental Hygiene Students with Job/Family Care Responsibilities and Financial Assistance, 2021-22" xr:uid="{00000000-0004-0000-0000-000020000000}"/>
    <hyperlink ref="A45" location="'Tab14'!A1" display="Table 14: Highest Level of Education Completed by First-Year Dental Hygiene Students, 2021-22" xr:uid="{00000000-0004-0000-0000-000021000000}"/>
    <hyperlink ref="A46" location="'Tab15'!A1" display="Table 15: 2021-22 Enrollment and 2021 Graduates at Accredited Dental Hygiene Education Programs" xr:uid="{00000000-0004-0000-0000-000022000000}"/>
    <hyperlink ref="A47" location="'Fig13'!A1" display="Figure 13: 2021 Dental Hygiene Graduates by Occupational Category" xr:uid="{00000000-0004-0000-0000-000023000000}"/>
    <hyperlink ref="A48" location="'Fig14a-b'!A1" display="Figure 14a: Outcomes Assessment for Dental Hygiene Class of 2020" xr:uid="{00000000-0004-0000-0000-000024000000}"/>
    <hyperlink ref="A49" location="'Fig14a-b'!A1" display="Figure 14b: Graduate State/National Certification Outcomes, Dental Hygiene Class of 2020" xr:uid="{00000000-0004-0000-0000-000025000000}"/>
    <hyperlink ref="A50" location="'Fig15 | Tab16'!A1" display="Figure 15 &amp; Table 16: Hours Spent Weekly in Program Activities by Dental Hygiene Program Administrators, 2021-22" xr:uid="{00000000-0004-0000-0000-000026000000}"/>
    <hyperlink ref="A51" location="'Tab17a-b'!A1" display="Table 17a: Faculty of Accredited Dental Hygiene Programs by Age and Gender, 2021-22" xr:uid="{00000000-0004-0000-0000-000027000000}"/>
    <hyperlink ref="A52" location="'Tab17a-b'!A1" display="Table 17b: Faculty of Accredited Dental Hygiene Programs by Ethnicty/Race and Gender, 2021-22" xr:uid="{00000000-0004-0000-0000-000028000000}"/>
    <hyperlink ref="A53" location="'Fig16a-c'!A1" display="Figure 16a: Highest Academic Degree Earned by Dental Hygiene Faculty, 2021-22" xr:uid="{00000000-0004-0000-0000-000029000000}"/>
    <hyperlink ref="A54" location="'Fig16a-c'!A1" display="Figure 16b: Academic Rank of Dental Hygiene Faculty, 2021-22" xr:uid="{00000000-0004-0000-0000-00002A000000}"/>
    <hyperlink ref="A55" location="'Fig16a-c'!A1" display="Figure 16c: Occupational Discipline of Dental Hygiene Faculty, 2021-22" xr:uid="{00000000-0004-0000-0000-00002B000000}"/>
    <hyperlink ref="A56" location="'Tab18'!A1" display="Table 18: Number of Faculty Members in Accredited Dental Hygiene Education Programs, 2021-22" xr:uid="{00000000-0004-0000-0000-00002C000000}"/>
    <hyperlink ref="A57" location="'Tab19'!A1" display="Table 19: Non-Traditional Designs Offered by Accredited Dental Hygiene Education Programs, 2021-22" xr:uid="{00000000-0004-0000-0000-00002D000000}"/>
    <hyperlink ref="A58" location="'Tab20'!A1" display="Table 20: Instruction Methods at Accredited Dental Hygiene Education Programs, 2021-22" xr:uid="{00000000-0004-0000-0000-00002E000000}"/>
    <hyperlink ref="A59" location="'Tab21'!A1" display="Table 21: Average Total Clock Hours of Instruction for Dental Hygiene Education Programs, 2021-22" xr:uid="{00000000-0004-0000-0000-00002F000000}"/>
    <hyperlink ref="A61" location="'Fig17 | Tab 22'!A1" display="Table 22: Pre-Clinical and Clinical Practice Clock Hours at Accredited Dental Hygiene Programs, 2021-22" xr:uid="{00000000-0004-0000-0000-000030000000}"/>
    <hyperlink ref="A60" location="'Fig17 | Tab 22'!A1" display="Figure 17: Average Total Pre-Clinical and Clinical Practice Hours in Dental Hygiene Science Curriculum, 2021-22" xr:uid="{00000000-0004-0000-0000-000031000000}"/>
    <hyperlink ref="A62" location="'Tab23'!A1" display="Table 23: Services Taught to Perform and Taught to Clinical Competence at Accredited Dental Hygiene Education Programs, 2021-22" xr:uid="{00000000-0004-0000-0000-000032000000}"/>
    <hyperlink ref="A9" location="Notes!A1" display="Notes to Reader" xr:uid="{00000000-0004-0000-0000-000033000000}"/>
    <hyperlink ref="A10" location="Glossary!A1" display="Glossary of Terms" xr:uid="{00000000-0004-0000-0000-000034000000}"/>
  </hyperlinks>
  <pageMargins left="0.25" right="0.25" top="0.75" bottom="0.75" header="0.3" footer="0.3"/>
  <pageSetup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K32"/>
  <sheetViews>
    <sheetView zoomScaleNormal="100" workbookViewId="0"/>
  </sheetViews>
  <sheetFormatPr defaultColWidth="9" defaultRowHeight="12.75" x14ac:dyDescent="0.35"/>
  <cols>
    <col min="1" max="16384" width="9" style="1"/>
  </cols>
  <sheetData>
    <row r="1" spans="1:9" ht="13.9" x14ac:dyDescent="0.35">
      <c r="A1" s="67" t="s">
        <v>806</v>
      </c>
      <c r="B1" s="43"/>
      <c r="C1" s="43"/>
    </row>
    <row r="2" spans="1:9" ht="13.5" x14ac:dyDescent="0.35">
      <c r="A2" s="530" t="s">
        <v>4</v>
      </c>
      <c r="B2" s="525"/>
      <c r="C2" s="525"/>
    </row>
    <row r="8" spans="1:9" x14ac:dyDescent="0.35">
      <c r="C8" s="1" t="s">
        <v>48</v>
      </c>
      <c r="D8" s="64">
        <f>E8/$E$12</f>
        <v>0.84403669724770647</v>
      </c>
      <c r="E8" s="52">
        <v>276</v>
      </c>
    </row>
    <row r="9" spans="1:9" x14ac:dyDescent="0.35">
      <c r="C9" s="1" t="s">
        <v>49</v>
      </c>
      <c r="D9" s="64">
        <f>E9/$E$12</f>
        <v>6.1162079510703363E-2</v>
      </c>
      <c r="E9" s="1">
        <v>20</v>
      </c>
    </row>
    <row r="10" spans="1:9" x14ac:dyDescent="0.35">
      <c r="C10" s="1" t="s">
        <v>50</v>
      </c>
      <c r="D10" s="64">
        <f>E10/$E$12</f>
        <v>9.1743119266055051E-2</v>
      </c>
      <c r="E10" s="1">
        <v>30</v>
      </c>
    </row>
    <row r="11" spans="1:9" x14ac:dyDescent="0.35">
      <c r="C11" s="1" t="s">
        <v>51</v>
      </c>
      <c r="D11" s="64">
        <f>E11/$E$12</f>
        <v>3.0581039755351682E-3</v>
      </c>
      <c r="E11" s="1">
        <v>1</v>
      </c>
    </row>
    <row r="12" spans="1:9" x14ac:dyDescent="0.35">
      <c r="E12" s="1">
        <v>327</v>
      </c>
    </row>
    <row r="13" spans="1:9" x14ac:dyDescent="0.35">
      <c r="A13"/>
      <c r="B13"/>
      <c r="C13"/>
      <c r="D13"/>
      <c r="E13"/>
      <c r="F13"/>
      <c r="G13"/>
      <c r="H13"/>
      <c r="I13"/>
    </row>
    <row r="14" spans="1:9" x14ac:dyDescent="0.35">
      <c r="A14"/>
      <c r="B14"/>
      <c r="C14"/>
      <c r="D14"/>
      <c r="E14"/>
      <c r="F14"/>
      <c r="G14"/>
      <c r="H14"/>
      <c r="I14"/>
    </row>
    <row r="15" spans="1:9" x14ac:dyDescent="0.35">
      <c r="A15"/>
      <c r="B15"/>
      <c r="C15"/>
      <c r="D15"/>
      <c r="E15"/>
      <c r="F15"/>
      <c r="G15"/>
      <c r="H15"/>
      <c r="I15"/>
    </row>
    <row r="16" spans="1:9" x14ac:dyDescent="0.35">
      <c r="A16"/>
      <c r="B16"/>
      <c r="C16"/>
      <c r="D16"/>
      <c r="E16"/>
      <c r="F16"/>
      <c r="G16"/>
      <c r="H16"/>
      <c r="I16"/>
    </row>
    <row r="17" spans="1:11" x14ac:dyDescent="0.35">
      <c r="A17"/>
      <c r="B17"/>
      <c r="C17"/>
      <c r="D17"/>
      <c r="E17"/>
      <c r="F17"/>
      <c r="G17"/>
      <c r="H17"/>
      <c r="I17"/>
    </row>
    <row r="18" spans="1:11" x14ac:dyDescent="0.35">
      <c r="A18"/>
      <c r="B18"/>
      <c r="C18"/>
      <c r="D18"/>
      <c r="E18"/>
      <c r="F18"/>
      <c r="G18"/>
      <c r="H18"/>
      <c r="I18"/>
    </row>
    <row r="19" spans="1:11" x14ac:dyDescent="0.35">
      <c r="A19"/>
      <c r="B19"/>
      <c r="C19"/>
      <c r="D19"/>
      <c r="E19"/>
      <c r="F19"/>
      <c r="G19"/>
      <c r="H19"/>
      <c r="I19"/>
    </row>
    <row r="20" spans="1:11" x14ac:dyDescent="0.35">
      <c r="A20"/>
      <c r="B20"/>
      <c r="C20"/>
      <c r="D20"/>
      <c r="E20"/>
      <c r="F20"/>
      <c r="G20"/>
      <c r="H20"/>
      <c r="I20"/>
    </row>
    <row r="31" spans="1:11" ht="27.6" customHeight="1" x14ac:dyDescent="0.35">
      <c r="A31" s="528" t="s">
        <v>869</v>
      </c>
      <c r="B31" s="528"/>
      <c r="C31" s="528"/>
      <c r="D31" s="528"/>
      <c r="E31" s="528"/>
      <c r="F31" s="528"/>
      <c r="G31" s="528"/>
      <c r="H31" s="528"/>
      <c r="I31" s="528"/>
      <c r="J31" s="528"/>
      <c r="K31" s="528"/>
    </row>
    <row r="32" spans="1:11" x14ac:dyDescent="0.35">
      <c r="A32" s="387" t="s">
        <v>860</v>
      </c>
    </row>
  </sheetData>
  <mergeCells count="2">
    <mergeCell ref="A2:C2"/>
    <mergeCell ref="A31:K31"/>
  </mergeCells>
  <hyperlinks>
    <hyperlink ref="A2" location="TOC!A1" display="Return to Table of Contents" xr:uid="{00000000-0004-0000-0900-000000000000}"/>
  </hyperlinks>
  <pageMargins left="0.25" right="0.25" top="0.75" bottom="0.75" header="0.3" footer="0.3"/>
  <pageSetup orientation="portrait" r:id="rId1"/>
  <headerFooter>
    <oddHeader>&amp;L&amp;"Arial,Bold"2021-22 &amp;"Arial,Bold Italic"Survey of Allied Dental Education&amp;"Arial,Bold"
Report 1 - Dental Hygiene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J335"/>
  <sheetViews>
    <sheetView zoomScaleNormal="100" workbookViewId="0">
      <pane xSplit="2" ySplit="4" topLeftCell="C5" activePane="bottomRight" state="frozen"/>
      <selection activeCell="D9" sqref="D9"/>
      <selection pane="topRight" activeCell="D9" sqref="D9"/>
      <selection pane="bottomLeft" activeCell="D9" sqref="D9"/>
      <selection pane="bottomRight" sqref="A1:B1"/>
    </sheetView>
  </sheetViews>
  <sheetFormatPr defaultColWidth="9" defaultRowHeight="12.75" x14ac:dyDescent="0.35"/>
  <cols>
    <col min="1" max="1" width="8.3984375" style="68" customWidth="1"/>
    <col min="2" max="2" width="70" style="68" customWidth="1"/>
    <col min="3" max="10" width="13" style="68" customWidth="1"/>
    <col min="11" max="16384" width="9" style="68"/>
  </cols>
  <sheetData>
    <row r="1" spans="1:10" ht="27.6" customHeight="1" x14ac:dyDescent="0.4">
      <c r="A1" s="531" t="s">
        <v>840</v>
      </c>
      <c r="B1" s="531"/>
    </row>
    <row r="2" spans="1:10" ht="21.75" customHeight="1" x14ac:dyDescent="0.35">
      <c r="A2" s="537" t="s">
        <v>4</v>
      </c>
      <c r="B2" s="537"/>
    </row>
    <row r="3" spans="1:10" ht="33" customHeight="1" x14ac:dyDescent="0.4">
      <c r="A3" s="532"/>
      <c r="B3" s="533"/>
      <c r="C3" s="534" t="s">
        <v>55</v>
      </c>
      <c r="D3" s="535"/>
      <c r="E3" s="535"/>
      <c r="F3" s="536"/>
      <c r="G3" s="534" t="s">
        <v>56</v>
      </c>
      <c r="H3" s="535"/>
      <c r="I3" s="535"/>
      <c r="J3" s="535"/>
    </row>
    <row r="4" spans="1:10" ht="28.5" customHeight="1" x14ac:dyDescent="0.4">
      <c r="A4" s="442" t="s">
        <v>57</v>
      </c>
      <c r="B4" s="510" t="s">
        <v>58</v>
      </c>
      <c r="C4" s="112" t="s">
        <v>59</v>
      </c>
      <c r="D4" s="110" t="s">
        <v>60</v>
      </c>
      <c r="E4" s="110" t="s">
        <v>61</v>
      </c>
      <c r="F4" s="111" t="s">
        <v>30</v>
      </c>
      <c r="G4" s="112" t="s">
        <v>59</v>
      </c>
      <c r="H4" s="110" t="s">
        <v>62</v>
      </c>
      <c r="I4" s="110" t="s">
        <v>61</v>
      </c>
      <c r="J4" s="110" t="s">
        <v>30</v>
      </c>
    </row>
    <row r="5" spans="1:10" ht="20.25" customHeight="1" x14ac:dyDescent="0.35">
      <c r="A5" s="69" t="s">
        <v>63</v>
      </c>
      <c r="B5" s="70" t="s">
        <v>870</v>
      </c>
      <c r="C5" s="71" t="s">
        <v>66</v>
      </c>
      <c r="D5" s="72" t="s">
        <v>66</v>
      </c>
      <c r="E5" s="72" t="s">
        <v>66</v>
      </c>
      <c r="F5" s="73" t="s">
        <v>66</v>
      </c>
      <c r="G5" s="71" t="s">
        <v>66</v>
      </c>
      <c r="H5" s="72" t="s">
        <v>66</v>
      </c>
      <c r="I5" s="72" t="s">
        <v>65</v>
      </c>
      <c r="J5" s="72" t="s">
        <v>66</v>
      </c>
    </row>
    <row r="6" spans="1:10" ht="20.25" customHeight="1" x14ac:dyDescent="0.35">
      <c r="A6" s="74" t="s">
        <v>63</v>
      </c>
      <c r="B6" s="75" t="s">
        <v>64</v>
      </c>
      <c r="C6" s="76" t="s">
        <v>65</v>
      </c>
      <c r="D6" s="77" t="s">
        <v>66</v>
      </c>
      <c r="E6" s="77" t="s">
        <v>65</v>
      </c>
      <c r="F6" s="78" t="s">
        <v>66</v>
      </c>
      <c r="G6" s="76" t="s">
        <v>65</v>
      </c>
      <c r="H6" s="77" t="s">
        <v>66</v>
      </c>
      <c r="I6" s="77" t="s">
        <v>65</v>
      </c>
      <c r="J6" s="77" t="s">
        <v>66</v>
      </c>
    </row>
    <row r="7" spans="1:10" ht="20.25" customHeight="1" x14ac:dyDescent="0.35">
      <c r="A7" s="69" t="s">
        <v>63</v>
      </c>
      <c r="B7" s="70" t="s">
        <v>67</v>
      </c>
      <c r="C7" s="71" t="s">
        <v>66</v>
      </c>
      <c r="D7" s="72" t="s">
        <v>66</v>
      </c>
      <c r="E7" s="72" t="s">
        <v>66</v>
      </c>
      <c r="F7" s="73" t="s">
        <v>66</v>
      </c>
      <c r="G7" s="71" t="s">
        <v>66</v>
      </c>
      <c r="H7" s="72" t="s">
        <v>66</v>
      </c>
      <c r="I7" s="72" t="s">
        <v>65</v>
      </c>
      <c r="J7" s="72" t="s">
        <v>65</v>
      </c>
    </row>
    <row r="8" spans="1:10" ht="20.25" customHeight="1" x14ac:dyDescent="0.35">
      <c r="A8" s="74" t="s">
        <v>68</v>
      </c>
      <c r="B8" s="75" t="s">
        <v>731</v>
      </c>
      <c r="C8" s="76" t="s">
        <v>66</v>
      </c>
      <c r="D8" s="77" t="s">
        <v>66</v>
      </c>
      <c r="E8" s="77" t="s">
        <v>66</v>
      </c>
      <c r="F8" s="78" t="s">
        <v>66</v>
      </c>
      <c r="G8" s="76" t="s">
        <v>65</v>
      </c>
      <c r="H8" s="77" t="s">
        <v>65</v>
      </c>
      <c r="I8" s="77" t="s">
        <v>66</v>
      </c>
      <c r="J8" s="77" t="s">
        <v>66</v>
      </c>
    </row>
    <row r="9" spans="1:10" ht="20.25" customHeight="1" x14ac:dyDescent="0.35">
      <c r="A9" s="69" t="s">
        <v>69</v>
      </c>
      <c r="B9" s="70" t="s">
        <v>70</v>
      </c>
      <c r="C9" s="71" t="s">
        <v>66</v>
      </c>
      <c r="D9" s="72" t="s">
        <v>66</v>
      </c>
      <c r="E9" s="72" t="s">
        <v>66</v>
      </c>
      <c r="F9" s="73" t="s">
        <v>66</v>
      </c>
      <c r="G9" s="71" t="s">
        <v>65</v>
      </c>
      <c r="H9" s="72" t="s">
        <v>65</v>
      </c>
      <c r="I9" s="72" t="s">
        <v>65</v>
      </c>
      <c r="J9" s="72" t="s">
        <v>66</v>
      </c>
    </row>
    <row r="10" spans="1:10" ht="20.25" customHeight="1" x14ac:dyDescent="0.35">
      <c r="A10" s="74" t="s">
        <v>69</v>
      </c>
      <c r="B10" s="75" t="s">
        <v>71</v>
      </c>
      <c r="C10" s="76" t="s">
        <v>66</v>
      </c>
      <c r="D10" s="77" t="s">
        <v>66</v>
      </c>
      <c r="E10" s="77" t="s">
        <v>66</v>
      </c>
      <c r="F10" s="78" t="s">
        <v>66</v>
      </c>
      <c r="G10" s="76" t="s">
        <v>65</v>
      </c>
      <c r="H10" s="77" t="s">
        <v>65</v>
      </c>
      <c r="I10" s="77" t="s">
        <v>66</v>
      </c>
      <c r="J10" s="77" t="s">
        <v>66</v>
      </c>
    </row>
    <row r="11" spans="1:10" ht="20.25" customHeight="1" x14ac:dyDescent="0.35">
      <c r="A11" s="69" t="s">
        <v>69</v>
      </c>
      <c r="B11" s="70" t="s">
        <v>72</v>
      </c>
      <c r="C11" s="71" t="s">
        <v>66</v>
      </c>
      <c r="D11" s="72" t="s">
        <v>66</v>
      </c>
      <c r="E11" s="72" t="s">
        <v>66</v>
      </c>
      <c r="F11" s="73" t="s">
        <v>66</v>
      </c>
      <c r="G11" s="71" t="s">
        <v>66</v>
      </c>
      <c r="H11" s="72" t="s">
        <v>66</v>
      </c>
      <c r="I11" s="72" t="s">
        <v>66</v>
      </c>
      <c r="J11" s="72" t="s">
        <v>65</v>
      </c>
    </row>
    <row r="12" spans="1:10" ht="20.25" customHeight="1" x14ac:dyDescent="0.35">
      <c r="A12" s="74" t="s">
        <v>69</v>
      </c>
      <c r="B12" s="75" t="s">
        <v>73</v>
      </c>
      <c r="C12" s="76" t="s">
        <v>66</v>
      </c>
      <c r="D12" s="77" t="s">
        <v>66</v>
      </c>
      <c r="E12" s="77" t="s">
        <v>66</v>
      </c>
      <c r="F12" s="78" t="s">
        <v>66</v>
      </c>
      <c r="G12" s="76" t="s">
        <v>65</v>
      </c>
      <c r="H12" s="77" t="s">
        <v>66</v>
      </c>
      <c r="I12" s="77" t="s">
        <v>65</v>
      </c>
      <c r="J12" s="77" t="s">
        <v>66</v>
      </c>
    </row>
    <row r="13" spans="1:10" ht="20.25" customHeight="1" x14ac:dyDescent="0.35">
      <c r="A13" s="69" t="s">
        <v>69</v>
      </c>
      <c r="B13" s="70" t="s">
        <v>74</v>
      </c>
      <c r="C13" s="71" t="s">
        <v>66</v>
      </c>
      <c r="D13" s="72" t="s">
        <v>66</v>
      </c>
      <c r="E13" s="72" t="s">
        <v>66</v>
      </c>
      <c r="F13" s="73" t="s">
        <v>66</v>
      </c>
      <c r="G13" s="71" t="s">
        <v>65</v>
      </c>
      <c r="H13" s="72" t="s">
        <v>65</v>
      </c>
      <c r="I13" s="72" t="s">
        <v>66</v>
      </c>
      <c r="J13" s="72" t="s">
        <v>66</v>
      </c>
    </row>
    <row r="14" spans="1:10" ht="20.25" customHeight="1" x14ac:dyDescent="0.35">
      <c r="A14" s="74" t="s">
        <v>69</v>
      </c>
      <c r="B14" s="75" t="s">
        <v>732</v>
      </c>
      <c r="C14" s="76" t="s">
        <v>66</v>
      </c>
      <c r="D14" s="77" t="s">
        <v>66</v>
      </c>
      <c r="E14" s="77" t="s">
        <v>66</v>
      </c>
      <c r="F14" s="78" t="s">
        <v>66</v>
      </c>
      <c r="G14" s="76" t="s">
        <v>65</v>
      </c>
      <c r="H14" s="77" t="s">
        <v>65</v>
      </c>
      <c r="I14" s="77" t="s">
        <v>65</v>
      </c>
      <c r="J14" s="77" t="s">
        <v>66</v>
      </c>
    </row>
    <row r="15" spans="1:10" ht="20.25" customHeight="1" x14ac:dyDescent="0.35">
      <c r="A15" s="69" t="s">
        <v>69</v>
      </c>
      <c r="B15" s="70" t="s">
        <v>75</v>
      </c>
      <c r="C15" s="71" t="s">
        <v>66</v>
      </c>
      <c r="D15" s="72" t="s">
        <v>66</v>
      </c>
      <c r="E15" s="72" t="s">
        <v>66</v>
      </c>
      <c r="F15" s="73" t="s">
        <v>66</v>
      </c>
      <c r="G15" s="71" t="s">
        <v>65</v>
      </c>
      <c r="H15" s="72" t="s">
        <v>66</v>
      </c>
      <c r="I15" s="72" t="s">
        <v>66</v>
      </c>
      <c r="J15" s="72" t="s">
        <v>65</v>
      </c>
    </row>
    <row r="16" spans="1:10" ht="20.25" customHeight="1" x14ac:dyDescent="0.35">
      <c r="A16" s="74" t="s">
        <v>76</v>
      </c>
      <c r="B16" s="75" t="s">
        <v>77</v>
      </c>
      <c r="C16" s="76" t="s">
        <v>66</v>
      </c>
      <c r="D16" s="77" t="s">
        <v>66</v>
      </c>
      <c r="E16" s="77" t="s">
        <v>66</v>
      </c>
      <c r="F16" s="78" t="s">
        <v>66</v>
      </c>
      <c r="G16" s="76" t="s">
        <v>65</v>
      </c>
      <c r="H16" s="77" t="s">
        <v>65</v>
      </c>
      <c r="I16" s="77" t="s">
        <v>65</v>
      </c>
      <c r="J16" s="77" t="s">
        <v>66</v>
      </c>
    </row>
    <row r="17" spans="1:10" ht="20.25" customHeight="1" x14ac:dyDescent="0.35">
      <c r="A17" s="69" t="s">
        <v>76</v>
      </c>
      <c r="B17" s="70" t="s">
        <v>733</v>
      </c>
      <c r="C17" s="71" t="s">
        <v>66</v>
      </c>
      <c r="D17" s="72" t="s">
        <v>66</v>
      </c>
      <c r="E17" s="72" t="s">
        <v>66</v>
      </c>
      <c r="F17" s="73" t="s">
        <v>66</v>
      </c>
      <c r="G17" s="71" t="s">
        <v>65</v>
      </c>
      <c r="H17" s="72" t="s">
        <v>65</v>
      </c>
      <c r="I17" s="72" t="s">
        <v>65</v>
      </c>
      <c r="J17" s="72" t="s">
        <v>66</v>
      </c>
    </row>
    <row r="18" spans="1:10" ht="20.25" customHeight="1" x14ac:dyDescent="0.35">
      <c r="A18" s="74" t="s">
        <v>78</v>
      </c>
      <c r="B18" s="75" t="s">
        <v>79</v>
      </c>
      <c r="C18" s="76" t="s">
        <v>66</v>
      </c>
      <c r="D18" s="77" t="s">
        <v>66</v>
      </c>
      <c r="E18" s="77" t="s">
        <v>66</v>
      </c>
      <c r="F18" s="78" t="s">
        <v>66</v>
      </c>
      <c r="G18" s="76" t="s">
        <v>65</v>
      </c>
      <c r="H18" s="77" t="s">
        <v>65</v>
      </c>
      <c r="I18" s="77" t="s">
        <v>66</v>
      </c>
      <c r="J18" s="77" t="s">
        <v>66</v>
      </c>
    </row>
    <row r="19" spans="1:10" ht="20.25" customHeight="1" x14ac:dyDescent="0.35">
      <c r="A19" s="69" t="s">
        <v>78</v>
      </c>
      <c r="B19" s="70" t="s">
        <v>80</v>
      </c>
      <c r="C19" s="71" t="s">
        <v>66</v>
      </c>
      <c r="D19" s="72" t="s">
        <v>66</v>
      </c>
      <c r="E19" s="72" t="s">
        <v>66</v>
      </c>
      <c r="F19" s="73" t="s">
        <v>66</v>
      </c>
      <c r="G19" s="71" t="s">
        <v>65</v>
      </c>
      <c r="H19" s="72" t="s">
        <v>65</v>
      </c>
      <c r="I19" s="72" t="s">
        <v>65</v>
      </c>
      <c r="J19" s="72" t="s">
        <v>65</v>
      </c>
    </row>
    <row r="20" spans="1:10" ht="20.25" customHeight="1" x14ac:dyDescent="0.35">
      <c r="A20" s="74" t="s">
        <v>78</v>
      </c>
      <c r="B20" s="75" t="s">
        <v>81</v>
      </c>
      <c r="C20" s="76" t="s">
        <v>66</v>
      </c>
      <c r="D20" s="77" t="s">
        <v>66</v>
      </c>
      <c r="E20" s="77" t="s">
        <v>66</v>
      </c>
      <c r="F20" s="78" t="s">
        <v>66</v>
      </c>
      <c r="G20" s="76" t="s">
        <v>65</v>
      </c>
      <c r="H20" s="77" t="s">
        <v>65</v>
      </c>
      <c r="I20" s="77" t="s">
        <v>65</v>
      </c>
      <c r="J20" s="77" t="s">
        <v>65</v>
      </c>
    </row>
    <row r="21" spans="1:10" ht="20.25" customHeight="1" x14ac:dyDescent="0.35">
      <c r="A21" s="69" t="s">
        <v>78</v>
      </c>
      <c r="B21" s="70" t="s">
        <v>82</v>
      </c>
      <c r="C21" s="71" t="s">
        <v>66</v>
      </c>
      <c r="D21" s="72" t="s">
        <v>66</v>
      </c>
      <c r="E21" s="72" t="s">
        <v>66</v>
      </c>
      <c r="F21" s="73" t="s">
        <v>66</v>
      </c>
      <c r="G21" s="71" t="s">
        <v>65</v>
      </c>
      <c r="H21" s="72" t="s">
        <v>65</v>
      </c>
      <c r="I21" s="72" t="s">
        <v>65</v>
      </c>
      <c r="J21" s="72" t="s">
        <v>65</v>
      </c>
    </row>
    <row r="22" spans="1:10" ht="20.25" customHeight="1" x14ac:dyDescent="0.35">
      <c r="A22" s="74" t="s">
        <v>78</v>
      </c>
      <c r="B22" s="75" t="s">
        <v>83</v>
      </c>
      <c r="C22" s="76" t="s">
        <v>66</v>
      </c>
      <c r="D22" s="77" t="s">
        <v>66</v>
      </c>
      <c r="E22" s="77" t="s">
        <v>66</v>
      </c>
      <c r="F22" s="78" t="s">
        <v>66</v>
      </c>
      <c r="G22" s="76" t="s">
        <v>65</v>
      </c>
      <c r="H22" s="77" t="s">
        <v>65</v>
      </c>
      <c r="I22" s="77" t="s">
        <v>65</v>
      </c>
      <c r="J22" s="77" t="s">
        <v>66</v>
      </c>
    </row>
    <row r="23" spans="1:10" ht="20.25" customHeight="1" x14ac:dyDescent="0.35">
      <c r="A23" s="69" t="s">
        <v>78</v>
      </c>
      <c r="B23" s="70" t="s">
        <v>84</v>
      </c>
      <c r="C23" s="71" t="s">
        <v>66</v>
      </c>
      <c r="D23" s="72" t="s">
        <v>66</v>
      </c>
      <c r="E23" s="72" t="s">
        <v>66</v>
      </c>
      <c r="F23" s="73" t="s">
        <v>65</v>
      </c>
      <c r="G23" s="71" t="s">
        <v>66</v>
      </c>
      <c r="H23" s="72" t="s">
        <v>66</v>
      </c>
      <c r="I23" s="72" t="s">
        <v>66</v>
      </c>
      <c r="J23" s="72" t="s">
        <v>65</v>
      </c>
    </row>
    <row r="24" spans="1:10" ht="20.25" customHeight="1" x14ac:dyDescent="0.35">
      <c r="A24" s="74" t="s">
        <v>78</v>
      </c>
      <c r="B24" s="75" t="s">
        <v>85</v>
      </c>
      <c r="C24" s="76" t="s">
        <v>66</v>
      </c>
      <c r="D24" s="77" t="s">
        <v>66</v>
      </c>
      <c r="E24" s="77" t="s">
        <v>66</v>
      </c>
      <c r="F24" s="78" t="s">
        <v>66</v>
      </c>
      <c r="G24" s="76" t="s">
        <v>66</v>
      </c>
      <c r="H24" s="77" t="s">
        <v>66</v>
      </c>
      <c r="I24" s="77" t="s">
        <v>66</v>
      </c>
      <c r="J24" s="77" t="s">
        <v>65</v>
      </c>
    </row>
    <row r="25" spans="1:10" ht="20.25" customHeight="1" x14ac:dyDescent="0.35">
      <c r="A25" s="69" t="s">
        <v>78</v>
      </c>
      <c r="B25" s="70" t="s">
        <v>86</v>
      </c>
      <c r="C25" s="71" t="s">
        <v>65</v>
      </c>
      <c r="D25" s="72" t="s">
        <v>66</v>
      </c>
      <c r="E25" s="72" t="s">
        <v>66</v>
      </c>
      <c r="F25" s="73" t="s">
        <v>66</v>
      </c>
      <c r="G25" s="71" t="s">
        <v>65</v>
      </c>
      <c r="H25" s="72" t="s">
        <v>66</v>
      </c>
      <c r="I25" s="72" t="s">
        <v>66</v>
      </c>
      <c r="J25" s="72" t="s">
        <v>66</v>
      </c>
    </row>
    <row r="26" spans="1:10" ht="20.25" customHeight="1" x14ac:dyDescent="0.35">
      <c r="A26" s="74" t="s">
        <v>78</v>
      </c>
      <c r="B26" s="75" t="s">
        <v>87</v>
      </c>
      <c r="C26" s="76" t="s">
        <v>66</v>
      </c>
      <c r="D26" s="77" t="s">
        <v>66</v>
      </c>
      <c r="E26" s="77" t="s">
        <v>66</v>
      </c>
      <c r="F26" s="78" t="s">
        <v>65</v>
      </c>
      <c r="G26" s="76" t="s">
        <v>65</v>
      </c>
      <c r="H26" s="77" t="s">
        <v>65</v>
      </c>
      <c r="I26" s="77" t="s">
        <v>65</v>
      </c>
      <c r="J26" s="77" t="s">
        <v>66</v>
      </c>
    </row>
    <row r="27" spans="1:10" ht="20.25" customHeight="1" x14ac:dyDescent="0.35">
      <c r="A27" s="69" t="s">
        <v>78</v>
      </c>
      <c r="B27" s="70" t="s">
        <v>88</v>
      </c>
      <c r="C27" s="71" t="s">
        <v>66</v>
      </c>
      <c r="D27" s="72" t="s">
        <v>66</v>
      </c>
      <c r="E27" s="72" t="s">
        <v>66</v>
      </c>
      <c r="F27" s="73" t="s">
        <v>66</v>
      </c>
      <c r="G27" s="71" t="s">
        <v>65</v>
      </c>
      <c r="H27" s="72" t="s">
        <v>66</v>
      </c>
      <c r="I27" s="72" t="s">
        <v>65</v>
      </c>
      <c r="J27" s="72" t="s">
        <v>66</v>
      </c>
    </row>
    <row r="28" spans="1:10" ht="20.25" customHeight="1" x14ac:dyDescent="0.35">
      <c r="A28" s="74" t="s">
        <v>78</v>
      </c>
      <c r="B28" s="75" t="s">
        <v>89</v>
      </c>
      <c r="C28" s="76" t="s">
        <v>66</v>
      </c>
      <c r="D28" s="77" t="s">
        <v>66</v>
      </c>
      <c r="E28" s="77" t="s">
        <v>66</v>
      </c>
      <c r="F28" s="78" t="s">
        <v>66</v>
      </c>
      <c r="G28" s="76" t="s">
        <v>65</v>
      </c>
      <c r="H28" s="77" t="s">
        <v>65</v>
      </c>
      <c r="I28" s="77" t="s">
        <v>65</v>
      </c>
      <c r="J28" s="77" t="s">
        <v>66</v>
      </c>
    </row>
    <row r="29" spans="1:10" ht="20.25" customHeight="1" x14ac:dyDescent="0.35">
      <c r="A29" s="69" t="s">
        <v>78</v>
      </c>
      <c r="B29" s="70" t="s">
        <v>90</v>
      </c>
      <c r="C29" s="71" t="s">
        <v>66</v>
      </c>
      <c r="D29" s="72" t="s">
        <v>66</v>
      </c>
      <c r="E29" s="72" t="s">
        <v>66</v>
      </c>
      <c r="F29" s="73" t="s">
        <v>66</v>
      </c>
      <c r="G29" s="71" t="s">
        <v>66</v>
      </c>
      <c r="H29" s="72" t="s">
        <v>66</v>
      </c>
      <c r="I29" s="72" t="s">
        <v>65</v>
      </c>
      <c r="J29" s="72" t="s">
        <v>66</v>
      </c>
    </row>
    <row r="30" spans="1:10" ht="20.25" customHeight="1" x14ac:dyDescent="0.35">
      <c r="A30" s="74" t="s">
        <v>78</v>
      </c>
      <c r="B30" s="75" t="s">
        <v>871</v>
      </c>
      <c r="C30" s="76" t="s">
        <v>66</v>
      </c>
      <c r="D30" s="77" t="s">
        <v>66</v>
      </c>
      <c r="E30" s="77" t="s">
        <v>66</v>
      </c>
      <c r="F30" s="78" t="s">
        <v>66</v>
      </c>
      <c r="G30" s="76" t="s">
        <v>65</v>
      </c>
      <c r="H30" s="77" t="s">
        <v>66</v>
      </c>
      <c r="I30" s="77" t="s">
        <v>65</v>
      </c>
      <c r="J30" s="77" t="s">
        <v>66</v>
      </c>
    </row>
    <row r="31" spans="1:10" ht="20.25" customHeight="1" x14ac:dyDescent="0.35">
      <c r="A31" s="69" t="s">
        <v>78</v>
      </c>
      <c r="B31" s="70" t="s">
        <v>91</v>
      </c>
      <c r="C31" s="71" t="s">
        <v>66</v>
      </c>
      <c r="D31" s="72" t="s">
        <v>66</v>
      </c>
      <c r="E31" s="72" t="s">
        <v>66</v>
      </c>
      <c r="F31" s="73" t="s">
        <v>66</v>
      </c>
      <c r="G31" s="71" t="s">
        <v>65</v>
      </c>
      <c r="H31" s="72" t="s">
        <v>65</v>
      </c>
      <c r="I31" s="72" t="s">
        <v>65</v>
      </c>
      <c r="J31" s="72" t="s">
        <v>66</v>
      </c>
    </row>
    <row r="32" spans="1:10" ht="20.25" customHeight="1" x14ac:dyDescent="0.35">
      <c r="A32" s="74" t="s">
        <v>78</v>
      </c>
      <c r="B32" s="75" t="s">
        <v>92</v>
      </c>
      <c r="C32" s="76" t="s">
        <v>66</v>
      </c>
      <c r="D32" s="77" t="s">
        <v>66</v>
      </c>
      <c r="E32" s="77" t="s">
        <v>66</v>
      </c>
      <c r="F32" s="78" t="s">
        <v>66</v>
      </c>
      <c r="G32" s="76" t="s">
        <v>65</v>
      </c>
      <c r="H32" s="77" t="s">
        <v>65</v>
      </c>
      <c r="I32" s="77" t="s">
        <v>66</v>
      </c>
      <c r="J32" s="77" t="s">
        <v>66</v>
      </c>
    </row>
    <row r="33" spans="1:10" ht="20.25" customHeight="1" x14ac:dyDescent="0.35">
      <c r="A33" s="69" t="s">
        <v>78</v>
      </c>
      <c r="B33" s="70" t="s">
        <v>93</v>
      </c>
      <c r="C33" s="71" t="s">
        <v>66</v>
      </c>
      <c r="D33" s="72" t="s">
        <v>66</v>
      </c>
      <c r="E33" s="72" t="s">
        <v>66</v>
      </c>
      <c r="F33" s="73" t="s">
        <v>66</v>
      </c>
      <c r="G33" s="71" t="s">
        <v>65</v>
      </c>
      <c r="H33" s="72" t="s">
        <v>65</v>
      </c>
      <c r="I33" s="72" t="s">
        <v>65</v>
      </c>
      <c r="J33" s="72" t="s">
        <v>66</v>
      </c>
    </row>
    <row r="34" spans="1:10" ht="20.25" customHeight="1" x14ac:dyDescent="0.35">
      <c r="A34" s="74" t="s">
        <v>78</v>
      </c>
      <c r="B34" s="75" t="s">
        <v>94</v>
      </c>
      <c r="C34" s="76" t="s">
        <v>66</v>
      </c>
      <c r="D34" s="77" t="s">
        <v>66</v>
      </c>
      <c r="E34" s="77" t="s">
        <v>66</v>
      </c>
      <c r="F34" s="78" t="s">
        <v>66</v>
      </c>
      <c r="G34" s="76" t="s">
        <v>65</v>
      </c>
      <c r="H34" s="77" t="s">
        <v>65</v>
      </c>
      <c r="I34" s="77" t="s">
        <v>66</v>
      </c>
      <c r="J34" s="77" t="s">
        <v>66</v>
      </c>
    </row>
    <row r="35" spans="1:10" ht="20.25" customHeight="1" x14ac:dyDescent="0.35">
      <c r="A35" s="69" t="s">
        <v>78</v>
      </c>
      <c r="B35" s="70" t="s">
        <v>95</v>
      </c>
      <c r="C35" s="71" t="s">
        <v>66</v>
      </c>
      <c r="D35" s="72" t="s">
        <v>66</v>
      </c>
      <c r="E35" s="72" t="s">
        <v>66</v>
      </c>
      <c r="F35" s="73" t="s">
        <v>66</v>
      </c>
      <c r="G35" s="71" t="s">
        <v>65</v>
      </c>
      <c r="H35" s="72" t="s">
        <v>65</v>
      </c>
      <c r="I35" s="72" t="s">
        <v>66</v>
      </c>
      <c r="J35" s="72" t="s">
        <v>66</v>
      </c>
    </row>
    <row r="36" spans="1:10" ht="20.25" customHeight="1" x14ac:dyDescent="0.35">
      <c r="A36" s="74" t="s">
        <v>78</v>
      </c>
      <c r="B36" s="75" t="s">
        <v>96</v>
      </c>
      <c r="C36" s="76" t="s">
        <v>66</v>
      </c>
      <c r="D36" s="77" t="s">
        <v>66</v>
      </c>
      <c r="E36" s="77" t="s">
        <v>66</v>
      </c>
      <c r="F36" s="78" t="s">
        <v>66</v>
      </c>
      <c r="G36" s="76" t="s">
        <v>65</v>
      </c>
      <c r="H36" s="77" t="s">
        <v>65</v>
      </c>
      <c r="I36" s="77" t="s">
        <v>65</v>
      </c>
      <c r="J36" s="77" t="s">
        <v>66</v>
      </c>
    </row>
    <row r="37" spans="1:10" ht="20.25" customHeight="1" x14ac:dyDescent="0.35">
      <c r="A37" s="69" t="s">
        <v>78</v>
      </c>
      <c r="B37" s="70" t="s">
        <v>97</v>
      </c>
      <c r="C37" s="71" t="s">
        <v>66</v>
      </c>
      <c r="D37" s="72" t="s">
        <v>66</v>
      </c>
      <c r="E37" s="72" t="s">
        <v>66</v>
      </c>
      <c r="F37" s="73" t="s">
        <v>66</v>
      </c>
      <c r="G37" s="71" t="s">
        <v>65</v>
      </c>
      <c r="H37" s="72" t="s">
        <v>65</v>
      </c>
      <c r="I37" s="72" t="s">
        <v>66</v>
      </c>
      <c r="J37" s="72" t="s">
        <v>66</v>
      </c>
    </row>
    <row r="38" spans="1:10" ht="20.25" customHeight="1" x14ac:dyDescent="0.35">
      <c r="A38" s="74" t="s">
        <v>78</v>
      </c>
      <c r="B38" s="75" t="s">
        <v>98</v>
      </c>
      <c r="C38" s="76" t="s">
        <v>66</v>
      </c>
      <c r="D38" s="77" t="s">
        <v>66</v>
      </c>
      <c r="E38" s="77" t="s">
        <v>66</v>
      </c>
      <c r="F38" s="78" t="s">
        <v>66</v>
      </c>
      <c r="G38" s="76" t="s">
        <v>65</v>
      </c>
      <c r="H38" s="77" t="s">
        <v>65</v>
      </c>
      <c r="I38" s="77" t="s">
        <v>65</v>
      </c>
      <c r="J38" s="77" t="s">
        <v>66</v>
      </c>
    </row>
    <row r="39" spans="1:10" ht="20.25" customHeight="1" x14ac:dyDescent="0.35">
      <c r="A39" s="69" t="s">
        <v>78</v>
      </c>
      <c r="B39" s="70" t="s">
        <v>99</v>
      </c>
      <c r="C39" s="71" t="s">
        <v>66</v>
      </c>
      <c r="D39" s="72" t="s">
        <v>66</v>
      </c>
      <c r="E39" s="72" t="s">
        <v>66</v>
      </c>
      <c r="F39" s="73" t="s">
        <v>66</v>
      </c>
      <c r="G39" s="71" t="s">
        <v>65</v>
      </c>
      <c r="H39" s="72" t="s">
        <v>65</v>
      </c>
      <c r="I39" s="72" t="s">
        <v>65</v>
      </c>
      <c r="J39" s="72" t="s">
        <v>66</v>
      </c>
    </row>
    <row r="40" spans="1:10" ht="20.25" customHeight="1" x14ac:dyDescent="0.35">
      <c r="A40" s="74" t="s">
        <v>78</v>
      </c>
      <c r="B40" s="75" t="s">
        <v>100</v>
      </c>
      <c r="C40" s="76" t="s">
        <v>66</v>
      </c>
      <c r="D40" s="77" t="s">
        <v>66</v>
      </c>
      <c r="E40" s="77" t="s">
        <v>66</v>
      </c>
      <c r="F40" s="78" t="s">
        <v>66</v>
      </c>
      <c r="G40" s="76" t="s">
        <v>65</v>
      </c>
      <c r="H40" s="77" t="s">
        <v>66</v>
      </c>
      <c r="I40" s="77" t="s">
        <v>66</v>
      </c>
      <c r="J40" s="77" t="s">
        <v>65</v>
      </c>
    </row>
    <row r="41" spans="1:10" ht="20.25" customHeight="1" x14ac:dyDescent="0.35">
      <c r="A41" s="69" t="s">
        <v>78</v>
      </c>
      <c r="B41" s="70" t="s">
        <v>101</v>
      </c>
      <c r="C41" s="71" t="s">
        <v>66</v>
      </c>
      <c r="D41" s="72" t="s">
        <v>66</v>
      </c>
      <c r="E41" s="72" t="s">
        <v>66</v>
      </c>
      <c r="F41" s="73" t="s">
        <v>66</v>
      </c>
      <c r="G41" s="71" t="s">
        <v>65</v>
      </c>
      <c r="H41" s="72" t="s">
        <v>65</v>
      </c>
      <c r="I41" s="72" t="s">
        <v>65</v>
      </c>
      <c r="J41" s="72" t="s">
        <v>66</v>
      </c>
    </row>
    <row r="42" spans="1:10" ht="20.25" customHeight="1" x14ac:dyDescent="0.35">
      <c r="A42" s="74" t="s">
        <v>78</v>
      </c>
      <c r="B42" s="75" t="s">
        <v>102</v>
      </c>
      <c r="C42" s="76" t="s">
        <v>66</v>
      </c>
      <c r="D42" s="77" t="s">
        <v>66</v>
      </c>
      <c r="E42" s="77" t="s">
        <v>65</v>
      </c>
      <c r="F42" s="78" t="s">
        <v>66</v>
      </c>
      <c r="G42" s="76" t="s">
        <v>65</v>
      </c>
      <c r="H42" s="77" t="s">
        <v>66</v>
      </c>
      <c r="I42" s="77" t="s">
        <v>65</v>
      </c>
      <c r="J42" s="77" t="s">
        <v>66</v>
      </c>
    </row>
    <row r="43" spans="1:10" ht="20.25" customHeight="1" x14ac:dyDescent="0.35">
      <c r="A43" s="69" t="s">
        <v>78</v>
      </c>
      <c r="B43" s="70" t="s">
        <v>103</v>
      </c>
      <c r="C43" s="71" t="s">
        <v>66</v>
      </c>
      <c r="D43" s="72" t="s">
        <v>66</v>
      </c>
      <c r="E43" s="72" t="s">
        <v>66</v>
      </c>
      <c r="F43" s="73" t="s">
        <v>66</v>
      </c>
      <c r="G43" s="71" t="s">
        <v>66</v>
      </c>
      <c r="H43" s="72" t="s">
        <v>66</v>
      </c>
      <c r="I43" s="72" t="s">
        <v>66</v>
      </c>
      <c r="J43" s="72" t="s">
        <v>66</v>
      </c>
    </row>
    <row r="44" spans="1:10" ht="20.25" customHeight="1" x14ac:dyDescent="0.35">
      <c r="A44" s="74" t="s">
        <v>78</v>
      </c>
      <c r="B44" s="75" t="s">
        <v>104</v>
      </c>
      <c r="C44" s="76" t="s">
        <v>66</v>
      </c>
      <c r="D44" s="77" t="s">
        <v>66</v>
      </c>
      <c r="E44" s="77" t="s">
        <v>66</v>
      </c>
      <c r="F44" s="78" t="s">
        <v>66</v>
      </c>
      <c r="G44" s="76" t="s">
        <v>65</v>
      </c>
      <c r="H44" s="77" t="s">
        <v>65</v>
      </c>
      <c r="I44" s="77" t="s">
        <v>65</v>
      </c>
      <c r="J44" s="77" t="s">
        <v>66</v>
      </c>
    </row>
    <row r="45" spans="1:10" ht="20.25" customHeight="1" x14ac:dyDescent="0.35">
      <c r="A45" s="69" t="s">
        <v>105</v>
      </c>
      <c r="B45" s="70" t="s">
        <v>106</v>
      </c>
      <c r="C45" s="71" t="s">
        <v>66</v>
      </c>
      <c r="D45" s="72" t="s">
        <v>66</v>
      </c>
      <c r="E45" s="72" t="s">
        <v>66</v>
      </c>
      <c r="F45" s="73" t="s">
        <v>66</v>
      </c>
      <c r="G45" s="71" t="s">
        <v>65</v>
      </c>
      <c r="H45" s="72" t="s">
        <v>65</v>
      </c>
      <c r="I45" s="72" t="s">
        <v>65</v>
      </c>
      <c r="J45" s="72" t="s">
        <v>66</v>
      </c>
    </row>
    <row r="46" spans="1:10" ht="20.25" customHeight="1" x14ac:dyDescent="0.35">
      <c r="A46" s="74" t="s">
        <v>105</v>
      </c>
      <c r="B46" s="75" t="s">
        <v>107</v>
      </c>
      <c r="C46" s="76" t="s">
        <v>66</v>
      </c>
      <c r="D46" s="77" t="s">
        <v>66</v>
      </c>
      <c r="E46" s="77" t="s">
        <v>66</v>
      </c>
      <c r="F46" s="78" t="s">
        <v>66</v>
      </c>
      <c r="G46" s="76" t="s">
        <v>65</v>
      </c>
      <c r="H46" s="77" t="s">
        <v>65</v>
      </c>
      <c r="I46" s="77" t="s">
        <v>65</v>
      </c>
      <c r="J46" s="77" t="s">
        <v>66</v>
      </c>
    </row>
    <row r="47" spans="1:10" ht="20.25" customHeight="1" x14ac:dyDescent="0.35">
      <c r="A47" s="69" t="s">
        <v>105</v>
      </c>
      <c r="B47" s="70" t="s">
        <v>108</v>
      </c>
      <c r="C47" s="71" t="s">
        <v>66</v>
      </c>
      <c r="D47" s="72" t="s">
        <v>66</v>
      </c>
      <c r="E47" s="72" t="s">
        <v>66</v>
      </c>
      <c r="F47" s="73" t="s">
        <v>66</v>
      </c>
      <c r="G47" s="71" t="s">
        <v>65</v>
      </c>
      <c r="H47" s="72" t="s">
        <v>65</v>
      </c>
      <c r="I47" s="72" t="s">
        <v>65</v>
      </c>
      <c r="J47" s="72" t="s">
        <v>66</v>
      </c>
    </row>
    <row r="48" spans="1:10" ht="20.25" customHeight="1" x14ac:dyDescent="0.35">
      <c r="A48" s="74" t="s">
        <v>105</v>
      </c>
      <c r="B48" s="75" t="s">
        <v>109</v>
      </c>
      <c r="C48" s="76" t="s">
        <v>66</v>
      </c>
      <c r="D48" s="77" t="s">
        <v>66</v>
      </c>
      <c r="E48" s="77" t="s">
        <v>65</v>
      </c>
      <c r="F48" s="78" t="s">
        <v>66</v>
      </c>
      <c r="G48" s="76" t="s">
        <v>66</v>
      </c>
      <c r="H48" s="77" t="s">
        <v>66</v>
      </c>
      <c r="I48" s="77" t="s">
        <v>65</v>
      </c>
      <c r="J48" s="77" t="s">
        <v>66</v>
      </c>
    </row>
    <row r="49" spans="1:10" ht="20.25" customHeight="1" x14ac:dyDescent="0.35">
      <c r="A49" s="69" t="s">
        <v>110</v>
      </c>
      <c r="B49" s="70" t="s">
        <v>734</v>
      </c>
      <c r="C49" s="71" t="s">
        <v>66</v>
      </c>
      <c r="D49" s="72" t="s">
        <v>66</v>
      </c>
      <c r="E49" s="72" t="s">
        <v>66</v>
      </c>
      <c r="F49" s="73" t="s">
        <v>66</v>
      </c>
      <c r="G49" s="71" t="s">
        <v>66</v>
      </c>
      <c r="H49" s="72" t="s">
        <v>66</v>
      </c>
      <c r="I49" s="72" t="s">
        <v>65</v>
      </c>
      <c r="J49" s="72" t="s">
        <v>66</v>
      </c>
    </row>
    <row r="50" spans="1:10" ht="20.25" customHeight="1" x14ac:dyDescent="0.35">
      <c r="A50" s="74" t="s">
        <v>110</v>
      </c>
      <c r="B50" s="75" t="s">
        <v>872</v>
      </c>
      <c r="C50" s="76" t="s">
        <v>66</v>
      </c>
      <c r="D50" s="77" t="s">
        <v>66</v>
      </c>
      <c r="E50" s="77" t="s">
        <v>65</v>
      </c>
      <c r="F50" s="78" t="s">
        <v>66</v>
      </c>
      <c r="G50" s="76" t="s">
        <v>65</v>
      </c>
      <c r="H50" s="77" t="s">
        <v>65</v>
      </c>
      <c r="I50" s="77" t="s">
        <v>66</v>
      </c>
      <c r="J50" s="77" t="s">
        <v>66</v>
      </c>
    </row>
    <row r="51" spans="1:10" ht="20.25" customHeight="1" x14ac:dyDescent="0.35">
      <c r="A51" s="69" t="s">
        <v>110</v>
      </c>
      <c r="B51" s="70" t="s">
        <v>111</v>
      </c>
      <c r="C51" s="71" t="s">
        <v>65</v>
      </c>
      <c r="D51" s="72" t="s">
        <v>65</v>
      </c>
      <c r="E51" s="72" t="s">
        <v>65</v>
      </c>
      <c r="F51" s="73" t="s">
        <v>66</v>
      </c>
      <c r="G51" s="71" t="s">
        <v>65</v>
      </c>
      <c r="H51" s="72" t="s">
        <v>65</v>
      </c>
      <c r="I51" s="72" t="s">
        <v>65</v>
      </c>
      <c r="J51" s="72" t="s">
        <v>66</v>
      </c>
    </row>
    <row r="52" spans="1:10" ht="20.25" customHeight="1" x14ac:dyDescent="0.35">
      <c r="A52" s="74" t="s">
        <v>110</v>
      </c>
      <c r="B52" s="75" t="s">
        <v>112</v>
      </c>
      <c r="C52" s="76" t="s">
        <v>65</v>
      </c>
      <c r="D52" s="77" t="s">
        <v>65</v>
      </c>
      <c r="E52" s="77" t="s">
        <v>65</v>
      </c>
      <c r="F52" s="78" t="s">
        <v>65</v>
      </c>
      <c r="G52" s="76" t="s">
        <v>66</v>
      </c>
      <c r="H52" s="77" t="s">
        <v>66</v>
      </c>
      <c r="I52" s="77" t="s">
        <v>65</v>
      </c>
      <c r="J52" s="77" t="s">
        <v>66</v>
      </c>
    </row>
    <row r="53" spans="1:10" ht="20.25" customHeight="1" x14ac:dyDescent="0.35">
      <c r="A53" s="69" t="s">
        <v>113</v>
      </c>
      <c r="B53" s="70" t="s">
        <v>114</v>
      </c>
      <c r="C53" s="71" t="s">
        <v>65</v>
      </c>
      <c r="D53" s="72" t="s">
        <v>66</v>
      </c>
      <c r="E53" s="72" t="s">
        <v>65</v>
      </c>
      <c r="F53" s="73" t="s">
        <v>66</v>
      </c>
      <c r="G53" s="71" t="s">
        <v>65</v>
      </c>
      <c r="H53" s="72" t="s">
        <v>66</v>
      </c>
      <c r="I53" s="72" t="s">
        <v>65</v>
      </c>
      <c r="J53" s="72" t="s">
        <v>65</v>
      </c>
    </row>
    <row r="54" spans="1:10" ht="20.25" customHeight="1" x14ac:dyDescent="0.35">
      <c r="A54" s="74" t="s">
        <v>115</v>
      </c>
      <c r="B54" s="75" t="s">
        <v>116</v>
      </c>
      <c r="C54" s="76" t="s">
        <v>66</v>
      </c>
      <c r="D54" s="77" t="s">
        <v>66</v>
      </c>
      <c r="E54" s="77" t="s">
        <v>66</v>
      </c>
      <c r="F54" s="78" t="s">
        <v>66</v>
      </c>
      <c r="G54" s="76" t="s">
        <v>65</v>
      </c>
      <c r="H54" s="77" t="s">
        <v>65</v>
      </c>
      <c r="I54" s="77" t="s">
        <v>65</v>
      </c>
      <c r="J54" s="77" t="s">
        <v>66</v>
      </c>
    </row>
    <row r="55" spans="1:10" ht="20.25" customHeight="1" x14ac:dyDescent="0.35">
      <c r="A55" s="69" t="s">
        <v>117</v>
      </c>
      <c r="B55" s="70" t="s">
        <v>118</v>
      </c>
      <c r="C55" s="71" t="s">
        <v>66</v>
      </c>
      <c r="D55" s="72" t="s">
        <v>66</v>
      </c>
      <c r="E55" s="72" t="s">
        <v>66</v>
      </c>
      <c r="F55" s="73" t="s">
        <v>66</v>
      </c>
      <c r="G55" s="71" t="s">
        <v>65</v>
      </c>
      <c r="H55" s="72" t="s">
        <v>65</v>
      </c>
      <c r="I55" s="72" t="s">
        <v>65</v>
      </c>
      <c r="J55" s="72" t="s">
        <v>65</v>
      </c>
    </row>
    <row r="56" spans="1:10" ht="20.25" customHeight="1" x14ac:dyDescent="0.35">
      <c r="A56" s="74" t="s">
        <v>117</v>
      </c>
      <c r="B56" s="75" t="s">
        <v>873</v>
      </c>
      <c r="C56" s="76" t="s">
        <v>66</v>
      </c>
      <c r="D56" s="77" t="s">
        <v>66</v>
      </c>
      <c r="E56" s="77" t="s">
        <v>66</v>
      </c>
      <c r="F56" s="78" t="s">
        <v>66</v>
      </c>
      <c r="G56" s="76" t="s">
        <v>66</v>
      </c>
      <c r="H56" s="77" t="s">
        <v>66</v>
      </c>
      <c r="I56" s="77" t="s">
        <v>66</v>
      </c>
      <c r="J56" s="77" t="s">
        <v>66</v>
      </c>
    </row>
    <row r="57" spans="1:10" ht="20.25" customHeight="1" x14ac:dyDescent="0.35">
      <c r="A57" s="69" t="s">
        <v>117</v>
      </c>
      <c r="B57" s="70" t="s">
        <v>874</v>
      </c>
      <c r="C57" s="71" t="s">
        <v>66</v>
      </c>
      <c r="D57" s="72" t="s">
        <v>66</v>
      </c>
      <c r="E57" s="72" t="s">
        <v>66</v>
      </c>
      <c r="F57" s="73" t="s">
        <v>66</v>
      </c>
      <c r="G57" s="71" t="s">
        <v>66</v>
      </c>
      <c r="H57" s="72" t="s">
        <v>66</v>
      </c>
      <c r="I57" s="72" t="s">
        <v>66</v>
      </c>
      <c r="J57" s="72" t="s">
        <v>65</v>
      </c>
    </row>
    <row r="58" spans="1:10" ht="20.25" customHeight="1" x14ac:dyDescent="0.35">
      <c r="A58" s="74" t="s">
        <v>117</v>
      </c>
      <c r="B58" s="75" t="s">
        <v>119</v>
      </c>
      <c r="C58" s="76" t="s">
        <v>66</v>
      </c>
      <c r="D58" s="77" t="s">
        <v>66</v>
      </c>
      <c r="E58" s="77" t="s">
        <v>66</v>
      </c>
      <c r="F58" s="78" t="s">
        <v>66</v>
      </c>
      <c r="G58" s="76" t="s">
        <v>65</v>
      </c>
      <c r="H58" s="77" t="s">
        <v>65</v>
      </c>
      <c r="I58" s="77" t="s">
        <v>66</v>
      </c>
      <c r="J58" s="77" t="s">
        <v>65</v>
      </c>
    </row>
    <row r="59" spans="1:10" ht="20.25" customHeight="1" x14ac:dyDescent="0.35">
      <c r="A59" s="69" t="s">
        <v>117</v>
      </c>
      <c r="B59" s="70" t="s">
        <v>120</v>
      </c>
      <c r="C59" s="71" t="s">
        <v>66</v>
      </c>
      <c r="D59" s="72" t="s">
        <v>66</v>
      </c>
      <c r="E59" s="72" t="s">
        <v>65</v>
      </c>
      <c r="F59" s="73" t="s">
        <v>66</v>
      </c>
      <c r="G59" s="71" t="s">
        <v>65</v>
      </c>
      <c r="H59" s="72" t="s">
        <v>66</v>
      </c>
      <c r="I59" s="72" t="s">
        <v>65</v>
      </c>
      <c r="J59" s="72" t="s">
        <v>66</v>
      </c>
    </row>
    <row r="60" spans="1:10" ht="20.25" customHeight="1" x14ac:dyDescent="0.35">
      <c r="A60" s="74" t="s">
        <v>117</v>
      </c>
      <c r="B60" s="75" t="s">
        <v>121</v>
      </c>
      <c r="C60" s="76" t="s">
        <v>66</v>
      </c>
      <c r="D60" s="77" t="s">
        <v>66</v>
      </c>
      <c r="E60" s="77" t="s">
        <v>66</v>
      </c>
      <c r="F60" s="78" t="s">
        <v>66</v>
      </c>
      <c r="G60" s="76" t="s">
        <v>65</v>
      </c>
      <c r="H60" s="77" t="s">
        <v>66</v>
      </c>
      <c r="I60" s="77" t="s">
        <v>65</v>
      </c>
      <c r="J60" s="77" t="s">
        <v>66</v>
      </c>
    </row>
    <row r="61" spans="1:10" ht="20.25" customHeight="1" x14ac:dyDescent="0.35">
      <c r="A61" s="69" t="s">
        <v>117</v>
      </c>
      <c r="B61" s="70" t="s">
        <v>122</v>
      </c>
      <c r="C61" s="71" t="s">
        <v>66</v>
      </c>
      <c r="D61" s="72" t="s">
        <v>66</v>
      </c>
      <c r="E61" s="72" t="s">
        <v>66</v>
      </c>
      <c r="F61" s="73" t="s">
        <v>66</v>
      </c>
      <c r="G61" s="71" t="s">
        <v>66</v>
      </c>
      <c r="H61" s="72" t="s">
        <v>66</v>
      </c>
      <c r="I61" s="72" t="s">
        <v>65</v>
      </c>
      <c r="J61" s="72" t="s">
        <v>66</v>
      </c>
    </row>
    <row r="62" spans="1:10" ht="20.25" customHeight="1" x14ac:dyDescent="0.35">
      <c r="A62" s="74" t="s">
        <v>117</v>
      </c>
      <c r="B62" s="75" t="s">
        <v>123</v>
      </c>
      <c r="C62" s="76" t="s">
        <v>66</v>
      </c>
      <c r="D62" s="77" t="s">
        <v>66</v>
      </c>
      <c r="E62" s="77" t="s">
        <v>66</v>
      </c>
      <c r="F62" s="78" t="s">
        <v>66</v>
      </c>
      <c r="G62" s="76" t="s">
        <v>66</v>
      </c>
      <c r="H62" s="77" t="s">
        <v>65</v>
      </c>
      <c r="I62" s="77" t="s">
        <v>65</v>
      </c>
      <c r="J62" s="77" t="s">
        <v>65</v>
      </c>
    </row>
    <row r="63" spans="1:10" ht="20.25" customHeight="1" x14ac:dyDescent="0.35">
      <c r="A63" s="69" t="s">
        <v>117</v>
      </c>
      <c r="B63" s="70" t="s">
        <v>124</v>
      </c>
      <c r="C63" s="71" t="s">
        <v>66</v>
      </c>
      <c r="D63" s="72" t="s">
        <v>66</v>
      </c>
      <c r="E63" s="72" t="s">
        <v>66</v>
      </c>
      <c r="F63" s="73" t="s">
        <v>66</v>
      </c>
      <c r="G63" s="71" t="s">
        <v>65</v>
      </c>
      <c r="H63" s="72" t="s">
        <v>65</v>
      </c>
      <c r="I63" s="72" t="s">
        <v>66</v>
      </c>
      <c r="J63" s="72" t="s">
        <v>65</v>
      </c>
    </row>
    <row r="64" spans="1:10" ht="20.25" customHeight="1" x14ac:dyDescent="0.35">
      <c r="A64" s="74" t="s">
        <v>117</v>
      </c>
      <c r="B64" s="75" t="s">
        <v>125</v>
      </c>
      <c r="C64" s="76" t="s">
        <v>66</v>
      </c>
      <c r="D64" s="77" t="s">
        <v>66</v>
      </c>
      <c r="E64" s="77" t="s">
        <v>66</v>
      </c>
      <c r="F64" s="78" t="s">
        <v>66</v>
      </c>
      <c r="G64" s="76" t="s">
        <v>65</v>
      </c>
      <c r="H64" s="77" t="s">
        <v>65</v>
      </c>
      <c r="I64" s="77" t="s">
        <v>65</v>
      </c>
      <c r="J64" s="77" t="s">
        <v>66</v>
      </c>
    </row>
    <row r="65" spans="1:10" ht="20.25" customHeight="1" x14ac:dyDescent="0.35">
      <c r="A65" s="69" t="s">
        <v>117</v>
      </c>
      <c r="B65" s="70" t="s">
        <v>126</v>
      </c>
      <c r="C65" s="71" t="s">
        <v>66</v>
      </c>
      <c r="D65" s="72" t="s">
        <v>66</v>
      </c>
      <c r="E65" s="72" t="s">
        <v>66</v>
      </c>
      <c r="F65" s="73" t="s">
        <v>66</v>
      </c>
      <c r="G65" s="71" t="s">
        <v>65</v>
      </c>
      <c r="H65" s="72" t="s">
        <v>65</v>
      </c>
      <c r="I65" s="72" t="s">
        <v>65</v>
      </c>
      <c r="J65" s="72" t="s">
        <v>66</v>
      </c>
    </row>
    <row r="66" spans="1:10" ht="20.25" customHeight="1" x14ac:dyDescent="0.35">
      <c r="A66" s="74" t="s">
        <v>117</v>
      </c>
      <c r="B66" s="75" t="s">
        <v>127</v>
      </c>
      <c r="C66" s="76" t="s">
        <v>66</v>
      </c>
      <c r="D66" s="77" t="s">
        <v>66</v>
      </c>
      <c r="E66" s="77" t="s">
        <v>66</v>
      </c>
      <c r="F66" s="78" t="s">
        <v>66</v>
      </c>
      <c r="G66" s="76" t="s">
        <v>65</v>
      </c>
      <c r="H66" s="77" t="s">
        <v>66</v>
      </c>
      <c r="I66" s="77" t="s">
        <v>66</v>
      </c>
      <c r="J66" s="77" t="s">
        <v>66</v>
      </c>
    </row>
    <row r="67" spans="1:10" ht="20.25" customHeight="1" x14ac:dyDescent="0.35">
      <c r="A67" s="69" t="s">
        <v>117</v>
      </c>
      <c r="B67" s="70" t="s">
        <v>128</v>
      </c>
      <c r="C67" s="71" t="s">
        <v>66</v>
      </c>
      <c r="D67" s="72" t="s">
        <v>66</v>
      </c>
      <c r="E67" s="72" t="s">
        <v>66</v>
      </c>
      <c r="F67" s="73" t="s">
        <v>66</v>
      </c>
      <c r="G67" s="71" t="s">
        <v>65</v>
      </c>
      <c r="H67" s="72" t="s">
        <v>66</v>
      </c>
      <c r="I67" s="72" t="s">
        <v>65</v>
      </c>
      <c r="J67" s="72" t="s">
        <v>66</v>
      </c>
    </row>
    <row r="68" spans="1:10" ht="20.25" customHeight="1" x14ac:dyDescent="0.35">
      <c r="A68" s="74" t="s">
        <v>117</v>
      </c>
      <c r="B68" s="75" t="s">
        <v>129</v>
      </c>
      <c r="C68" s="76" t="s">
        <v>66</v>
      </c>
      <c r="D68" s="77" t="s">
        <v>66</v>
      </c>
      <c r="E68" s="77" t="s">
        <v>66</v>
      </c>
      <c r="F68" s="78" t="s">
        <v>66</v>
      </c>
      <c r="G68" s="76" t="s">
        <v>66</v>
      </c>
      <c r="H68" s="77" t="s">
        <v>66</v>
      </c>
      <c r="I68" s="77" t="s">
        <v>66</v>
      </c>
      <c r="J68" s="77" t="s">
        <v>65</v>
      </c>
    </row>
    <row r="69" spans="1:10" ht="20.25" customHeight="1" x14ac:dyDescent="0.35">
      <c r="A69" s="69" t="s">
        <v>117</v>
      </c>
      <c r="B69" s="70" t="s">
        <v>130</v>
      </c>
      <c r="C69" s="71" t="s">
        <v>66</v>
      </c>
      <c r="D69" s="72" t="s">
        <v>66</v>
      </c>
      <c r="E69" s="72" t="s">
        <v>66</v>
      </c>
      <c r="F69" s="73" t="s">
        <v>66</v>
      </c>
      <c r="G69" s="71" t="s">
        <v>66</v>
      </c>
      <c r="H69" s="72" t="s">
        <v>66</v>
      </c>
      <c r="I69" s="72" t="s">
        <v>65</v>
      </c>
      <c r="J69" s="72" t="s">
        <v>66</v>
      </c>
    </row>
    <row r="70" spans="1:10" ht="20.25" customHeight="1" x14ac:dyDescent="0.35">
      <c r="A70" s="74" t="s">
        <v>117</v>
      </c>
      <c r="B70" s="75" t="s">
        <v>131</v>
      </c>
      <c r="C70" s="76" t="s">
        <v>66</v>
      </c>
      <c r="D70" s="77" t="s">
        <v>66</v>
      </c>
      <c r="E70" s="77" t="s">
        <v>66</v>
      </c>
      <c r="F70" s="78" t="s">
        <v>66</v>
      </c>
      <c r="G70" s="76" t="s">
        <v>65</v>
      </c>
      <c r="H70" s="77" t="s">
        <v>66</v>
      </c>
      <c r="I70" s="77" t="s">
        <v>66</v>
      </c>
      <c r="J70" s="77" t="s">
        <v>66</v>
      </c>
    </row>
    <row r="71" spans="1:10" ht="20.25" customHeight="1" x14ac:dyDescent="0.35">
      <c r="A71" s="69" t="s">
        <v>117</v>
      </c>
      <c r="B71" s="70" t="s">
        <v>132</v>
      </c>
      <c r="C71" s="71" t="s">
        <v>66</v>
      </c>
      <c r="D71" s="72" t="s">
        <v>66</v>
      </c>
      <c r="E71" s="72" t="s">
        <v>66</v>
      </c>
      <c r="F71" s="73" t="s">
        <v>66</v>
      </c>
      <c r="G71" s="71" t="s">
        <v>66</v>
      </c>
      <c r="H71" s="72" t="s">
        <v>66</v>
      </c>
      <c r="I71" s="72" t="s">
        <v>66</v>
      </c>
      <c r="J71" s="72" t="s">
        <v>65</v>
      </c>
    </row>
    <row r="72" spans="1:10" ht="20.25" customHeight="1" x14ac:dyDescent="0.35">
      <c r="A72" s="74" t="s">
        <v>117</v>
      </c>
      <c r="B72" s="75" t="s">
        <v>133</v>
      </c>
      <c r="C72" s="76" t="s">
        <v>66</v>
      </c>
      <c r="D72" s="77" t="s">
        <v>66</v>
      </c>
      <c r="E72" s="77" t="s">
        <v>66</v>
      </c>
      <c r="F72" s="78" t="s">
        <v>66</v>
      </c>
      <c r="G72" s="76" t="s">
        <v>66</v>
      </c>
      <c r="H72" s="77" t="s">
        <v>66</v>
      </c>
      <c r="I72" s="77" t="s">
        <v>65</v>
      </c>
      <c r="J72" s="77" t="s">
        <v>65</v>
      </c>
    </row>
    <row r="73" spans="1:10" ht="20.25" customHeight="1" x14ac:dyDescent="0.35">
      <c r="A73" s="69" t="s">
        <v>117</v>
      </c>
      <c r="B73" s="70" t="s">
        <v>134</v>
      </c>
      <c r="C73" s="71" t="s">
        <v>66</v>
      </c>
      <c r="D73" s="72" t="s">
        <v>66</v>
      </c>
      <c r="E73" s="72" t="s">
        <v>66</v>
      </c>
      <c r="F73" s="73" t="s">
        <v>66</v>
      </c>
      <c r="G73" s="71" t="s">
        <v>65</v>
      </c>
      <c r="H73" s="72" t="s">
        <v>66</v>
      </c>
      <c r="I73" s="72" t="s">
        <v>65</v>
      </c>
      <c r="J73" s="72" t="s">
        <v>66</v>
      </c>
    </row>
    <row r="74" spans="1:10" ht="20.25" customHeight="1" x14ac:dyDescent="0.35">
      <c r="A74" s="74" t="s">
        <v>117</v>
      </c>
      <c r="B74" s="75" t="s">
        <v>135</v>
      </c>
      <c r="C74" s="76" t="s">
        <v>66</v>
      </c>
      <c r="D74" s="77" t="s">
        <v>66</v>
      </c>
      <c r="E74" s="77" t="s">
        <v>66</v>
      </c>
      <c r="F74" s="78" t="s">
        <v>66</v>
      </c>
      <c r="G74" s="76" t="s">
        <v>65</v>
      </c>
      <c r="H74" s="77" t="s">
        <v>66</v>
      </c>
      <c r="I74" s="77" t="s">
        <v>65</v>
      </c>
      <c r="J74" s="77" t="s">
        <v>66</v>
      </c>
    </row>
    <row r="75" spans="1:10" ht="20.25" customHeight="1" x14ac:dyDescent="0.35">
      <c r="A75" s="69" t="s">
        <v>136</v>
      </c>
      <c r="B75" s="70" t="s">
        <v>137</v>
      </c>
      <c r="C75" s="71" t="s">
        <v>66</v>
      </c>
      <c r="D75" s="72" t="s">
        <v>66</v>
      </c>
      <c r="E75" s="72" t="s">
        <v>66</v>
      </c>
      <c r="F75" s="73" t="s">
        <v>66</v>
      </c>
      <c r="G75" s="71" t="s">
        <v>65</v>
      </c>
      <c r="H75" s="72" t="s">
        <v>66</v>
      </c>
      <c r="I75" s="72" t="s">
        <v>66</v>
      </c>
      <c r="J75" s="72" t="s">
        <v>65</v>
      </c>
    </row>
    <row r="76" spans="1:10" ht="20.25" customHeight="1" x14ac:dyDescent="0.35">
      <c r="A76" s="74" t="s">
        <v>136</v>
      </c>
      <c r="B76" s="75" t="s">
        <v>138</v>
      </c>
      <c r="C76" s="76" t="s">
        <v>66</v>
      </c>
      <c r="D76" s="77" t="s">
        <v>66</v>
      </c>
      <c r="E76" s="77" t="s">
        <v>66</v>
      </c>
      <c r="F76" s="78" t="s">
        <v>66</v>
      </c>
      <c r="G76" s="76" t="s">
        <v>65</v>
      </c>
      <c r="H76" s="77" t="s">
        <v>65</v>
      </c>
      <c r="I76" s="77" t="s">
        <v>65</v>
      </c>
      <c r="J76" s="77" t="s">
        <v>65</v>
      </c>
    </row>
    <row r="77" spans="1:10" ht="20.25" customHeight="1" x14ac:dyDescent="0.35">
      <c r="A77" s="69" t="s">
        <v>136</v>
      </c>
      <c r="B77" s="70" t="s">
        <v>139</v>
      </c>
      <c r="C77" s="71" t="s">
        <v>66</v>
      </c>
      <c r="D77" s="72" t="s">
        <v>66</v>
      </c>
      <c r="E77" s="72" t="s">
        <v>66</v>
      </c>
      <c r="F77" s="73" t="s">
        <v>66</v>
      </c>
      <c r="G77" s="71" t="s">
        <v>65</v>
      </c>
      <c r="H77" s="72" t="s">
        <v>65</v>
      </c>
      <c r="I77" s="72" t="s">
        <v>65</v>
      </c>
      <c r="J77" s="72" t="s">
        <v>66</v>
      </c>
    </row>
    <row r="78" spans="1:10" ht="20.25" customHeight="1" x14ac:dyDescent="0.35">
      <c r="A78" s="74" t="s">
        <v>136</v>
      </c>
      <c r="B78" s="75" t="s">
        <v>140</v>
      </c>
      <c r="C78" s="76" t="s">
        <v>66</v>
      </c>
      <c r="D78" s="77" t="s">
        <v>66</v>
      </c>
      <c r="E78" s="77" t="s">
        <v>66</v>
      </c>
      <c r="F78" s="78" t="s">
        <v>66</v>
      </c>
      <c r="G78" s="76" t="s">
        <v>65</v>
      </c>
      <c r="H78" s="77" t="s">
        <v>66</v>
      </c>
      <c r="I78" s="77" t="s">
        <v>65</v>
      </c>
      <c r="J78" s="77" t="s">
        <v>66</v>
      </c>
    </row>
    <row r="79" spans="1:10" ht="20.25" customHeight="1" x14ac:dyDescent="0.35">
      <c r="A79" s="69" t="s">
        <v>136</v>
      </c>
      <c r="B79" s="70" t="s">
        <v>141</v>
      </c>
      <c r="C79" s="71" t="s">
        <v>66</v>
      </c>
      <c r="D79" s="72" t="s">
        <v>66</v>
      </c>
      <c r="E79" s="72" t="s">
        <v>66</v>
      </c>
      <c r="F79" s="73" t="s">
        <v>66</v>
      </c>
      <c r="G79" s="71" t="s">
        <v>65</v>
      </c>
      <c r="H79" s="72" t="s">
        <v>65</v>
      </c>
      <c r="I79" s="72" t="s">
        <v>66</v>
      </c>
      <c r="J79" s="72" t="s">
        <v>66</v>
      </c>
    </row>
    <row r="80" spans="1:10" ht="20.25" customHeight="1" x14ac:dyDescent="0.35">
      <c r="A80" s="74" t="s">
        <v>136</v>
      </c>
      <c r="B80" s="75" t="s">
        <v>142</v>
      </c>
      <c r="C80" s="76" t="s">
        <v>66</v>
      </c>
      <c r="D80" s="77" t="s">
        <v>66</v>
      </c>
      <c r="E80" s="77" t="s">
        <v>66</v>
      </c>
      <c r="F80" s="78" t="s">
        <v>66</v>
      </c>
      <c r="G80" s="76" t="s">
        <v>65</v>
      </c>
      <c r="H80" s="77" t="s">
        <v>65</v>
      </c>
      <c r="I80" s="77" t="s">
        <v>65</v>
      </c>
      <c r="J80" s="77" t="s">
        <v>66</v>
      </c>
    </row>
    <row r="81" spans="1:10" ht="20.25" customHeight="1" x14ac:dyDescent="0.35">
      <c r="A81" s="69" t="s">
        <v>136</v>
      </c>
      <c r="B81" s="70" t="s">
        <v>143</v>
      </c>
      <c r="C81" s="71" t="s">
        <v>66</v>
      </c>
      <c r="D81" s="72" t="s">
        <v>66</v>
      </c>
      <c r="E81" s="72" t="s">
        <v>66</v>
      </c>
      <c r="F81" s="73" t="s">
        <v>66</v>
      </c>
      <c r="G81" s="71" t="s">
        <v>65</v>
      </c>
      <c r="H81" s="72" t="s">
        <v>65</v>
      </c>
      <c r="I81" s="72" t="s">
        <v>66</v>
      </c>
      <c r="J81" s="72" t="s">
        <v>66</v>
      </c>
    </row>
    <row r="82" spans="1:10" ht="20.25" customHeight="1" x14ac:dyDescent="0.35">
      <c r="A82" s="74" t="s">
        <v>136</v>
      </c>
      <c r="B82" s="75" t="s">
        <v>144</v>
      </c>
      <c r="C82" s="76" t="s">
        <v>65</v>
      </c>
      <c r="D82" s="77" t="s">
        <v>65</v>
      </c>
      <c r="E82" s="77" t="s">
        <v>65</v>
      </c>
      <c r="F82" s="78" t="s">
        <v>66</v>
      </c>
      <c r="G82" s="76" t="s">
        <v>65</v>
      </c>
      <c r="H82" s="77" t="s">
        <v>65</v>
      </c>
      <c r="I82" s="77" t="s">
        <v>65</v>
      </c>
      <c r="J82" s="77" t="s">
        <v>66</v>
      </c>
    </row>
    <row r="83" spans="1:10" ht="20.25" customHeight="1" x14ac:dyDescent="0.35">
      <c r="A83" s="69" t="s">
        <v>136</v>
      </c>
      <c r="B83" s="70" t="s">
        <v>145</v>
      </c>
      <c r="C83" s="71" t="s">
        <v>66</v>
      </c>
      <c r="D83" s="72" t="s">
        <v>66</v>
      </c>
      <c r="E83" s="72" t="s">
        <v>66</v>
      </c>
      <c r="F83" s="73" t="s">
        <v>66</v>
      </c>
      <c r="G83" s="71" t="s">
        <v>65</v>
      </c>
      <c r="H83" s="72" t="s">
        <v>66</v>
      </c>
      <c r="I83" s="72" t="s">
        <v>66</v>
      </c>
      <c r="J83" s="72" t="s">
        <v>65</v>
      </c>
    </row>
    <row r="84" spans="1:10" ht="20.25" customHeight="1" x14ac:dyDescent="0.35">
      <c r="A84" s="74" t="s">
        <v>136</v>
      </c>
      <c r="B84" s="75" t="s">
        <v>146</v>
      </c>
      <c r="C84" s="76" t="s">
        <v>66</v>
      </c>
      <c r="D84" s="77" t="s">
        <v>66</v>
      </c>
      <c r="E84" s="77" t="s">
        <v>66</v>
      </c>
      <c r="F84" s="78" t="s">
        <v>66</v>
      </c>
      <c r="G84" s="76" t="s">
        <v>65</v>
      </c>
      <c r="H84" s="77" t="s">
        <v>65</v>
      </c>
      <c r="I84" s="77" t="s">
        <v>65</v>
      </c>
      <c r="J84" s="77" t="s">
        <v>66</v>
      </c>
    </row>
    <row r="85" spans="1:10" ht="20.25" customHeight="1" x14ac:dyDescent="0.35">
      <c r="A85" s="69" t="s">
        <v>136</v>
      </c>
      <c r="B85" s="70" t="s">
        <v>147</v>
      </c>
      <c r="C85" s="71" t="s">
        <v>66</v>
      </c>
      <c r="D85" s="72" t="s">
        <v>66</v>
      </c>
      <c r="E85" s="72" t="s">
        <v>66</v>
      </c>
      <c r="F85" s="73" t="s">
        <v>66</v>
      </c>
      <c r="G85" s="71" t="s">
        <v>65</v>
      </c>
      <c r="H85" s="72" t="s">
        <v>65</v>
      </c>
      <c r="I85" s="72" t="s">
        <v>65</v>
      </c>
      <c r="J85" s="72" t="s">
        <v>66</v>
      </c>
    </row>
    <row r="86" spans="1:10" ht="20.25" customHeight="1" x14ac:dyDescent="0.35">
      <c r="A86" s="74" t="s">
        <v>136</v>
      </c>
      <c r="B86" s="75" t="s">
        <v>148</v>
      </c>
      <c r="C86" s="76" t="s">
        <v>66</v>
      </c>
      <c r="D86" s="77" t="s">
        <v>66</v>
      </c>
      <c r="E86" s="77" t="s">
        <v>66</v>
      </c>
      <c r="F86" s="78" t="s">
        <v>66</v>
      </c>
      <c r="G86" s="76" t="s">
        <v>65</v>
      </c>
      <c r="H86" s="77" t="s">
        <v>65</v>
      </c>
      <c r="I86" s="77" t="s">
        <v>66</v>
      </c>
      <c r="J86" s="77" t="s">
        <v>66</v>
      </c>
    </row>
    <row r="87" spans="1:10" ht="20.25" customHeight="1" x14ac:dyDescent="0.35">
      <c r="A87" s="69" t="s">
        <v>136</v>
      </c>
      <c r="B87" s="70" t="s">
        <v>149</v>
      </c>
      <c r="C87" s="71" t="s">
        <v>66</v>
      </c>
      <c r="D87" s="72" t="s">
        <v>66</v>
      </c>
      <c r="E87" s="72" t="s">
        <v>66</v>
      </c>
      <c r="F87" s="73" t="s">
        <v>66</v>
      </c>
      <c r="G87" s="71" t="s">
        <v>66</v>
      </c>
      <c r="H87" s="72" t="s">
        <v>66</v>
      </c>
      <c r="I87" s="72" t="s">
        <v>66</v>
      </c>
      <c r="J87" s="72" t="s">
        <v>65</v>
      </c>
    </row>
    <row r="88" spans="1:10" ht="20.25" customHeight="1" x14ac:dyDescent="0.35">
      <c r="A88" s="74" t="s">
        <v>136</v>
      </c>
      <c r="B88" s="75" t="s">
        <v>150</v>
      </c>
      <c r="C88" s="76" t="s">
        <v>66</v>
      </c>
      <c r="D88" s="77" t="s">
        <v>66</v>
      </c>
      <c r="E88" s="77" t="s">
        <v>66</v>
      </c>
      <c r="F88" s="78" t="s">
        <v>66</v>
      </c>
      <c r="G88" s="76" t="s">
        <v>65</v>
      </c>
      <c r="H88" s="77" t="s">
        <v>66</v>
      </c>
      <c r="I88" s="77" t="s">
        <v>65</v>
      </c>
      <c r="J88" s="77" t="s">
        <v>66</v>
      </c>
    </row>
    <row r="89" spans="1:10" ht="20.25" customHeight="1" x14ac:dyDescent="0.35">
      <c r="A89" s="69" t="s">
        <v>136</v>
      </c>
      <c r="B89" s="70" t="s">
        <v>151</v>
      </c>
      <c r="C89" s="71" t="s">
        <v>66</v>
      </c>
      <c r="D89" s="72" t="s">
        <v>66</v>
      </c>
      <c r="E89" s="72" t="s">
        <v>66</v>
      </c>
      <c r="F89" s="73" t="s">
        <v>66</v>
      </c>
      <c r="G89" s="71" t="s">
        <v>66</v>
      </c>
      <c r="H89" s="72" t="s">
        <v>66</v>
      </c>
      <c r="I89" s="72" t="s">
        <v>65</v>
      </c>
      <c r="J89" s="72" t="s">
        <v>66</v>
      </c>
    </row>
    <row r="90" spans="1:10" ht="20.25" customHeight="1" x14ac:dyDescent="0.35">
      <c r="A90" s="74" t="s">
        <v>152</v>
      </c>
      <c r="B90" s="75" t="s">
        <v>153</v>
      </c>
      <c r="C90" s="76" t="s">
        <v>66</v>
      </c>
      <c r="D90" s="77" t="s">
        <v>66</v>
      </c>
      <c r="E90" s="77" t="s">
        <v>66</v>
      </c>
      <c r="F90" s="78" t="s">
        <v>66</v>
      </c>
      <c r="G90" s="76" t="s">
        <v>65</v>
      </c>
      <c r="H90" s="77" t="s">
        <v>65</v>
      </c>
      <c r="I90" s="77" t="s">
        <v>65</v>
      </c>
      <c r="J90" s="77" t="s">
        <v>66</v>
      </c>
    </row>
    <row r="91" spans="1:10" ht="20.25" customHeight="1" x14ac:dyDescent="0.35">
      <c r="A91" s="69" t="s">
        <v>152</v>
      </c>
      <c r="B91" s="70" t="s">
        <v>154</v>
      </c>
      <c r="C91" s="71" t="s">
        <v>66</v>
      </c>
      <c r="D91" s="72" t="s">
        <v>66</v>
      </c>
      <c r="E91" s="72" t="s">
        <v>65</v>
      </c>
      <c r="F91" s="73" t="s">
        <v>66</v>
      </c>
      <c r="G91" s="71" t="s">
        <v>65</v>
      </c>
      <c r="H91" s="72" t="s">
        <v>65</v>
      </c>
      <c r="I91" s="72" t="s">
        <v>65</v>
      </c>
      <c r="J91" s="72" t="s">
        <v>66</v>
      </c>
    </row>
    <row r="92" spans="1:10" ht="20.25" customHeight="1" x14ac:dyDescent="0.35">
      <c r="A92" s="74" t="s">
        <v>155</v>
      </c>
      <c r="B92" s="75" t="s">
        <v>156</v>
      </c>
      <c r="C92" s="76" t="s">
        <v>66</v>
      </c>
      <c r="D92" s="77" t="s">
        <v>66</v>
      </c>
      <c r="E92" s="77" t="s">
        <v>66</v>
      </c>
      <c r="F92" s="78" t="s">
        <v>66</v>
      </c>
      <c r="G92" s="76" t="s">
        <v>65</v>
      </c>
      <c r="H92" s="77" t="s">
        <v>65</v>
      </c>
      <c r="I92" s="77" t="s">
        <v>65</v>
      </c>
      <c r="J92" s="77" t="s">
        <v>66</v>
      </c>
    </row>
    <row r="93" spans="1:10" ht="20.25" customHeight="1" x14ac:dyDescent="0.35">
      <c r="A93" s="69" t="s">
        <v>155</v>
      </c>
      <c r="B93" s="70" t="s">
        <v>157</v>
      </c>
      <c r="C93" s="71" t="s">
        <v>66</v>
      </c>
      <c r="D93" s="72" t="s">
        <v>66</v>
      </c>
      <c r="E93" s="72" t="s">
        <v>65</v>
      </c>
      <c r="F93" s="73" t="s">
        <v>66</v>
      </c>
      <c r="G93" s="71" t="s">
        <v>65</v>
      </c>
      <c r="H93" s="72" t="s">
        <v>65</v>
      </c>
      <c r="I93" s="72" t="s">
        <v>65</v>
      </c>
      <c r="J93" s="72" t="s">
        <v>66</v>
      </c>
    </row>
    <row r="94" spans="1:10" ht="20.25" customHeight="1" x14ac:dyDescent="0.35">
      <c r="A94" s="74" t="s">
        <v>155</v>
      </c>
      <c r="B94" s="75" t="s">
        <v>158</v>
      </c>
      <c r="C94" s="76" t="s">
        <v>66</v>
      </c>
      <c r="D94" s="77" t="s">
        <v>66</v>
      </c>
      <c r="E94" s="77" t="s">
        <v>66</v>
      </c>
      <c r="F94" s="78" t="s">
        <v>66</v>
      </c>
      <c r="G94" s="76" t="s">
        <v>65</v>
      </c>
      <c r="H94" s="77" t="s">
        <v>65</v>
      </c>
      <c r="I94" s="77" t="s">
        <v>66</v>
      </c>
      <c r="J94" s="77" t="s">
        <v>65</v>
      </c>
    </row>
    <row r="95" spans="1:10" ht="20.25" customHeight="1" x14ac:dyDescent="0.35">
      <c r="A95" s="69" t="s">
        <v>155</v>
      </c>
      <c r="B95" s="70" t="s">
        <v>735</v>
      </c>
      <c r="C95" s="71" t="s">
        <v>66</v>
      </c>
      <c r="D95" s="72" t="s">
        <v>66</v>
      </c>
      <c r="E95" s="72" t="s">
        <v>66</v>
      </c>
      <c r="F95" s="73" t="s">
        <v>66</v>
      </c>
      <c r="G95" s="71" t="s">
        <v>65</v>
      </c>
      <c r="H95" s="72" t="s">
        <v>65</v>
      </c>
      <c r="I95" s="72" t="s">
        <v>66</v>
      </c>
      <c r="J95" s="72" t="s">
        <v>66</v>
      </c>
    </row>
    <row r="96" spans="1:10" ht="20.25" customHeight="1" x14ac:dyDescent="0.35">
      <c r="A96" s="74" t="s">
        <v>159</v>
      </c>
      <c r="B96" s="75" t="s">
        <v>160</v>
      </c>
      <c r="C96" s="76" t="s">
        <v>66</v>
      </c>
      <c r="D96" s="77" t="s">
        <v>66</v>
      </c>
      <c r="E96" s="77" t="s">
        <v>66</v>
      </c>
      <c r="F96" s="78" t="s">
        <v>66</v>
      </c>
      <c r="G96" s="76" t="s">
        <v>66</v>
      </c>
      <c r="H96" s="77" t="s">
        <v>66</v>
      </c>
      <c r="I96" s="77" t="s">
        <v>65</v>
      </c>
      <c r="J96" s="77" t="s">
        <v>65</v>
      </c>
    </row>
    <row r="97" spans="1:10" ht="20.25" customHeight="1" x14ac:dyDescent="0.35">
      <c r="A97" s="69" t="s">
        <v>159</v>
      </c>
      <c r="B97" s="70" t="s">
        <v>161</v>
      </c>
      <c r="C97" s="71" t="s">
        <v>66</v>
      </c>
      <c r="D97" s="72" t="s">
        <v>66</v>
      </c>
      <c r="E97" s="72" t="s">
        <v>66</v>
      </c>
      <c r="F97" s="73" t="s">
        <v>66</v>
      </c>
      <c r="G97" s="71" t="s">
        <v>65</v>
      </c>
      <c r="H97" s="72" t="s">
        <v>66</v>
      </c>
      <c r="I97" s="72" t="s">
        <v>66</v>
      </c>
      <c r="J97" s="72" t="s">
        <v>66</v>
      </c>
    </row>
    <row r="98" spans="1:10" ht="20.25" customHeight="1" x14ac:dyDescent="0.35">
      <c r="A98" s="74" t="s">
        <v>159</v>
      </c>
      <c r="B98" s="75" t="s">
        <v>162</v>
      </c>
      <c r="C98" s="76" t="s">
        <v>66</v>
      </c>
      <c r="D98" s="77" t="s">
        <v>66</v>
      </c>
      <c r="E98" s="77" t="s">
        <v>66</v>
      </c>
      <c r="F98" s="78" t="s">
        <v>66</v>
      </c>
      <c r="G98" s="76" t="s">
        <v>66</v>
      </c>
      <c r="H98" s="77" t="s">
        <v>66</v>
      </c>
      <c r="I98" s="77" t="s">
        <v>65</v>
      </c>
      <c r="J98" s="77" t="s">
        <v>66</v>
      </c>
    </row>
    <row r="99" spans="1:10" ht="20.25" customHeight="1" x14ac:dyDescent="0.35">
      <c r="A99" s="69" t="s">
        <v>159</v>
      </c>
      <c r="B99" s="70" t="s">
        <v>163</v>
      </c>
      <c r="C99" s="71" t="s">
        <v>66</v>
      </c>
      <c r="D99" s="72" t="s">
        <v>66</v>
      </c>
      <c r="E99" s="72" t="s">
        <v>66</v>
      </c>
      <c r="F99" s="73" t="s">
        <v>66</v>
      </c>
      <c r="G99" s="71" t="s">
        <v>66</v>
      </c>
      <c r="H99" s="72" t="s">
        <v>66</v>
      </c>
      <c r="I99" s="72" t="s">
        <v>65</v>
      </c>
      <c r="J99" s="72" t="s">
        <v>65</v>
      </c>
    </row>
    <row r="100" spans="1:10" ht="20.25" customHeight="1" x14ac:dyDescent="0.35">
      <c r="A100" s="74" t="s">
        <v>159</v>
      </c>
      <c r="B100" s="75" t="s">
        <v>164</v>
      </c>
      <c r="C100" s="76" t="s">
        <v>65</v>
      </c>
      <c r="D100" s="77" t="s">
        <v>65</v>
      </c>
      <c r="E100" s="77" t="s">
        <v>65</v>
      </c>
      <c r="F100" s="78" t="s">
        <v>66</v>
      </c>
      <c r="G100" s="76" t="s">
        <v>65</v>
      </c>
      <c r="H100" s="77" t="s">
        <v>65</v>
      </c>
      <c r="I100" s="77" t="s">
        <v>65</v>
      </c>
      <c r="J100" s="77" t="s">
        <v>66</v>
      </c>
    </row>
    <row r="101" spans="1:10" ht="20.25" customHeight="1" x14ac:dyDescent="0.35">
      <c r="A101" s="69" t="s">
        <v>159</v>
      </c>
      <c r="B101" s="70" t="s">
        <v>165</v>
      </c>
      <c r="C101" s="71" t="s">
        <v>66</v>
      </c>
      <c r="D101" s="72" t="s">
        <v>66</v>
      </c>
      <c r="E101" s="72" t="s">
        <v>66</v>
      </c>
      <c r="F101" s="73" t="s">
        <v>66</v>
      </c>
      <c r="G101" s="71" t="s">
        <v>65</v>
      </c>
      <c r="H101" s="72" t="s">
        <v>65</v>
      </c>
      <c r="I101" s="72" t="s">
        <v>65</v>
      </c>
      <c r="J101" s="72" t="s">
        <v>65</v>
      </c>
    </row>
    <row r="102" spans="1:10" ht="20.25" customHeight="1" x14ac:dyDescent="0.35">
      <c r="A102" s="74" t="s">
        <v>159</v>
      </c>
      <c r="B102" s="75" t="s">
        <v>166</v>
      </c>
      <c r="C102" s="76" t="s">
        <v>66</v>
      </c>
      <c r="D102" s="77" t="s">
        <v>66</v>
      </c>
      <c r="E102" s="77" t="s">
        <v>66</v>
      </c>
      <c r="F102" s="78" t="s">
        <v>66</v>
      </c>
      <c r="G102" s="76" t="s">
        <v>66</v>
      </c>
      <c r="H102" s="77" t="s">
        <v>66</v>
      </c>
      <c r="I102" s="77" t="s">
        <v>65</v>
      </c>
      <c r="J102" s="77" t="s">
        <v>65</v>
      </c>
    </row>
    <row r="103" spans="1:10" ht="20.25" customHeight="1" x14ac:dyDescent="0.35">
      <c r="A103" s="69" t="s">
        <v>159</v>
      </c>
      <c r="B103" s="70" t="s">
        <v>167</v>
      </c>
      <c r="C103" s="71" t="s">
        <v>66</v>
      </c>
      <c r="D103" s="72" t="s">
        <v>66</v>
      </c>
      <c r="E103" s="72" t="s">
        <v>66</v>
      </c>
      <c r="F103" s="73" t="s">
        <v>66</v>
      </c>
      <c r="G103" s="71" t="s">
        <v>65</v>
      </c>
      <c r="H103" s="72" t="s">
        <v>65</v>
      </c>
      <c r="I103" s="72" t="s">
        <v>65</v>
      </c>
      <c r="J103" s="72" t="s">
        <v>65</v>
      </c>
    </row>
    <row r="104" spans="1:10" ht="20.25" customHeight="1" x14ac:dyDescent="0.35">
      <c r="A104" s="74" t="s">
        <v>159</v>
      </c>
      <c r="B104" s="75" t="s">
        <v>168</v>
      </c>
      <c r="C104" s="76" t="s">
        <v>65</v>
      </c>
      <c r="D104" s="77" t="s">
        <v>66</v>
      </c>
      <c r="E104" s="77" t="s">
        <v>65</v>
      </c>
      <c r="F104" s="78" t="s">
        <v>66</v>
      </c>
      <c r="G104" s="76" t="s">
        <v>65</v>
      </c>
      <c r="H104" s="77" t="s">
        <v>65</v>
      </c>
      <c r="I104" s="77" t="s">
        <v>65</v>
      </c>
      <c r="J104" s="77" t="s">
        <v>66</v>
      </c>
    </row>
    <row r="105" spans="1:10" ht="20.25" customHeight="1" x14ac:dyDescent="0.35">
      <c r="A105" s="69" t="s">
        <v>159</v>
      </c>
      <c r="B105" s="70" t="s">
        <v>169</v>
      </c>
      <c r="C105" s="71" t="s">
        <v>66</v>
      </c>
      <c r="D105" s="72" t="s">
        <v>66</v>
      </c>
      <c r="E105" s="72" t="s">
        <v>66</v>
      </c>
      <c r="F105" s="73" t="s">
        <v>66</v>
      </c>
      <c r="G105" s="71" t="s">
        <v>65</v>
      </c>
      <c r="H105" s="72" t="s">
        <v>66</v>
      </c>
      <c r="I105" s="72" t="s">
        <v>66</v>
      </c>
      <c r="J105" s="72" t="s">
        <v>66</v>
      </c>
    </row>
    <row r="106" spans="1:10" ht="20.25" customHeight="1" x14ac:dyDescent="0.35">
      <c r="A106" s="74" t="s">
        <v>159</v>
      </c>
      <c r="B106" s="75" t="s">
        <v>170</v>
      </c>
      <c r="C106" s="76" t="s">
        <v>66</v>
      </c>
      <c r="D106" s="77" t="s">
        <v>66</v>
      </c>
      <c r="E106" s="77" t="s">
        <v>66</v>
      </c>
      <c r="F106" s="78" t="s">
        <v>66</v>
      </c>
      <c r="G106" s="76" t="s">
        <v>65</v>
      </c>
      <c r="H106" s="77" t="s">
        <v>66</v>
      </c>
      <c r="I106" s="77" t="s">
        <v>66</v>
      </c>
      <c r="J106" s="77" t="s">
        <v>65</v>
      </c>
    </row>
    <row r="107" spans="1:10" ht="20.25" customHeight="1" x14ac:dyDescent="0.35">
      <c r="A107" s="69" t="s">
        <v>159</v>
      </c>
      <c r="B107" s="70" t="s">
        <v>171</v>
      </c>
      <c r="C107" s="71" t="s">
        <v>66</v>
      </c>
      <c r="D107" s="72" t="s">
        <v>66</v>
      </c>
      <c r="E107" s="72" t="s">
        <v>65</v>
      </c>
      <c r="F107" s="73" t="s">
        <v>66</v>
      </c>
      <c r="G107" s="71" t="s">
        <v>66</v>
      </c>
      <c r="H107" s="72" t="s">
        <v>66</v>
      </c>
      <c r="I107" s="72" t="s">
        <v>65</v>
      </c>
      <c r="J107" s="72" t="s">
        <v>65</v>
      </c>
    </row>
    <row r="108" spans="1:10" ht="20.25" customHeight="1" x14ac:dyDescent="0.35">
      <c r="A108" s="74" t="s">
        <v>172</v>
      </c>
      <c r="B108" s="75" t="s">
        <v>173</v>
      </c>
      <c r="C108" s="76" t="s">
        <v>66</v>
      </c>
      <c r="D108" s="77" t="s">
        <v>66</v>
      </c>
      <c r="E108" s="77" t="s">
        <v>66</v>
      </c>
      <c r="F108" s="78" t="s">
        <v>66</v>
      </c>
      <c r="G108" s="76" t="s">
        <v>66</v>
      </c>
      <c r="H108" s="77" t="s">
        <v>66</v>
      </c>
      <c r="I108" s="77" t="s">
        <v>65</v>
      </c>
      <c r="J108" s="77" t="s">
        <v>65</v>
      </c>
    </row>
    <row r="109" spans="1:10" ht="20.25" customHeight="1" x14ac:dyDescent="0.35">
      <c r="A109" s="69" t="s">
        <v>172</v>
      </c>
      <c r="B109" s="70" t="s">
        <v>174</v>
      </c>
      <c r="C109" s="71" t="s">
        <v>66</v>
      </c>
      <c r="D109" s="72" t="s">
        <v>66</v>
      </c>
      <c r="E109" s="72" t="s">
        <v>66</v>
      </c>
      <c r="F109" s="73" t="s">
        <v>66</v>
      </c>
      <c r="G109" s="71" t="s">
        <v>65</v>
      </c>
      <c r="H109" s="72" t="s">
        <v>66</v>
      </c>
      <c r="I109" s="72" t="s">
        <v>65</v>
      </c>
      <c r="J109" s="72" t="s">
        <v>66</v>
      </c>
    </row>
    <row r="110" spans="1:10" ht="20.25" customHeight="1" x14ac:dyDescent="0.35">
      <c r="A110" s="74" t="s">
        <v>172</v>
      </c>
      <c r="B110" s="75" t="s">
        <v>175</v>
      </c>
      <c r="C110" s="76" t="s">
        <v>66</v>
      </c>
      <c r="D110" s="77" t="s">
        <v>66</v>
      </c>
      <c r="E110" s="77" t="s">
        <v>66</v>
      </c>
      <c r="F110" s="78" t="s">
        <v>66</v>
      </c>
      <c r="G110" s="76" t="s">
        <v>65</v>
      </c>
      <c r="H110" s="77" t="s">
        <v>65</v>
      </c>
      <c r="I110" s="77" t="s">
        <v>65</v>
      </c>
      <c r="J110" s="77" t="s">
        <v>66</v>
      </c>
    </row>
    <row r="111" spans="1:10" ht="20.25" customHeight="1" x14ac:dyDescent="0.35">
      <c r="A111" s="69" t="s">
        <v>172</v>
      </c>
      <c r="B111" s="70" t="s">
        <v>176</v>
      </c>
      <c r="C111" s="71" t="s">
        <v>66</v>
      </c>
      <c r="D111" s="72" t="s">
        <v>66</v>
      </c>
      <c r="E111" s="72" t="s">
        <v>66</v>
      </c>
      <c r="F111" s="73" t="s">
        <v>66</v>
      </c>
      <c r="G111" s="71" t="s">
        <v>65</v>
      </c>
      <c r="H111" s="72" t="s">
        <v>65</v>
      </c>
      <c r="I111" s="72" t="s">
        <v>66</v>
      </c>
      <c r="J111" s="72" t="s">
        <v>66</v>
      </c>
    </row>
    <row r="112" spans="1:10" ht="20.25" customHeight="1" x14ac:dyDescent="0.35">
      <c r="A112" s="74" t="s">
        <v>172</v>
      </c>
      <c r="B112" s="75" t="s">
        <v>177</v>
      </c>
      <c r="C112" s="76" t="s">
        <v>66</v>
      </c>
      <c r="D112" s="77" t="s">
        <v>66</v>
      </c>
      <c r="E112" s="77" t="s">
        <v>66</v>
      </c>
      <c r="F112" s="78" t="s">
        <v>66</v>
      </c>
      <c r="G112" s="76" t="s">
        <v>66</v>
      </c>
      <c r="H112" s="77" t="s">
        <v>66</v>
      </c>
      <c r="I112" s="77" t="s">
        <v>66</v>
      </c>
      <c r="J112" s="77" t="s">
        <v>65</v>
      </c>
    </row>
    <row r="113" spans="1:10" ht="20.25" customHeight="1" x14ac:dyDescent="0.35">
      <c r="A113" s="69" t="s">
        <v>172</v>
      </c>
      <c r="B113" s="70" t="s">
        <v>178</v>
      </c>
      <c r="C113" s="71" t="s">
        <v>66</v>
      </c>
      <c r="D113" s="72" t="s">
        <v>66</v>
      </c>
      <c r="E113" s="72" t="s">
        <v>66</v>
      </c>
      <c r="F113" s="73" t="s">
        <v>66</v>
      </c>
      <c r="G113" s="71" t="s">
        <v>66</v>
      </c>
      <c r="H113" s="72" t="s">
        <v>66</v>
      </c>
      <c r="I113" s="72" t="s">
        <v>66</v>
      </c>
      <c r="J113" s="72" t="s">
        <v>65</v>
      </c>
    </row>
    <row r="114" spans="1:10" ht="20.25" customHeight="1" x14ac:dyDescent="0.35">
      <c r="A114" s="74" t="s">
        <v>172</v>
      </c>
      <c r="B114" s="75" t="s">
        <v>179</v>
      </c>
      <c r="C114" s="76" t="s">
        <v>66</v>
      </c>
      <c r="D114" s="77" t="s">
        <v>66</v>
      </c>
      <c r="E114" s="77" t="s">
        <v>66</v>
      </c>
      <c r="F114" s="78" t="s">
        <v>66</v>
      </c>
      <c r="G114" s="76" t="s">
        <v>66</v>
      </c>
      <c r="H114" s="77" t="s">
        <v>66</v>
      </c>
      <c r="I114" s="77" t="s">
        <v>66</v>
      </c>
      <c r="J114" s="77" t="s">
        <v>65</v>
      </c>
    </row>
    <row r="115" spans="1:10" ht="20.25" customHeight="1" x14ac:dyDescent="0.35">
      <c r="A115" s="69" t="s">
        <v>180</v>
      </c>
      <c r="B115" s="70" t="s">
        <v>181</v>
      </c>
      <c r="C115" s="71" t="s">
        <v>66</v>
      </c>
      <c r="D115" s="72" t="s">
        <v>66</v>
      </c>
      <c r="E115" s="72" t="s">
        <v>66</v>
      </c>
      <c r="F115" s="73" t="s">
        <v>65</v>
      </c>
      <c r="G115" s="71" t="s">
        <v>66</v>
      </c>
      <c r="H115" s="72" t="s">
        <v>66</v>
      </c>
      <c r="I115" s="72" t="s">
        <v>66</v>
      </c>
      <c r="J115" s="72" t="s">
        <v>65</v>
      </c>
    </row>
    <row r="116" spans="1:10" ht="20.25" customHeight="1" x14ac:dyDescent="0.35">
      <c r="A116" s="74" t="s">
        <v>180</v>
      </c>
      <c r="B116" s="75" t="s">
        <v>182</v>
      </c>
      <c r="C116" s="76" t="s">
        <v>66</v>
      </c>
      <c r="D116" s="77" t="s">
        <v>66</v>
      </c>
      <c r="E116" s="77" t="s">
        <v>66</v>
      </c>
      <c r="F116" s="78" t="s">
        <v>66</v>
      </c>
      <c r="G116" s="76" t="s">
        <v>65</v>
      </c>
      <c r="H116" s="77" t="s">
        <v>65</v>
      </c>
      <c r="I116" s="77" t="s">
        <v>65</v>
      </c>
      <c r="J116" s="77" t="s">
        <v>66</v>
      </c>
    </row>
    <row r="117" spans="1:10" ht="20.25" customHeight="1" x14ac:dyDescent="0.35">
      <c r="A117" s="69" t="s">
        <v>180</v>
      </c>
      <c r="B117" s="70" t="s">
        <v>183</v>
      </c>
      <c r="C117" s="71" t="s">
        <v>66</v>
      </c>
      <c r="D117" s="72" t="s">
        <v>66</v>
      </c>
      <c r="E117" s="72" t="s">
        <v>65</v>
      </c>
      <c r="F117" s="73" t="s">
        <v>66</v>
      </c>
      <c r="G117" s="71" t="s">
        <v>66</v>
      </c>
      <c r="H117" s="72" t="s">
        <v>66</v>
      </c>
      <c r="I117" s="72" t="s">
        <v>65</v>
      </c>
      <c r="J117" s="72" t="s">
        <v>66</v>
      </c>
    </row>
    <row r="118" spans="1:10" ht="20.25" customHeight="1" x14ac:dyDescent="0.35">
      <c r="A118" s="74" t="s">
        <v>180</v>
      </c>
      <c r="B118" s="75" t="s">
        <v>184</v>
      </c>
      <c r="C118" s="76" t="s">
        <v>66</v>
      </c>
      <c r="D118" s="77" t="s">
        <v>66</v>
      </c>
      <c r="E118" s="77" t="s">
        <v>65</v>
      </c>
      <c r="F118" s="78" t="s">
        <v>66</v>
      </c>
      <c r="G118" s="76" t="s">
        <v>65</v>
      </c>
      <c r="H118" s="77" t="s">
        <v>65</v>
      </c>
      <c r="I118" s="77" t="s">
        <v>65</v>
      </c>
      <c r="J118" s="77" t="s">
        <v>66</v>
      </c>
    </row>
    <row r="119" spans="1:10" ht="20.25" customHeight="1" x14ac:dyDescent="0.35">
      <c r="A119" s="69" t="s">
        <v>180</v>
      </c>
      <c r="B119" s="70" t="s">
        <v>185</v>
      </c>
      <c r="C119" s="71" t="s">
        <v>66</v>
      </c>
      <c r="D119" s="72" t="s">
        <v>66</v>
      </c>
      <c r="E119" s="72" t="s">
        <v>66</v>
      </c>
      <c r="F119" s="73" t="s">
        <v>66</v>
      </c>
      <c r="G119" s="71" t="s">
        <v>65</v>
      </c>
      <c r="H119" s="72" t="s">
        <v>66</v>
      </c>
      <c r="I119" s="72" t="s">
        <v>66</v>
      </c>
      <c r="J119" s="72" t="s">
        <v>66</v>
      </c>
    </row>
    <row r="120" spans="1:10" ht="20.25" customHeight="1" x14ac:dyDescent="0.35">
      <c r="A120" s="74" t="s">
        <v>180</v>
      </c>
      <c r="B120" s="75" t="s">
        <v>186</v>
      </c>
      <c r="C120" s="76" t="s">
        <v>66</v>
      </c>
      <c r="D120" s="77" t="s">
        <v>66</v>
      </c>
      <c r="E120" s="77" t="s">
        <v>66</v>
      </c>
      <c r="F120" s="78" t="s">
        <v>66</v>
      </c>
      <c r="G120" s="76" t="s">
        <v>66</v>
      </c>
      <c r="H120" s="77" t="s">
        <v>66</v>
      </c>
      <c r="I120" s="77" t="s">
        <v>66</v>
      </c>
      <c r="J120" s="77" t="s">
        <v>66</v>
      </c>
    </row>
    <row r="121" spans="1:10" ht="20.25" customHeight="1" x14ac:dyDescent="0.35">
      <c r="A121" s="69" t="s">
        <v>187</v>
      </c>
      <c r="B121" s="70" t="s">
        <v>188</v>
      </c>
      <c r="C121" s="71" t="s">
        <v>66</v>
      </c>
      <c r="D121" s="72" t="s">
        <v>66</v>
      </c>
      <c r="E121" s="72" t="s">
        <v>66</v>
      </c>
      <c r="F121" s="73" t="s">
        <v>66</v>
      </c>
      <c r="G121" s="71" t="s">
        <v>65</v>
      </c>
      <c r="H121" s="72" t="s">
        <v>66</v>
      </c>
      <c r="I121" s="72" t="s">
        <v>66</v>
      </c>
      <c r="J121" s="72" t="s">
        <v>66</v>
      </c>
    </row>
    <row r="122" spans="1:10" ht="20.25" customHeight="1" x14ac:dyDescent="0.35">
      <c r="A122" s="74" t="s">
        <v>187</v>
      </c>
      <c r="B122" s="75" t="s">
        <v>189</v>
      </c>
      <c r="C122" s="76" t="s">
        <v>66</v>
      </c>
      <c r="D122" s="77" t="s">
        <v>66</v>
      </c>
      <c r="E122" s="77" t="s">
        <v>66</v>
      </c>
      <c r="F122" s="78" t="s">
        <v>65</v>
      </c>
      <c r="G122" s="76" t="s">
        <v>65</v>
      </c>
      <c r="H122" s="77" t="s">
        <v>66</v>
      </c>
      <c r="I122" s="77" t="s">
        <v>65</v>
      </c>
      <c r="J122" s="77" t="s">
        <v>66</v>
      </c>
    </row>
    <row r="123" spans="1:10" ht="20.25" customHeight="1" x14ac:dyDescent="0.35">
      <c r="A123" s="69" t="s">
        <v>187</v>
      </c>
      <c r="B123" s="70" t="s">
        <v>190</v>
      </c>
      <c r="C123" s="71" t="s">
        <v>66</v>
      </c>
      <c r="D123" s="72" t="s">
        <v>66</v>
      </c>
      <c r="E123" s="72" t="s">
        <v>66</v>
      </c>
      <c r="F123" s="73" t="s">
        <v>66</v>
      </c>
      <c r="G123" s="71" t="s">
        <v>66</v>
      </c>
      <c r="H123" s="72" t="s">
        <v>66</v>
      </c>
      <c r="I123" s="72" t="s">
        <v>65</v>
      </c>
      <c r="J123" s="72" t="s">
        <v>66</v>
      </c>
    </row>
    <row r="124" spans="1:10" ht="20.25" customHeight="1" x14ac:dyDescent="0.35">
      <c r="A124" s="74" t="s">
        <v>191</v>
      </c>
      <c r="B124" s="75" t="s">
        <v>192</v>
      </c>
      <c r="C124" s="76" t="s">
        <v>66</v>
      </c>
      <c r="D124" s="77" t="s">
        <v>66</v>
      </c>
      <c r="E124" s="77" t="s">
        <v>65</v>
      </c>
      <c r="F124" s="78" t="s">
        <v>66</v>
      </c>
      <c r="G124" s="76" t="s">
        <v>66</v>
      </c>
      <c r="H124" s="77" t="s">
        <v>66</v>
      </c>
      <c r="I124" s="77" t="s">
        <v>65</v>
      </c>
      <c r="J124" s="77" t="s">
        <v>65</v>
      </c>
    </row>
    <row r="125" spans="1:10" ht="20.25" customHeight="1" x14ac:dyDescent="0.35">
      <c r="A125" s="69" t="s">
        <v>191</v>
      </c>
      <c r="B125" s="70" t="s">
        <v>193</v>
      </c>
      <c r="C125" s="71" t="s">
        <v>66</v>
      </c>
      <c r="D125" s="72" t="s">
        <v>66</v>
      </c>
      <c r="E125" s="72" t="s">
        <v>66</v>
      </c>
      <c r="F125" s="73" t="s">
        <v>66</v>
      </c>
      <c r="G125" s="71" t="s">
        <v>66</v>
      </c>
      <c r="H125" s="72" t="s">
        <v>66</v>
      </c>
      <c r="I125" s="72" t="s">
        <v>65</v>
      </c>
      <c r="J125" s="72" t="s">
        <v>65</v>
      </c>
    </row>
    <row r="126" spans="1:10" ht="20.25" customHeight="1" x14ac:dyDescent="0.35">
      <c r="A126" s="74" t="s">
        <v>191</v>
      </c>
      <c r="B126" s="75" t="s">
        <v>194</v>
      </c>
      <c r="C126" s="76" t="s">
        <v>66</v>
      </c>
      <c r="D126" s="77" t="s">
        <v>66</v>
      </c>
      <c r="E126" s="77" t="s">
        <v>66</v>
      </c>
      <c r="F126" s="78" t="s">
        <v>66</v>
      </c>
      <c r="G126" s="76" t="s">
        <v>65</v>
      </c>
      <c r="H126" s="77" t="s">
        <v>66</v>
      </c>
      <c r="I126" s="77" t="s">
        <v>65</v>
      </c>
      <c r="J126" s="77" t="s">
        <v>65</v>
      </c>
    </row>
    <row r="127" spans="1:10" ht="20.25" customHeight="1" x14ac:dyDescent="0.35">
      <c r="A127" s="69" t="s">
        <v>191</v>
      </c>
      <c r="B127" s="70" t="s">
        <v>195</v>
      </c>
      <c r="C127" s="71" t="s">
        <v>66</v>
      </c>
      <c r="D127" s="72" t="s">
        <v>66</v>
      </c>
      <c r="E127" s="72" t="s">
        <v>66</v>
      </c>
      <c r="F127" s="73" t="s">
        <v>66</v>
      </c>
      <c r="G127" s="71" t="s">
        <v>65</v>
      </c>
      <c r="H127" s="72" t="s">
        <v>66</v>
      </c>
      <c r="I127" s="72" t="s">
        <v>65</v>
      </c>
      <c r="J127" s="72" t="s">
        <v>66</v>
      </c>
    </row>
    <row r="128" spans="1:10" ht="20.25" customHeight="1" x14ac:dyDescent="0.35">
      <c r="A128" s="74" t="s">
        <v>196</v>
      </c>
      <c r="B128" s="75" t="s">
        <v>197</v>
      </c>
      <c r="C128" s="76" t="s">
        <v>66</v>
      </c>
      <c r="D128" s="77" t="s">
        <v>66</v>
      </c>
      <c r="E128" s="77" t="s">
        <v>66</v>
      </c>
      <c r="F128" s="78" t="s">
        <v>66</v>
      </c>
      <c r="G128" s="76" t="s">
        <v>65</v>
      </c>
      <c r="H128" s="77" t="s">
        <v>66</v>
      </c>
      <c r="I128" s="77" t="s">
        <v>65</v>
      </c>
      <c r="J128" s="77" t="s">
        <v>66</v>
      </c>
    </row>
    <row r="129" spans="1:10" ht="20.25" customHeight="1" x14ac:dyDescent="0.35">
      <c r="A129" s="69" t="s">
        <v>196</v>
      </c>
      <c r="B129" s="70" t="s">
        <v>198</v>
      </c>
      <c r="C129" s="71" t="s">
        <v>66</v>
      </c>
      <c r="D129" s="72" t="s">
        <v>66</v>
      </c>
      <c r="E129" s="72" t="s">
        <v>66</v>
      </c>
      <c r="F129" s="73" t="s">
        <v>66</v>
      </c>
      <c r="G129" s="71" t="s">
        <v>65</v>
      </c>
      <c r="H129" s="72" t="s">
        <v>65</v>
      </c>
      <c r="I129" s="72" t="s">
        <v>65</v>
      </c>
      <c r="J129" s="72" t="s">
        <v>66</v>
      </c>
    </row>
    <row r="130" spans="1:10" ht="20.25" customHeight="1" x14ac:dyDescent="0.35">
      <c r="A130" s="74" t="s">
        <v>196</v>
      </c>
      <c r="B130" s="75" t="s">
        <v>199</v>
      </c>
      <c r="C130" s="76" t="s">
        <v>66</v>
      </c>
      <c r="D130" s="77" t="s">
        <v>66</v>
      </c>
      <c r="E130" s="77" t="s">
        <v>66</v>
      </c>
      <c r="F130" s="78" t="s">
        <v>66</v>
      </c>
      <c r="G130" s="76" t="s">
        <v>65</v>
      </c>
      <c r="H130" s="77" t="s">
        <v>65</v>
      </c>
      <c r="I130" s="77" t="s">
        <v>65</v>
      </c>
      <c r="J130" s="77" t="s">
        <v>66</v>
      </c>
    </row>
    <row r="131" spans="1:10" ht="20.25" customHeight="1" x14ac:dyDescent="0.35">
      <c r="A131" s="69" t="s">
        <v>200</v>
      </c>
      <c r="B131" s="70" t="s">
        <v>201</v>
      </c>
      <c r="C131" s="71" t="s">
        <v>65</v>
      </c>
      <c r="D131" s="72" t="s">
        <v>66</v>
      </c>
      <c r="E131" s="72" t="s">
        <v>65</v>
      </c>
      <c r="F131" s="73" t="s">
        <v>66</v>
      </c>
      <c r="G131" s="71" t="s">
        <v>65</v>
      </c>
      <c r="H131" s="72" t="s">
        <v>66</v>
      </c>
      <c r="I131" s="72" t="s">
        <v>65</v>
      </c>
      <c r="J131" s="72" t="s">
        <v>66</v>
      </c>
    </row>
    <row r="132" spans="1:10" ht="20.25" customHeight="1" x14ac:dyDescent="0.35">
      <c r="A132" s="74" t="s">
        <v>200</v>
      </c>
      <c r="B132" s="75" t="s">
        <v>202</v>
      </c>
      <c r="C132" s="76" t="s">
        <v>65</v>
      </c>
      <c r="D132" s="77" t="s">
        <v>65</v>
      </c>
      <c r="E132" s="77" t="s">
        <v>65</v>
      </c>
      <c r="F132" s="78" t="s">
        <v>66</v>
      </c>
      <c r="G132" s="76" t="s">
        <v>65</v>
      </c>
      <c r="H132" s="77" t="s">
        <v>65</v>
      </c>
      <c r="I132" s="77" t="s">
        <v>65</v>
      </c>
      <c r="J132" s="77" t="s">
        <v>65</v>
      </c>
    </row>
    <row r="133" spans="1:10" ht="20.25" customHeight="1" x14ac:dyDescent="0.35">
      <c r="A133" s="69" t="s">
        <v>203</v>
      </c>
      <c r="B133" s="70" t="s">
        <v>204</v>
      </c>
      <c r="C133" s="71" t="s">
        <v>66</v>
      </c>
      <c r="D133" s="72" t="s">
        <v>66</v>
      </c>
      <c r="E133" s="72" t="s">
        <v>66</v>
      </c>
      <c r="F133" s="73" t="s">
        <v>66</v>
      </c>
      <c r="G133" s="71" t="s">
        <v>65</v>
      </c>
      <c r="H133" s="72" t="s">
        <v>65</v>
      </c>
      <c r="I133" s="72" t="s">
        <v>66</v>
      </c>
      <c r="J133" s="72" t="s">
        <v>66</v>
      </c>
    </row>
    <row r="134" spans="1:10" ht="20.25" customHeight="1" x14ac:dyDescent="0.35">
      <c r="A134" s="74" t="s">
        <v>203</v>
      </c>
      <c r="B134" s="75" t="s">
        <v>205</v>
      </c>
      <c r="C134" s="76" t="s">
        <v>66</v>
      </c>
      <c r="D134" s="77" t="s">
        <v>66</v>
      </c>
      <c r="E134" s="77" t="s">
        <v>66</v>
      </c>
      <c r="F134" s="78" t="s">
        <v>66</v>
      </c>
      <c r="G134" s="76" t="s">
        <v>65</v>
      </c>
      <c r="H134" s="77" t="s">
        <v>66</v>
      </c>
      <c r="I134" s="77" t="s">
        <v>65</v>
      </c>
      <c r="J134" s="77" t="s">
        <v>66</v>
      </c>
    </row>
    <row r="135" spans="1:10" ht="20.25" customHeight="1" x14ac:dyDescent="0.35">
      <c r="A135" s="69" t="s">
        <v>203</v>
      </c>
      <c r="B135" s="70" t="s">
        <v>206</v>
      </c>
      <c r="C135" s="71" t="s">
        <v>65</v>
      </c>
      <c r="D135" s="72" t="s">
        <v>66</v>
      </c>
      <c r="E135" s="72" t="s">
        <v>65</v>
      </c>
      <c r="F135" s="73" t="s">
        <v>66</v>
      </c>
      <c r="G135" s="71" t="s">
        <v>65</v>
      </c>
      <c r="H135" s="72" t="s">
        <v>66</v>
      </c>
      <c r="I135" s="72" t="s">
        <v>65</v>
      </c>
      <c r="J135" s="72" t="s">
        <v>66</v>
      </c>
    </row>
    <row r="136" spans="1:10" ht="20.25" customHeight="1" x14ac:dyDescent="0.35">
      <c r="A136" s="74" t="s">
        <v>203</v>
      </c>
      <c r="B136" s="75" t="s">
        <v>207</v>
      </c>
      <c r="C136" s="76" t="s">
        <v>66</v>
      </c>
      <c r="D136" s="77" t="s">
        <v>66</v>
      </c>
      <c r="E136" s="77" t="s">
        <v>66</v>
      </c>
      <c r="F136" s="78" t="s">
        <v>66</v>
      </c>
      <c r="G136" s="76" t="s">
        <v>65</v>
      </c>
      <c r="H136" s="77" t="s">
        <v>65</v>
      </c>
      <c r="I136" s="77" t="s">
        <v>65</v>
      </c>
      <c r="J136" s="77" t="s">
        <v>66</v>
      </c>
    </row>
    <row r="137" spans="1:10" ht="20.25" customHeight="1" x14ac:dyDescent="0.35">
      <c r="A137" s="69" t="s">
        <v>203</v>
      </c>
      <c r="B137" s="70" t="s">
        <v>208</v>
      </c>
      <c r="C137" s="71" t="s">
        <v>66</v>
      </c>
      <c r="D137" s="72" t="s">
        <v>66</v>
      </c>
      <c r="E137" s="72" t="s">
        <v>65</v>
      </c>
      <c r="F137" s="73" t="s">
        <v>66</v>
      </c>
      <c r="G137" s="71" t="s">
        <v>66</v>
      </c>
      <c r="H137" s="72" t="s">
        <v>66</v>
      </c>
      <c r="I137" s="72" t="s">
        <v>65</v>
      </c>
      <c r="J137" s="72" t="s">
        <v>66</v>
      </c>
    </row>
    <row r="138" spans="1:10" ht="20.25" customHeight="1" x14ac:dyDescent="0.35">
      <c r="A138" s="74" t="s">
        <v>203</v>
      </c>
      <c r="B138" s="75" t="s">
        <v>209</v>
      </c>
      <c r="C138" s="76" t="s">
        <v>66</v>
      </c>
      <c r="D138" s="77" t="s">
        <v>66</v>
      </c>
      <c r="E138" s="77" t="s">
        <v>66</v>
      </c>
      <c r="F138" s="78" t="s">
        <v>66</v>
      </c>
      <c r="G138" s="76" t="s">
        <v>65</v>
      </c>
      <c r="H138" s="77" t="s">
        <v>65</v>
      </c>
      <c r="I138" s="77" t="s">
        <v>65</v>
      </c>
      <c r="J138" s="77" t="s">
        <v>66</v>
      </c>
    </row>
    <row r="139" spans="1:10" ht="20.25" customHeight="1" x14ac:dyDescent="0.35">
      <c r="A139" s="69" t="s">
        <v>203</v>
      </c>
      <c r="B139" s="70" t="s">
        <v>210</v>
      </c>
      <c r="C139" s="71" t="s">
        <v>66</v>
      </c>
      <c r="D139" s="72" t="s">
        <v>66</v>
      </c>
      <c r="E139" s="72" t="s">
        <v>66</v>
      </c>
      <c r="F139" s="73" t="s">
        <v>66</v>
      </c>
      <c r="G139" s="71" t="s">
        <v>65</v>
      </c>
      <c r="H139" s="72" t="s">
        <v>65</v>
      </c>
      <c r="I139" s="72" t="s">
        <v>65</v>
      </c>
      <c r="J139" s="72" t="s">
        <v>66</v>
      </c>
    </row>
    <row r="140" spans="1:10" ht="20.25" customHeight="1" x14ac:dyDescent="0.35">
      <c r="A140" s="74" t="s">
        <v>211</v>
      </c>
      <c r="B140" s="75" t="s">
        <v>212</v>
      </c>
      <c r="C140" s="76" t="s">
        <v>65</v>
      </c>
      <c r="D140" s="77" t="s">
        <v>65</v>
      </c>
      <c r="E140" s="77" t="s">
        <v>66</v>
      </c>
      <c r="F140" s="78" t="s">
        <v>66</v>
      </c>
      <c r="G140" s="76" t="s">
        <v>65</v>
      </c>
      <c r="H140" s="77" t="s">
        <v>65</v>
      </c>
      <c r="I140" s="77" t="s">
        <v>65</v>
      </c>
      <c r="J140" s="77" t="s">
        <v>65</v>
      </c>
    </row>
    <row r="141" spans="1:10" ht="20.25" customHeight="1" x14ac:dyDescent="0.35">
      <c r="A141" s="69" t="s">
        <v>211</v>
      </c>
      <c r="B141" s="70" t="s">
        <v>213</v>
      </c>
      <c r="C141" s="71" t="s">
        <v>65</v>
      </c>
      <c r="D141" s="72" t="s">
        <v>66</v>
      </c>
      <c r="E141" s="72" t="s">
        <v>65</v>
      </c>
      <c r="F141" s="73" t="s">
        <v>65</v>
      </c>
      <c r="G141" s="71" t="s">
        <v>65</v>
      </c>
      <c r="H141" s="72" t="s">
        <v>66</v>
      </c>
      <c r="I141" s="72" t="s">
        <v>65</v>
      </c>
      <c r="J141" s="72" t="s">
        <v>65</v>
      </c>
    </row>
    <row r="142" spans="1:10" ht="20.25" customHeight="1" x14ac:dyDescent="0.35">
      <c r="A142" s="74" t="s">
        <v>211</v>
      </c>
      <c r="B142" s="75" t="s">
        <v>214</v>
      </c>
      <c r="C142" s="76" t="s">
        <v>66</v>
      </c>
      <c r="D142" s="77" t="s">
        <v>66</v>
      </c>
      <c r="E142" s="77" t="s">
        <v>65</v>
      </c>
      <c r="F142" s="78" t="s">
        <v>66</v>
      </c>
      <c r="G142" s="76" t="s">
        <v>66</v>
      </c>
      <c r="H142" s="77" t="s">
        <v>66</v>
      </c>
      <c r="I142" s="77" t="s">
        <v>65</v>
      </c>
      <c r="J142" s="77" t="s">
        <v>66</v>
      </c>
    </row>
    <row r="143" spans="1:10" ht="20.25" customHeight="1" x14ac:dyDescent="0.35">
      <c r="A143" s="69" t="s">
        <v>211</v>
      </c>
      <c r="B143" s="70" t="s">
        <v>215</v>
      </c>
      <c r="C143" s="71" t="s">
        <v>66</v>
      </c>
      <c r="D143" s="72" t="s">
        <v>66</v>
      </c>
      <c r="E143" s="72" t="s">
        <v>66</v>
      </c>
      <c r="F143" s="73" t="s">
        <v>66</v>
      </c>
      <c r="G143" s="71" t="s">
        <v>66</v>
      </c>
      <c r="H143" s="72" t="s">
        <v>66</v>
      </c>
      <c r="I143" s="72" t="s">
        <v>65</v>
      </c>
      <c r="J143" s="72" t="s">
        <v>65</v>
      </c>
    </row>
    <row r="144" spans="1:10" ht="20.25" customHeight="1" x14ac:dyDescent="0.35">
      <c r="A144" s="74" t="s">
        <v>211</v>
      </c>
      <c r="B144" s="75" t="s">
        <v>216</v>
      </c>
      <c r="C144" s="76" t="s">
        <v>66</v>
      </c>
      <c r="D144" s="77" t="s">
        <v>66</v>
      </c>
      <c r="E144" s="77" t="s">
        <v>66</v>
      </c>
      <c r="F144" s="78" t="s">
        <v>66</v>
      </c>
      <c r="G144" s="76" t="s">
        <v>65</v>
      </c>
      <c r="H144" s="77" t="s">
        <v>65</v>
      </c>
      <c r="I144" s="77" t="s">
        <v>66</v>
      </c>
      <c r="J144" s="77" t="s">
        <v>66</v>
      </c>
    </row>
    <row r="145" spans="1:10" ht="20.25" customHeight="1" x14ac:dyDescent="0.35">
      <c r="A145" s="69" t="s">
        <v>211</v>
      </c>
      <c r="B145" s="70" t="s">
        <v>217</v>
      </c>
      <c r="C145" s="71" t="s">
        <v>65</v>
      </c>
      <c r="D145" s="72" t="s">
        <v>66</v>
      </c>
      <c r="E145" s="72" t="s">
        <v>65</v>
      </c>
      <c r="F145" s="73" t="s">
        <v>65</v>
      </c>
      <c r="G145" s="71" t="s">
        <v>65</v>
      </c>
      <c r="H145" s="72" t="s">
        <v>66</v>
      </c>
      <c r="I145" s="72" t="s">
        <v>65</v>
      </c>
      <c r="J145" s="72" t="s">
        <v>65</v>
      </c>
    </row>
    <row r="146" spans="1:10" ht="20.25" customHeight="1" x14ac:dyDescent="0.35">
      <c r="A146" s="74" t="s">
        <v>211</v>
      </c>
      <c r="B146" s="75" t="s">
        <v>218</v>
      </c>
      <c r="C146" s="76" t="s">
        <v>65</v>
      </c>
      <c r="D146" s="77" t="s">
        <v>65</v>
      </c>
      <c r="E146" s="77" t="s">
        <v>65</v>
      </c>
      <c r="F146" s="78" t="s">
        <v>66</v>
      </c>
      <c r="G146" s="76" t="s">
        <v>65</v>
      </c>
      <c r="H146" s="77" t="s">
        <v>65</v>
      </c>
      <c r="I146" s="77" t="s">
        <v>65</v>
      </c>
      <c r="J146" s="77" t="s">
        <v>66</v>
      </c>
    </row>
    <row r="147" spans="1:10" ht="20.25" customHeight="1" x14ac:dyDescent="0.35">
      <c r="A147" s="69" t="s">
        <v>211</v>
      </c>
      <c r="B147" s="70" t="s">
        <v>219</v>
      </c>
      <c r="C147" s="71" t="s">
        <v>66</v>
      </c>
      <c r="D147" s="72" t="s">
        <v>66</v>
      </c>
      <c r="E147" s="72" t="s">
        <v>66</v>
      </c>
      <c r="F147" s="73" t="s">
        <v>65</v>
      </c>
      <c r="G147" s="71" t="s">
        <v>66</v>
      </c>
      <c r="H147" s="72" t="s">
        <v>66</v>
      </c>
      <c r="I147" s="72" t="s">
        <v>66</v>
      </c>
      <c r="J147" s="72" t="s">
        <v>65</v>
      </c>
    </row>
    <row r="148" spans="1:10" ht="20.25" customHeight="1" x14ac:dyDescent="0.35">
      <c r="A148" s="74" t="s">
        <v>220</v>
      </c>
      <c r="B148" s="75" t="s">
        <v>221</v>
      </c>
      <c r="C148" s="76" t="s">
        <v>66</v>
      </c>
      <c r="D148" s="77" t="s">
        <v>66</v>
      </c>
      <c r="E148" s="77" t="s">
        <v>66</v>
      </c>
      <c r="F148" s="78" t="s">
        <v>66</v>
      </c>
      <c r="G148" s="76" t="s">
        <v>65</v>
      </c>
      <c r="H148" s="77" t="s">
        <v>65</v>
      </c>
      <c r="I148" s="77" t="s">
        <v>66</v>
      </c>
      <c r="J148" s="77" t="s">
        <v>66</v>
      </c>
    </row>
    <row r="149" spans="1:10" ht="20.25" customHeight="1" x14ac:dyDescent="0.35">
      <c r="A149" s="69" t="s">
        <v>220</v>
      </c>
      <c r="B149" s="70" t="s">
        <v>222</v>
      </c>
      <c r="C149" s="71" t="s">
        <v>66</v>
      </c>
      <c r="D149" s="72" t="s">
        <v>66</v>
      </c>
      <c r="E149" s="72" t="s">
        <v>66</v>
      </c>
      <c r="F149" s="73" t="s">
        <v>66</v>
      </c>
      <c r="G149" s="71" t="s">
        <v>65</v>
      </c>
      <c r="H149" s="72" t="s">
        <v>65</v>
      </c>
      <c r="I149" s="72" t="s">
        <v>65</v>
      </c>
      <c r="J149" s="72" t="s">
        <v>65</v>
      </c>
    </row>
    <row r="150" spans="1:10" ht="20.25" customHeight="1" x14ac:dyDescent="0.35">
      <c r="A150" s="74" t="s">
        <v>220</v>
      </c>
      <c r="B150" s="75" t="s">
        <v>223</v>
      </c>
      <c r="C150" s="76" t="s">
        <v>66</v>
      </c>
      <c r="D150" s="77" t="s">
        <v>66</v>
      </c>
      <c r="E150" s="77" t="s">
        <v>66</v>
      </c>
      <c r="F150" s="78" t="s">
        <v>66</v>
      </c>
      <c r="G150" s="76" t="s">
        <v>65</v>
      </c>
      <c r="H150" s="77" t="s">
        <v>65</v>
      </c>
      <c r="I150" s="77" t="s">
        <v>65</v>
      </c>
      <c r="J150" s="77" t="s">
        <v>66</v>
      </c>
    </row>
    <row r="151" spans="1:10" ht="20.25" customHeight="1" x14ac:dyDescent="0.35">
      <c r="A151" s="69" t="s">
        <v>220</v>
      </c>
      <c r="B151" s="70" t="s">
        <v>224</v>
      </c>
      <c r="C151" s="71" t="s">
        <v>66</v>
      </c>
      <c r="D151" s="72" t="s">
        <v>66</v>
      </c>
      <c r="E151" s="72" t="s">
        <v>65</v>
      </c>
      <c r="F151" s="73" t="s">
        <v>66</v>
      </c>
      <c r="G151" s="71" t="s">
        <v>65</v>
      </c>
      <c r="H151" s="72" t="s">
        <v>65</v>
      </c>
      <c r="I151" s="72" t="s">
        <v>65</v>
      </c>
      <c r="J151" s="72" t="s">
        <v>66</v>
      </c>
    </row>
    <row r="152" spans="1:10" ht="20.25" customHeight="1" x14ac:dyDescent="0.35">
      <c r="A152" s="74" t="s">
        <v>220</v>
      </c>
      <c r="B152" s="75" t="s">
        <v>225</v>
      </c>
      <c r="C152" s="76" t="s">
        <v>66</v>
      </c>
      <c r="D152" s="77" t="s">
        <v>66</v>
      </c>
      <c r="E152" s="77" t="s">
        <v>66</v>
      </c>
      <c r="F152" s="78" t="s">
        <v>66</v>
      </c>
      <c r="G152" s="76" t="s">
        <v>65</v>
      </c>
      <c r="H152" s="77" t="s">
        <v>65</v>
      </c>
      <c r="I152" s="77" t="s">
        <v>65</v>
      </c>
      <c r="J152" s="77" t="s">
        <v>66</v>
      </c>
    </row>
    <row r="153" spans="1:10" ht="20.25" customHeight="1" x14ac:dyDescent="0.35">
      <c r="A153" s="69" t="s">
        <v>220</v>
      </c>
      <c r="B153" s="70" t="s">
        <v>226</v>
      </c>
      <c r="C153" s="71" t="s">
        <v>66</v>
      </c>
      <c r="D153" s="72" t="s">
        <v>66</v>
      </c>
      <c r="E153" s="72" t="s">
        <v>66</v>
      </c>
      <c r="F153" s="73" t="s">
        <v>65</v>
      </c>
      <c r="G153" s="71" t="s">
        <v>65</v>
      </c>
      <c r="H153" s="72" t="s">
        <v>66</v>
      </c>
      <c r="I153" s="72" t="s">
        <v>66</v>
      </c>
      <c r="J153" s="72" t="s">
        <v>65</v>
      </c>
    </row>
    <row r="154" spans="1:10" ht="20.25" customHeight="1" x14ac:dyDescent="0.35">
      <c r="A154" s="74" t="s">
        <v>220</v>
      </c>
      <c r="B154" s="75" t="s">
        <v>227</v>
      </c>
      <c r="C154" s="76" t="s">
        <v>66</v>
      </c>
      <c r="D154" s="77" t="s">
        <v>66</v>
      </c>
      <c r="E154" s="77" t="s">
        <v>65</v>
      </c>
      <c r="F154" s="78" t="s">
        <v>66</v>
      </c>
      <c r="G154" s="76" t="s">
        <v>66</v>
      </c>
      <c r="H154" s="77" t="s">
        <v>66</v>
      </c>
      <c r="I154" s="77" t="s">
        <v>65</v>
      </c>
      <c r="J154" s="77" t="s">
        <v>66</v>
      </c>
    </row>
    <row r="155" spans="1:10" ht="20.25" customHeight="1" x14ac:dyDescent="0.35">
      <c r="A155" s="69" t="s">
        <v>220</v>
      </c>
      <c r="B155" s="70" t="s">
        <v>228</v>
      </c>
      <c r="C155" s="71" t="s">
        <v>66</v>
      </c>
      <c r="D155" s="72" t="s">
        <v>66</v>
      </c>
      <c r="E155" s="72" t="s">
        <v>66</v>
      </c>
      <c r="F155" s="73" t="s">
        <v>66</v>
      </c>
      <c r="G155" s="71" t="s">
        <v>65</v>
      </c>
      <c r="H155" s="72" t="s">
        <v>65</v>
      </c>
      <c r="I155" s="72" t="s">
        <v>66</v>
      </c>
      <c r="J155" s="72" t="s">
        <v>66</v>
      </c>
    </row>
    <row r="156" spans="1:10" ht="20.25" customHeight="1" x14ac:dyDescent="0.35">
      <c r="A156" s="74" t="s">
        <v>220</v>
      </c>
      <c r="B156" s="75" t="s">
        <v>229</v>
      </c>
      <c r="C156" s="76" t="s">
        <v>66</v>
      </c>
      <c r="D156" s="77" t="s">
        <v>66</v>
      </c>
      <c r="E156" s="77" t="s">
        <v>66</v>
      </c>
      <c r="F156" s="78" t="s">
        <v>66</v>
      </c>
      <c r="G156" s="76" t="s">
        <v>65</v>
      </c>
      <c r="H156" s="77" t="s">
        <v>65</v>
      </c>
      <c r="I156" s="77" t="s">
        <v>65</v>
      </c>
      <c r="J156" s="77" t="s">
        <v>66</v>
      </c>
    </row>
    <row r="157" spans="1:10" ht="20.25" customHeight="1" x14ac:dyDescent="0.35">
      <c r="A157" s="69" t="s">
        <v>220</v>
      </c>
      <c r="B157" s="70" t="s">
        <v>230</v>
      </c>
      <c r="C157" s="71" t="s">
        <v>66</v>
      </c>
      <c r="D157" s="72" t="s">
        <v>66</v>
      </c>
      <c r="E157" s="72" t="s">
        <v>66</v>
      </c>
      <c r="F157" s="73" t="s">
        <v>66</v>
      </c>
      <c r="G157" s="71" t="s">
        <v>66</v>
      </c>
      <c r="H157" s="72" t="s">
        <v>66</v>
      </c>
      <c r="I157" s="72" t="s">
        <v>65</v>
      </c>
      <c r="J157" s="72" t="s">
        <v>65</v>
      </c>
    </row>
    <row r="158" spans="1:10" ht="20.25" customHeight="1" x14ac:dyDescent="0.35">
      <c r="A158" s="74" t="s">
        <v>220</v>
      </c>
      <c r="B158" s="75" t="s">
        <v>231</v>
      </c>
      <c r="C158" s="76" t="s">
        <v>66</v>
      </c>
      <c r="D158" s="77" t="s">
        <v>66</v>
      </c>
      <c r="E158" s="77" t="s">
        <v>66</v>
      </c>
      <c r="F158" s="78" t="s">
        <v>66</v>
      </c>
      <c r="G158" s="76" t="s">
        <v>65</v>
      </c>
      <c r="H158" s="77" t="s">
        <v>65</v>
      </c>
      <c r="I158" s="77" t="s">
        <v>65</v>
      </c>
      <c r="J158" s="77" t="s">
        <v>66</v>
      </c>
    </row>
    <row r="159" spans="1:10" ht="20.25" customHeight="1" x14ac:dyDescent="0.35">
      <c r="A159" s="69" t="s">
        <v>220</v>
      </c>
      <c r="B159" s="70" t="s">
        <v>232</v>
      </c>
      <c r="C159" s="71" t="s">
        <v>66</v>
      </c>
      <c r="D159" s="72" t="s">
        <v>66</v>
      </c>
      <c r="E159" s="72" t="s">
        <v>66</v>
      </c>
      <c r="F159" s="73" t="s">
        <v>66</v>
      </c>
      <c r="G159" s="71" t="s">
        <v>65</v>
      </c>
      <c r="H159" s="72" t="s">
        <v>65</v>
      </c>
      <c r="I159" s="72" t="s">
        <v>65</v>
      </c>
      <c r="J159" s="72" t="s">
        <v>66</v>
      </c>
    </row>
    <row r="160" spans="1:10" ht="20.25" customHeight="1" x14ac:dyDescent="0.35">
      <c r="A160" s="74" t="s">
        <v>220</v>
      </c>
      <c r="B160" s="75" t="s">
        <v>233</v>
      </c>
      <c r="C160" s="76" t="s">
        <v>66</v>
      </c>
      <c r="D160" s="77" t="s">
        <v>66</v>
      </c>
      <c r="E160" s="77" t="s">
        <v>66</v>
      </c>
      <c r="F160" s="78" t="s">
        <v>66</v>
      </c>
      <c r="G160" s="76" t="s">
        <v>65</v>
      </c>
      <c r="H160" s="77" t="s">
        <v>65</v>
      </c>
      <c r="I160" s="77" t="s">
        <v>66</v>
      </c>
      <c r="J160" s="77" t="s">
        <v>66</v>
      </c>
    </row>
    <row r="161" spans="1:10" ht="20.25" customHeight="1" x14ac:dyDescent="0.35">
      <c r="A161" s="69" t="s">
        <v>234</v>
      </c>
      <c r="B161" s="70" t="s">
        <v>235</v>
      </c>
      <c r="C161" s="71" t="s">
        <v>66</v>
      </c>
      <c r="D161" s="72" t="s">
        <v>66</v>
      </c>
      <c r="E161" s="72" t="s">
        <v>66</v>
      </c>
      <c r="F161" s="73" t="s">
        <v>66</v>
      </c>
      <c r="G161" s="71" t="s">
        <v>65</v>
      </c>
      <c r="H161" s="72" t="s">
        <v>66</v>
      </c>
      <c r="I161" s="72" t="s">
        <v>65</v>
      </c>
      <c r="J161" s="72" t="s">
        <v>66</v>
      </c>
    </row>
    <row r="162" spans="1:10" ht="20.25" customHeight="1" x14ac:dyDescent="0.35">
      <c r="A162" s="74" t="s">
        <v>234</v>
      </c>
      <c r="B162" s="75" t="s">
        <v>236</v>
      </c>
      <c r="C162" s="76" t="s">
        <v>66</v>
      </c>
      <c r="D162" s="77" t="s">
        <v>66</v>
      </c>
      <c r="E162" s="77" t="s">
        <v>66</v>
      </c>
      <c r="F162" s="78" t="s">
        <v>66</v>
      </c>
      <c r="G162" s="76" t="s">
        <v>66</v>
      </c>
      <c r="H162" s="77" t="s">
        <v>66</v>
      </c>
      <c r="I162" s="77" t="s">
        <v>66</v>
      </c>
      <c r="J162" s="77" t="s">
        <v>66</v>
      </c>
    </row>
    <row r="163" spans="1:10" ht="20.25" customHeight="1" x14ac:dyDescent="0.35">
      <c r="A163" s="69" t="s">
        <v>234</v>
      </c>
      <c r="B163" s="70" t="s">
        <v>237</v>
      </c>
      <c r="C163" s="71" t="s">
        <v>66</v>
      </c>
      <c r="D163" s="72" t="s">
        <v>66</v>
      </c>
      <c r="E163" s="72" t="s">
        <v>66</v>
      </c>
      <c r="F163" s="73" t="s">
        <v>66</v>
      </c>
      <c r="G163" s="71" t="s">
        <v>65</v>
      </c>
      <c r="H163" s="72" t="s">
        <v>65</v>
      </c>
      <c r="I163" s="72" t="s">
        <v>65</v>
      </c>
      <c r="J163" s="72" t="s">
        <v>66</v>
      </c>
    </row>
    <row r="164" spans="1:10" ht="20.25" customHeight="1" x14ac:dyDescent="0.35">
      <c r="A164" s="74" t="s">
        <v>234</v>
      </c>
      <c r="B164" s="75" t="s">
        <v>238</v>
      </c>
      <c r="C164" s="76" t="s">
        <v>66</v>
      </c>
      <c r="D164" s="77" t="s">
        <v>66</v>
      </c>
      <c r="E164" s="77" t="s">
        <v>65</v>
      </c>
      <c r="F164" s="78" t="s">
        <v>66</v>
      </c>
      <c r="G164" s="76" t="s">
        <v>65</v>
      </c>
      <c r="H164" s="77" t="s">
        <v>65</v>
      </c>
      <c r="I164" s="77" t="s">
        <v>65</v>
      </c>
      <c r="J164" s="77" t="s">
        <v>66</v>
      </c>
    </row>
    <row r="165" spans="1:10" ht="20.25" customHeight="1" x14ac:dyDescent="0.35">
      <c r="A165" s="69" t="s">
        <v>234</v>
      </c>
      <c r="B165" s="70" t="s">
        <v>239</v>
      </c>
      <c r="C165" s="71" t="s">
        <v>66</v>
      </c>
      <c r="D165" s="72" t="s">
        <v>66</v>
      </c>
      <c r="E165" s="72" t="s">
        <v>66</v>
      </c>
      <c r="F165" s="73" t="s">
        <v>66</v>
      </c>
      <c r="G165" s="71" t="s">
        <v>65</v>
      </c>
      <c r="H165" s="72" t="s">
        <v>65</v>
      </c>
      <c r="I165" s="72" t="s">
        <v>65</v>
      </c>
      <c r="J165" s="72" t="s">
        <v>66</v>
      </c>
    </row>
    <row r="166" spans="1:10" ht="20.25" customHeight="1" x14ac:dyDescent="0.35">
      <c r="A166" s="74" t="s">
        <v>234</v>
      </c>
      <c r="B166" s="75" t="s">
        <v>240</v>
      </c>
      <c r="C166" s="76" t="s">
        <v>66</v>
      </c>
      <c r="D166" s="77" t="s">
        <v>66</v>
      </c>
      <c r="E166" s="77" t="s">
        <v>66</v>
      </c>
      <c r="F166" s="78" t="s">
        <v>66</v>
      </c>
      <c r="G166" s="76" t="s">
        <v>65</v>
      </c>
      <c r="H166" s="77" t="s">
        <v>65</v>
      </c>
      <c r="I166" s="77" t="s">
        <v>65</v>
      </c>
      <c r="J166" s="77" t="s">
        <v>66</v>
      </c>
    </row>
    <row r="167" spans="1:10" ht="20.25" customHeight="1" x14ac:dyDescent="0.35">
      <c r="A167" s="69" t="s">
        <v>234</v>
      </c>
      <c r="B167" s="70" t="s">
        <v>241</v>
      </c>
      <c r="C167" s="71" t="s">
        <v>66</v>
      </c>
      <c r="D167" s="72" t="s">
        <v>66</v>
      </c>
      <c r="E167" s="72" t="s">
        <v>66</v>
      </c>
      <c r="F167" s="73" t="s">
        <v>66</v>
      </c>
      <c r="G167" s="71" t="s">
        <v>65</v>
      </c>
      <c r="H167" s="72" t="s">
        <v>65</v>
      </c>
      <c r="I167" s="72" t="s">
        <v>65</v>
      </c>
      <c r="J167" s="72" t="s">
        <v>66</v>
      </c>
    </row>
    <row r="168" spans="1:10" ht="20.25" customHeight="1" x14ac:dyDescent="0.35">
      <c r="A168" s="74" t="s">
        <v>234</v>
      </c>
      <c r="B168" s="75" t="s">
        <v>242</v>
      </c>
      <c r="C168" s="76" t="s">
        <v>66</v>
      </c>
      <c r="D168" s="77" t="s">
        <v>66</v>
      </c>
      <c r="E168" s="77" t="s">
        <v>66</v>
      </c>
      <c r="F168" s="78" t="s">
        <v>66</v>
      </c>
      <c r="G168" s="76" t="s">
        <v>65</v>
      </c>
      <c r="H168" s="77" t="s">
        <v>65</v>
      </c>
      <c r="I168" s="77" t="s">
        <v>66</v>
      </c>
      <c r="J168" s="77" t="s">
        <v>66</v>
      </c>
    </row>
    <row r="169" spans="1:10" ht="20.25" customHeight="1" x14ac:dyDescent="0.35">
      <c r="A169" s="69" t="s">
        <v>234</v>
      </c>
      <c r="B169" s="70" t="s">
        <v>243</v>
      </c>
      <c r="C169" s="71" t="s">
        <v>66</v>
      </c>
      <c r="D169" s="72" t="s">
        <v>66</v>
      </c>
      <c r="E169" s="72" t="s">
        <v>66</v>
      </c>
      <c r="F169" s="73" t="s">
        <v>66</v>
      </c>
      <c r="G169" s="71" t="s">
        <v>65</v>
      </c>
      <c r="H169" s="72" t="s">
        <v>65</v>
      </c>
      <c r="I169" s="72" t="s">
        <v>65</v>
      </c>
      <c r="J169" s="72" t="s">
        <v>66</v>
      </c>
    </row>
    <row r="170" spans="1:10" ht="20.25" customHeight="1" x14ac:dyDescent="0.35">
      <c r="A170" s="74" t="s">
        <v>244</v>
      </c>
      <c r="B170" s="75" t="s">
        <v>245</v>
      </c>
      <c r="C170" s="76" t="s">
        <v>66</v>
      </c>
      <c r="D170" s="77" t="s">
        <v>66</v>
      </c>
      <c r="E170" s="77" t="s">
        <v>66</v>
      </c>
      <c r="F170" s="78" t="s">
        <v>66</v>
      </c>
      <c r="G170" s="76" t="s">
        <v>65</v>
      </c>
      <c r="H170" s="77" t="s">
        <v>65</v>
      </c>
      <c r="I170" s="77" t="s">
        <v>65</v>
      </c>
      <c r="J170" s="77" t="s">
        <v>66</v>
      </c>
    </row>
    <row r="171" spans="1:10" ht="20.25" customHeight="1" x14ac:dyDescent="0.35">
      <c r="A171" s="69" t="s">
        <v>244</v>
      </c>
      <c r="B171" s="70" t="s">
        <v>246</v>
      </c>
      <c r="C171" s="71" t="s">
        <v>66</v>
      </c>
      <c r="D171" s="72" t="s">
        <v>66</v>
      </c>
      <c r="E171" s="72" t="s">
        <v>66</v>
      </c>
      <c r="F171" s="73" t="s">
        <v>66</v>
      </c>
      <c r="G171" s="71" t="s">
        <v>66</v>
      </c>
      <c r="H171" s="72" t="s">
        <v>66</v>
      </c>
      <c r="I171" s="72" t="s">
        <v>66</v>
      </c>
      <c r="J171" s="72" t="s">
        <v>66</v>
      </c>
    </row>
    <row r="172" spans="1:10" ht="20.25" customHeight="1" x14ac:dyDescent="0.35">
      <c r="A172" s="74" t="s">
        <v>244</v>
      </c>
      <c r="B172" s="75" t="s">
        <v>247</v>
      </c>
      <c r="C172" s="76" t="s">
        <v>66</v>
      </c>
      <c r="D172" s="77" t="s">
        <v>66</v>
      </c>
      <c r="E172" s="77" t="s">
        <v>66</v>
      </c>
      <c r="F172" s="78" t="s">
        <v>66</v>
      </c>
      <c r="G172" s="76" t="s">
        <v>66</v>
      </c>
      <c r="H172" s="77" t="s">
        <v>66</v>
      </c>
      <c r="I172" s="77" t="s">
        <v>65</v>
      </c>
      <c r="J172" s="77" t="s">
        <v>66</v>
      </c>
    </row>
    <row r="173" spans="1:10" ht="20.25" customHeight="1" x14ac:dyDescent="0.35">
      <c r="A173" s="69" t="s">
        <v>244</v>
      </c>
      <c r="B173" s="70" t="s">
        <v>248</v>
      </c>
      <c r="C173" s="71" t="s">
        <v>66</v>
      </c>
      <c r="D173" s="72" t="s">
        <v>66</v>
      </c>
      <c r="E173" s="72" t="s">
        <v>66</v>
      </c>
      <c r="F173" s="73" t="s">
        <v>66</v>
      </c>
      <c r="G173" s="71" t="s">
        <v>66</v>
      </c>
      <c r="H173" s="72" t="s">
        <v>66</v>
      </c>
      <c r="I173" s="72" t="s">
        <v>66</v>
      </c>
      <c r="J173" s="72" t="s">
        <v>65</v>
      </c>
    </row>
    <row r="174" spans="1:10" ht="20.25" customHeight="1" x14ac:dyDescent="0.35">
      <c r="A174" s="74" t="s">
        <v>244</v>
      </c>
      <c r="B174" s="75" t="s">
        <v>249</v>
      </c>
      <c r="C174" s="76" t="s">
        <v>66</v>
      </c>
      <c r="D174" s="77" t="s">
        <v>66</v>
      </c>
      <c r="E174" s="77" t="s">
        <v>66</v>
      </c>
      <c r="F174" s="78" t="s">
        <v>66</v>
      </c>
      <c r="G174" s="76" t="s">
        <v>65</v>
      </c>
      <c r="H174" s="77" t="s">
        <v>66</v>
      </c>
      <c r="I174" s="77" t="s">
        <v>65</v>
      </c>
      <c r="J174" s="77" t="s">
        <v>66</v>
      </c>
    </row>
    <row r="175" spans="1:10" ht="20.25" customHeight="1" x14ac:dyDescent="0.35">
      <c r="A175" s="69" t="s">
        <v>250</v>
      </c>
      <c r="B175" s="70" t="s">
        <v>251</v>
      </c>
      <c r="C175" s="71" t="s">
        <v>66</v>
      </c>
      <c r="D175" s="72" t="s">
        <v>66</v>
      </c>
      <c r="E175" s="72" t="s">
        <v>66</v>
      </c>
      <c r="F175" s="73" t="s">
        <v>65</v>
      </c>
      <c r="G175" s="71" t="s">
        <v>66</v>
      </c>
      <c r="H175" s="72" t="s">
        <v>66</v>
      </c>
      <c r="I175" s="72" t="s">
        <v>66</v>
      </c>
      <c r="J175" s="72" t="s">
        <v>65</v>
      </c>
    </row>
    <row r="176" spans="1:10" ht="20.25" customHeight="1" x14ac:dyDescent="0.35">
      <c r="A176" s="74" t="s">
        <v>250</v>
      </c>
      <c r="B176" s="75" t="s">
        <v>252</v>
      </c>
      <c r="C176" s="76" t="s">
        <v>66</v>
      </c>
      <c r="D176" s="77" t="s">
        <v>66</v>
      </c>
      <c r="E176" s="77" t="s">
        <v>66</v>
      </c>
      <c r="F176" s="78" t="s">
        <v>66</v>
      </c>
      <c r="G176" s="76" t="s">
        <v>65</v>
      </c>
      <c r="H176" s="77" t="s">
        <v>65</v>
      </c>
      <c r="I176" s="77" t="s">
        <v>65</v>
      </c>
      <c r="J176" s="77" t="s">
        <v>66</v>
      </c>
    </row>
    <row r="177" spans="1:10" ht="20.25" customHeight="1" x14ac:dyDescent="0.35">
      <c r="A177" s="69" t="s">
        <v>250</v>
      </c>
      <c r="B177" s="70" t="s">
        <v>253</v>
      </c>
      <c r="C177" s="71" t="s">
        <v>66</v>
      </c>
      <c r="D177" s="72" t="s">
        <v>66</v>
      </c>
      <c r="E177" s="72" t="s">
        <v>66</v>
      </c>
      <c r="F177" s="73" t="s">
        <v>66</v>
      </c>
      <c r="G177" s="71" t="s">
        <v>65</v>
      </c>
      <c r="H177" s="72" t="s">
        <v>65</v>
      </c>
      <c r="I177" s="72" t="s">
        <v>65</v>
      </c>
      <c r="J177" s="72" t="s">
        <v>65</v>
      </c>
    </row>
    <row r="178" spans="1:10" ht="20.25" customHeight="1" x14ac:dyDescent="0.35">
      <c r="A178" s="74" t="s">
        <v>250</v>
      </c>
      <c r="B178" s="75" t="s">
        <v>736</v>
      </c>
      <c r="C178" s="76" t="s">
        <v>66</v>
      </c>
      <c r="D178" s="77" t="s">
        <v>66</v>
      </c>
      <c r="E178" s="77" t="s">
        <v>66</v>
      </c>
      <c r="F178" s="78" t="s">
        <v>66</v>
      </c>
      <c r="G178" s="76" t="s">
        <v>65</v>
      </c>
      <c r="H178" s="77" t="s">
        <v>66</v>
      </c>
      <c r="I178" s="77" t="s">
        <v>65</v>
      </c>
      <c r="J178" s="77" t="s">
        <v>66</v>
      </c>
    </row>
    <row r="179" spans="1:10" ht="20.25" customHeight="1" x14ac:dyDescent="0.35">
      <c r="A179" s="69" t="s">
        <v>250</v>
      </c>
      <c r="B179" s="70" t="s">
        <v>254</v>
      </c>
      <c r="C179" s="71" t="s">
        <v>66</v>
      </c>
      <c r="D179" s="72" t="s">
        <v>66</v>
      </c>
      <c r="E179" s="72" t="s">
        <v>66</v>
      </c>
      <c r="F179" s="73" t="s">
        <v>66</v>
      </c>
      <c r="G179" s="71" t="s">
        <v>66</v>
      </c>
      <c r="H179" s="72" t="s">
        <v>66</v>
      </c>
      <c r="I179" s="72" t="s">
        <v>65</v>
      </c>
      <c r="J179" s="72" t="s">
        <v>65</v>
      </c>
    </row>
    <row r="180" spans="1:10" ht="20.25" customHeight="1" x14ac:dyDescent="0.35">
      <c r="A180" s="74" t="s">
        <v>250</v>
      </c>
      <c r="B180" s="75" t="s">
        <v>255</v>
      </c>
      <c r="C180" s="76" t="s">
        <v>66</v>
      </c>
      <c r="D180" s="77" t="s">
        <v>66</v>
      </c>
      <c r="E180" s="77" t="s">
        <v>66</v>
      </c>
      <c r="F180" s="78" t="s">
        <v>66</v>
      </c>
      <c r="G180" s="76" t="s">
        <v>65</v>
      </c>
      <c r="H180" s="77" t="s">
        <v>66</v>
      </c>
      <c r="I180" s="77" t="s">
        <v>65</v>
      </c>
      <c r="J180" s="77" t="s">
        <v>66</v>
      </c>
    </row>
    <row r="181" spans="1:10" ht="20.25" customHeight="1" x14ac:dyDescent="0.35">
      <c r="A181" s="69" t="s">
        <v>256</v>
      </c>
      <c r="B181" s="70" t="s">
        <v>257</v>
      </c>
      <c r="C181" s="71" t="s">
        <v>66</v>
      </c>
      <c r="D181" s="72" t="s">
        <v>66</v>
      </c>
      <c r="E181" s="72" t="s">
        <v>66</v>
      </c>
      <c r="F181" s="73" t="s">
        <v>66</v>
      </c>
      <c r="G181" s="71" t="s">
        <v>66</v>
      </c>
      <c r="H181" s="72" t="s">
        <v>66</v>
      </c>
      <c r="I181" s="72" t="s">
        <v>66</v>
      </c>
      <c r="J181" s="72" t="s">
        <v>65</v>
      </c>
    </row>
    <row r="182" spans="1:10" ht="20.25" customHeight="1" x14ac:dyDescent="0.35">
      <c r="A182" s="74" t="s">
        <v>258</v>
      </c>
      <c r="B182" s="75" t="s">
        <v>259</v>
      </c>
      <c r="C182" s="76" t="s">
        <v>66</v>
      </c>
      <c r="D182" s="77" t="s">
        <v>66</v>
      </c>
      <c r="E182" s="77" t="s">
        <v>66</v>
      </c>
      <c r="F182" s="78" t="s">
        <v>66</v>
      </c>
      <c r="G182" s="76" t="s">
        <v>66</v>
      </c>
      <c r="H182" s="77" t="s">
        <v>66</v>
      </c>
      <c r="I182" s="77" t="s">
        <v>66</v>
      </c>
      <c r="J182" s="77" t="s">
        <v>65</v>
      </c>
    </row>
    <row r="183" spans="1:10" ht="20.25" customHeight="1" x14ac:dyDescent="0.35">
      <c r="A183" s="69" t="s">
        <v>258</v>
      </c>
      <c r="B183" s="70" t="s">
        <v>260</v>
      </c>
      <c r="C183" s="71" t="s">
        <v>66</v>
      </c>
      <c r="D183" s="72" t="s">
        <v>66</v>
      </c>
      <c r="E183" s="72" t="s">
        <v>66</v>
      </c>
      <c r="F183" s="73" t="s">
        <v>66</v>
      </c>
      <c r="G183" s="71" t="s">
        <v>65</v>
      </c>
      <c r="H183" s="72" t="s">
        <v>66</v>
      </c>
      <c r="I183" s="72" t="s">
        <v>65</v>
      </c>
      <c r="J183" s="72" t="s">
        <v>66</v>
      </c>
    </row>
    <row r="184" spans="1:10" ht="20.25" customHeight="1" x14ac:dyDescent="0.35">
      <c r="A184" s="74" t="s">
        <v>261</v>
      </c>
      <c r="B184" s="75" t="s">
        <v>262</v>
      </c>
      <c r="C184" s="76" t="s">
        <v>66</v>
      </c>
      <c r="D184" s="77" t="s">
        <v>66</v>
      </c>
      <c r="E184" s="77" t="s">
        <v>66</v>
      </c>
      <c r="F184" s="78" t="s">
        <v>66</v>
      </c>
      <c r="G184" s="76" t="s">
        <v>65</v>
      </c>
      <c r="H184" s="77" t="s">
        <v>66</v>
      </c>
      <c r="I184" s="77" t="s">
        <v>66</v>
      </c>
      <c r="J184" s="77" t="s">
        <v>66</v>
      </c>
    </row>
    <row r="185" spans="1:10" ht="20.25" customHeight="1" x14ac:dyDescent="0.35">
      <c r="A185" s="69" t="s">
        <v>261</v>
      </c>
      <c r="B185" s="70" t="s">
        <v>263</v>
      </c>
      <c r="C185" s="71" t="s">
        <v>66</v>
      </c>
      <c r="D185" s="72" t="s">
        <v>66</v>
      </c>
      <c r="E185" s="72" t="s">
        <v>66</v>
      </c>
      <c r="F185" s="73" t="s">
        <v>66</v>
      </c>
      <c r="G185" s="71" t="s">
        <v>65</v>
      </c>
      <c r="H185" s="72" t="s">
        <v>65</v>
      </c>
      <c r="I185" s="72" t="s">
        <v>66</v>
      </c>
      <c r="J185" s="72" t="s">
        <v>66</v>
      </c>
    </row>
    <row r="186" spans="1:10" ht="20.25" customHeight="1" x14ac:dyDescent="0.35">
      <c r="A186" s="74" t="s">
        <v>264</v>
      </c>
      <c r="B186" s="75" t="s">
        <v>265</v>
      </c>
      <c r="C186" s="76" t="s">
        <v>65</v>
      </c>
      <c r="D186" s="77" t="s">
        <v>65</v>
      </c>
      <c r="E186" s="77" t="s">
        <v>66</v>
      </c>
      <c r="F186" s="78" t="s">
        <v>66</v>
      </c>
      <c r="G186" s="76" t="s">
        <v>65</v>
      </c>
      <c r="H186" s="77" t="s">
        <v>65</v>
      </c>
      <c r="I186" s="77" t="s">
        <v>66</v>
      </c>
      <c r="J186" s="77" t="s">
        <v>66</v>
      </c>
    </row>
    <row r="187" spans="1:10" ht="20.25" customHeight="1" x14ac:dyDescent="0.35">
      <c r="A187" s="69" t="s">
        <v>266</v>
      </c>
      <c r="B187" s="70" t="s">
        <v>267</v>
      </c>
      <c r="C187" s="71" t="s">
        <v>66</v>
      </c>
      <c r="D187" s="72" t="s">
        <v>66</v>
      </c>
      <c r="E187" s="72" t="s">
        <v>65</v>
      </c>
      <c r="F187" s="73" t="s">
        <v>66</v>
      </c>
      <c r="G187" s="71" t="s">
        <v>66</v>
      </c>
      <c r="H187" s="72" t="s">
        <v>66</v>
      </c>
      <c r="I187" s="72" t="s">
        <v>65</v>
      </c>
      <c r="J187" s="72" t="s">
        <v>66</v>
      </c>
    </row>
    <row r="188" spans="1:10" ht="20.25" customHeight="1" x14ac:dyDescent="0.35">
      <c r="A188" s="74" t="s">
        <v>266</v>
      </c>
      <c r="B188" s="75" t="s">
        <v>268</v>
      </c>
      <c r="C188" s="76" t="s">
        <v>65</v>
      </c>
      <c r="D188" s="77" t="s">
        <v>66</v>
      </c>
      <c r="E188" s="77" t="s">
        <v>66</v>
      </c>
      <c r="F188" s="78" t="s">
        <v>66</v>
      </c>
      <c r="G188" s="76" t="s">
        <v>66</v>
      </c>
      <c r="H188" s="77" t="s">
        <v>66</v>
      </c>
      <c r="I188" s="77" t="s">
        <v>65</v>
      </c>
      <c r="J188" s="77" t="s">
        <v>66</v>
      </c>
    </row>
    <row r="189" spans="1:10" ht="20.25" customHeight="1" x14ac:dyDescent="0.35">
      <c r="A189" s="69" t="s">
        <v>266</v>
      </c>
      <c r="B189" s="70" t="s">
        <v>269</v>
      </c>
      <c r="C189" s="71" t="s">
        <v>66</v>
      </c>
      <c r="D189" s="72" t="s">
        <v>66</v>
      </c>
      <c r="E189" s="72" t="s">
        <v>66</v>
      </c>
      <c r="F189" s="73" t="s">
        <v>65</v>
      </c>
      <c r="G189" s="71" t="s">
        <v>66</v>
      </c>
      <c r="H189" s="72" t="s">
        <v>66</v>
      </c>
      <c r="I189" s="72" t="s">
        <v>66</v>
      </c>
      <c r="J189" s="72" t="s">
        <v>66</v>
      </c>
    </row>
    <row r="190" spans="1:10" ht="20.25" customHeight="1" x14ac:dyDescent="0.35">
      <c r="A190" s="74" t="s">
        <v>266</v>
      </c>
      <c r="B190" s="75" t="s">
        <v>875</v>
      </c>
      <c r="C190" s="76" t="s">
        <v>65</v>
      </c>
      <c r="D190" s="77" t="s">
        <v>66</v>
      </c>
      <c r="E190" s="77" t="s">
        <v>65</v>
      </c>
      <c r="F190" s="78" t="s">
        <v>66</v>
      </c>
      <c r="G190" s="76" t="s">
        <v>65</v>
      </c>
      <c r="H190" s="77" t="s">
        <v>66</v>
      </c>
      <c r="I190" s="77" t="s">
        <v>65</v>
      </c>
      <c r="J190" s="77" t="s">
        <v>66</v>
      </c>
    </row>
    <row r="191" spans="1:10" ht="20.25" customHeight="1" x14ac:dyDescent="0.35">
      <c r="A191" s="69" t="s">
        <v>266</v>
      </c>
      <c r="B191" s="70" t="s">
        <v>270</v>
      </c>
      <c r="C191" s="71" t="s">
        <v>66</v>
      </c>
      <c r="D191" s="72" t="s">
        <v>66</v>
      </c>
      <c r="E191" s="72" t="s">
        <v>66</v>
      </c>
      <c r="F191" s="73" t="s">
        <v>66</v>
      </c>
      <c r="G191" s="71" t="s">
        <v>66</v>
      </c>
      <c r="H191" s="72" t="s">
        <v>66</v>
      </c>
      <c r="I191" s="72" t="s">
        <v>65</v>
      </c>
      <c r="J191" s="72" t="s">
        <v>65</v>
      </c>
    </row>
    <row r="192" spans="1:10" ht="20.25" customHeight="1" x14ac:dyDescent="0.35">
      <c r="A192" s="74" t="s">
        <v>271</v>
      </c>
      <c r="B192" s="75" t="s">
        <v>272</v>
      </c>
      <c r="C192" s="76" t="s">
        <v>66</v>
      </c>
      <c r="D192" s="77" t="s">
        <v>66</v>
      </c>
      <c r="E192" s="77" t="s">
        <v>66</v>
      </c>
      <c r="F192" s="78" t="s">
        <v>66</v>
      </c>
      <c r="G192" s="76" t="s">
        <v>65</v>
      </c>
      <c r="H192" s="77" t="s">
        <v>65</v>
      </c>
      <c r="I192" s="77" t="s">
        <v>65</v>
      </c>
      <c r="J192" s="77" t="s">
        <v>66</v>
      </c>
    </row>
    <row r="193" spans="1:10" ht="20.25" customHeight="1" x14ac:dyDescent="0.35">
      <c r="A193" s="69" t="s">
        <v>271</v>
      </c>
      <c r="B193" s="70" t="s">
        <v>273</v>
      </c>
      <c r="C193" s="71" t="s">
        <v>66</v>
      </c>
      <c r="D193" s="72" t="s">
        <v>66</v>
      </c>
      <c r="E193" s="72" t="s">
        <v>66</v>
      </c>
      <c r="F193" s="73" t="s">
        <v>66</v>
      </c>
      <c r="G193" s="71" t="s">
        <v>66</v>
      </c>
      <c r="H193" s="72" t="s">
        <v>66</v>
      </c>
      <c r="I193" s="72" t="s">
        <v>66</v>
      </c>
      <c r="J193" s="72" t="s">
        <v>66</v>
      </c>
    </row>
    <row r="194" spans="1:10" ht="20.25" customHeight="1" x14ac:dyDescent="0.35">
      <c r="A194" s="74" t="s">
        <v>271</v>
      </c>
      <c r="B194" s="75" t="s">
        <v>274</v>
      </c>
      <c r="C194" s="76" t="s">
        <v>66</v>
      </c>
      <c r="D194" s="77" t="s">
        <v>66</v>
      </c>
      <c r="E194" s="77" t="s">
        <v>66</v>
      </c>
      <c r="F194" s="78" t="s">
        <v>66</v>
      </c>
      <c r="G194" s="76" t="s">
        <v>65</v>
      </c>
      <c r="H194" s="77" t="s">
        <v>65</v>
      </c>
      <c r="I194" s="77" t="s">
        <v>65</v>
      </c>
      <c r="J194" s="77" t="s">
        <v>66</v>
      </c>
    </row>
    <row r="195" spans="1:10" ht="20.25" customHeight="1" x14ac:dyDescent="0.35">
      <c r="A195" s="69" t="s">
        <v>271</v>
      </c>
      <c r="B195" s="70" t="s">
        <v>275</v>
      </c>
      <c r="C195" s="71" t="s">
        <v>66</v>
      </c>
      <c r="D195" s="72" t="s">
        <v>66</v>
      </c>
      <c r="E195" s="72" t="s">
        <v>66</v>
      </c>
      <c r="F195" s="73" t="s">
        <v>66</v>
      </c>
      <c r="G195" s="71" t="s">
        <v>65</v>
      </c>
      <c r="H195" s="72" t="s">
        <v>65</v>
      </c>
      <c r="I195" s="72" t="s">
        <v>65</v>
      </c>
      <c r="J195" s="72" t="s">
        <v>66</v>
      </c>
    </row>
    <row r="196" spans="1:10" ht="20.25" customHeight="1" x14ac:dyDescent="0.35">
      <c r="A196" s="74" t="s">
        <v>276</v>
      </c>
      <c r="B196" s="75" t="s">
        <v>277</v>
      </c>
      <c r="C196" s="76" t="s">
        <v>66</v>
      </c>
      <c r="D196" s="77" t="s">
        <v>66</v>
      </c>
      <c r="E196" s="77" t="s">
        <v>66</v>
      </c>
      <c r="F196" s="78" t="s">
        <v>66</v>
      </c>
      <c r="G196" s="76" t="s">
        <v>65</v>
      </c>
      <c r="H196" s="77" t="s">
        <v>65</v>
      </c>
      <c r="I196" s="77" t="s">
        <v>65</v>
      </c>
      <c r="J196" s="77" t="s">
        <v>65</v>
      </c>
    </row>
    <row r="197" spans="1:10" ht="20.25" customHeight="1" x14ac:dyDescent="0.35">
      <c r="A197" s="69" t="s">
        <v>276</v>
      </c>
      <c r="B197" s="70" t="s">
        <v>278</v>
      </c>
      <c r="C197" s="71" t="s">
        <v>66</v>
      </c>
      <c r="D197" s="72" t="s">
        <v>66</v>
      </c>
      <c r="E197" s="72" t="s">
        <v>66</v>
      </c>
      <c r="F197" s="73" t="s">
        <v>66</v>
      </c>
      <c r="G197" s="71" t="s">
        <v>65</v>
      </c>
      <c r="H197" s="72" t="s">
        <v>65</v>
      </c>
      <c r="I197" s="72" t="s">
        <v>65</v>
      </c>
      <c r="J197" s="72" t="s">
        <v>66</v>
      </c>
    </row>
    <row r="198" spans="1:10" ht="20.25" customHeight="1" x14ac:dyDescent="0.35">
      <c r="A198" s="74" t="s">
        <v>276</v>
      </c>
      <c r="B198" s="75" t="s">
        <v>279</v>
      </c>
      <c r="C198" s="76" t="s">
        <v>65</v>
      </c>
      <c r="D198" s="77" t="s">
        <v>65</v>
      </c>
      <c r="E198" s="77" t="s">
        <v>65</v>
      </c>
      <c r="F198" s="78" t="s">
        <v>66</v>
      </c>
      <c r="G198" s="76" t="s">
        <v>65</v>
      </c>
      <c r="H198" s="77" t="s">
        <v>65</v>
      </c>
      <c r="I198" s="77" t="s">
        <v>65</v>
      </c>
      <c r="J198" s="77" t="s">
        <v>66</v>
      </c>
    </row>
    <row r="199" spans="1:10" ht="20.25" customHeight="1" x14ac:dyDescent="0.35">
      <c r="A199" s="69" t="s">
        <v>276</v>
      </c>
      <c r="B199" s="70" t="s">
        <v>280</v>
      </c>
      <c r="C199" s="71" t="s">
        <v>65</v>
      </c>
      <c r="D199" s="72" t="s">
        <v>65</v>
      </c>
      <c r="E199" s="72" t="s">
        <v>65</v>
      </c>
      <c r="F199" s="73" t="s">
        <v>65</v>
      </c>
      <c r="G199" s="71" t="s">
        <v>65</v>
      </c>
      <c r="H199" s="72" t="s">
        <v>65</v>
      </c>
      <c r="I199" s="72" t="s">
        <v>65</v>
      </c>
      <c r="J199" s="72" t="s">
        <v>65</v>
      </c>
    </row>
    <row r="200" spans="1:10" ht="20.25" customHeight="1" x14ac:dyDescent="0.35">
      <c r="A200" s="74" t="s">
        <v>276</v>
      </c>
      <c r="B200" s="75" t="s">
        <v>281</v>
      </c>
      <c r="C200" s="76" t="s">
        <v>65</v>
      </c>
      <c r="D200" s="77" t="s">
        <v>65</v>
      </c>
      <c r="E200" s="77" t="s">
        <v>65</v>
      </c>
      <c r="F200" s="78" t="s">
        <v>66</v>
      </c>
      <c r="G200" s="76" t="s">
        <v>65</v>
      </c>
      <c r="H200" s="77" t="s">
        <v>65</v>
      </c>
      <c r="I200" s="77" t="s">
        <v>65</v>
      </c>
      <c r="J200" s="77" t="s">
        <v>65</v>
      </c>
    </row>
    <row r="201" spans="1:10" ht="20.25" customHeight="1" x14ac:dyDescent="0.35">
      <c r="A201" s="69" t="s">
        <v>276</v>
      </c>
      <c r="B201" s="70" t="s">
        <v>282</v>
      </c>
      <c r="C201" s="71" t="s">
        <v>65</v>
      </c>
      <c r="D201" s="72" t="s">
        <v>66</v>
      </c>
      <c r="E201" s="72" t="s">
        <v>65</v>
      </c>
      <c r="F201" s="73" t="s">
        <v>66</v>
      </c>
      <c r="G201" s="71" t="s">
        <v>65</v>
      </c>
      <c r="H201" s="72" t="s">
        <v>65</v>
      </c>
      <c r="I201" s="72" t="s">
        <v>65</v>
      </c>
      <c r="J201" s="72" t="s">
        <v>66</v>
      </c>
    </row>
    <row r="202" spans="1:10" ht="20.25" customHeight="1" x14ac:dyDescent="0.35">
      <c r="A202" s="74" t="s">
        <v>276</v>
      </c>
      <c r="B202" s="75" t="s">
        <v>283</v>
      </c>
      <c r="C202" s="76" t="s">
        <v>65</v>
      </c>
      <c r="D202" s="77" t="s">
        <v>66</v>
      </c>
      <c r="E202" s="77" t="s">
        <v>65</v>
      </c>
      <c r="F202" s="78" t="s">
        <v>66</v>
      </c>
      <c r="G202" s="76" t="s">
        <v>65</v>
      </c>
      <c r="H202" s="77" t="s">
        <v>66</v>
      </c>
      <c r="I202" s="77" t="s">
        <v>65</v>
      </c>
      <c r="J202" s="77" t="s">
        <v>66</v>
      </c>
    </row>
    <row r="203" spans="1:10" ht="20.25" customHeight="1" x14ac:dyDescent="0.35">
      <c r="A203" s="69" t="s">
        <v>276</v>
      </c>
      <c r="B203" s="70" t="s">
        <v>284</v>
      </c>
      <c r="C203" s="71" t="s">
        <v>66</v>
      </c>
      <c r="D203" s="72" t="s">
        <v>66</v>
      </c>
      <c r="E203" s="72" t="s">
        <v>66</v>
      </c>
      <c r="F203" s="73" t="s">
        <v>66</v>
      </c>
      <c r="G203" s="71" t="s">
        <v>65</v>
      </c>
      <c r="H203" s="72" t="s">
        <v>66</v>
      </c>
      <c r="I203" s="72" t="s">
        <v>66</v>
      </c>
      <c r="J203" s="72" t="s">
        <v>66</v>
      </c>
    </row>
    <row r="204" spans="1:10" ht="20.25" customHeight="1" x14ac:dyDescent="0.35">
      <c r="A204" s="74" t="s">
        <v>276</v>
      </c>
      <c r="B204" s="75" t="s">
        <v>285</v>
      </c>
      <c r="C204" s="76" t="s">
        <v>66</v>
      </c>
      <c r="D204" s="77" t="s">
        <v>66</v>
      </c>
      <c r="E204" s="77" t="s">
        <v>66</v>
      </c>
      <c r="F204" s="78" t="s">
        <v>66</v>
      </c>
      <c r="G204" s="76" t="s">
        <v>66</v>
      </c>
      <c r="H204" s="77" t="s">
        <v>66</v>
      </c>
      <c r="I204" s="77" t="s">
        <v>66</v>
      </c>
      <c r="J204" s="77" t="s">
        <v>66</v>
      </c>
    </row>
    <row r="205" spans="1:10" ht="20.25" customHeight="1" x14ac:dyDescent="0.35">
      <c r="A205" s="69" t="s">
        <v>276</v>
      </c>
      <c r="B205" s="70" t="s">
        <v>286</v>
      </c>
      <c r="C205" s="71" t="s">
        <v>65</v>
      </c>
      <c r="D205" s="72" t="s">
        <v>66</v>
      </c>
      <c r="E205" s="72" t="s">
        <v>65</v>
      </c>
      <c r="F205" s="73" t="s">
        <v>65</v>
      </c>
      <c r="G205" s="71" t="s">
        <v>65</v>
      </c>
      <c r="H205" s="72" t="s">
        <v>66</v>
      </c>
      <c r="I205" s="72" t="s">
        <v>65</v>
      </c>
      <c r="J205" s="72" t="s">
        <v>65</v>
      </c>
    </row>
    <row r="206" spans="1:10" ht="20.25" customHeight="1" x14ac:dyDescent="0.35">
      <c r="A206" s="74" t="s">
        <v>287</v>
      </c>
      <c r="B206" s="75" t="s">
        <v>288</v>
      </c>
      <c r="C206" s="76" t="s">
        <v>66</v>
      </c>
      <c r="D206" s="77" t="s">
        <v>66</v>
      </c>
      <c r="E206" s="77" t="s">
        <v>66</v>
      </c>
      <c r="F206" s="78" t="s">
        <v>66</v>
      </c>
      <c r="G206" s="76" t="s">
        <v>66</v>
      </c>
      <c r="H206" s="77" t="s">
        <v>66</v>
      </c>
      <c r="I206" s="77" t="s">
        <v>66</v>
      </c>
      <c r="J206" s="77" t="s">
        <v>66</v>
      </c>
    </row>
    <row r="207" spans="1:10" ht="20.25" customHeight="1" x14ac:dyDescent="0.35">
      <c r="A207" s="69" t="s">
        <v>287</v>
      </c>
      <c r="B207" s="70" t="s">
        <v>289</v>
      </c>
      <c r="C207" s="71" t="s">
        <v>65</v>
      </c>
      <c r="D207" s="72" t="s">
        <v>66</v>
      </c>
      <c r="E207" s="72" t="s">
        <v>65</v>
      </c>
      <c r="F207" s="73" t="s">
        <v>66</v>
      </c>
      <c r="G207" s="71" t="s">
        <v>65</v>
      </c>
      <c r="H207" s="72" t="s">
        <v>66</v>
      </c>
      <c r="I207" s="72" t="s">
        <v>65</v>
      </c>
      <c r="J207" s="72" t="s">
        <v>66</v>
      </c>
    </row>
    <row r="208" spans="1:10" ht="20.25" customHeight="1" x14ac:dyDescent="0.35">
      <c r="A208" s="74" t="s">
        <v>287</v>
      </c>
      <c r="B208" s="75" t="s">
        <v>290</v>
      </c>
      <c r="C208" s="76" t="s">
        <v>66</v>
      </c>
      <c r="D208" s="77" t="s">
        <v>66</v>
      </c>
      <c r="E208" s="77" t="s">
        <v>66</v>
      </c>
      <c r="F208" s="78" t="s">
        <v>66</v>
      </c>
      <c r="G208" s="76" t="s">
        <v>66</v>
      </c>
      <c r="H208" s="77" t="s">
        <v>66</v>
      </c>
      <c r="I208" s="77" t="s">
        <v>65</v>
      </c>
      <c r="J208" s="77" t="s">
        <v>65</v>
      </c>
    </row>
    <row r="209" spans="1:10" ht="20.25" customHeight="1" x14ac:dyDescent="0.35">
      <c r="A209" s="69" t="s">
        <v>287</v>
      </c>
      <c r="B209" s="70" t="s">
        <v>291</v>
      </c>
      <c r="C209" s="71" t="s">
        <v>66</v>
      </c>
      <c r="D209" s="72" t="s">
        <v>66</v>
      </c>
      <c r="E209" s="72" t="s">
        <v>66</v>
      </c>
      <c r="F209" s="73" t="s">
        <v>66</v>
      </c>
      <c r="G209" s="71" t="s">
        <v>66</v>
      </c>
      <c r="H209" s="72" t="s">
        <v>66</v>
      </c>
      <c r="I209" s="72" t="s">
        <v>65</v>
      </c>
      <c r="J209" s="72" t="s">
        <v>65</v>
      </c>
    </row>
    <row r="210" spans="1:10" ht="20.25" customHeight="1" x14ac:dyDescent="0.35">
      <c r="A210" s="74" t="s">
        <v>287</v>
      </c>
      <c r="B210" s="75" t="s">
        <v>292</v>
      </c>
      <c r="C210" s="76" t="s">
        <v>66</v>
      </c>
      <c r="D210" s="77" t="s">
        <v>66</v>
      </c>
      <c r="E210" s="77" t="s">
        <v>66</v>
      </c>
      <c r="F210" s="78" t="s">
        <v>65</v>
      </c>
      <c r="G210" s="76" t="s">
        <v>66</v>
      </c>
      <c r="H210" s="77" t="s">
        <v>66</v>
      </c>
      <c r="I210" s="77" t="s">
        <v>66</v>
      </c>
      <c r="J210" s="77" t="s">
        <v>65</v>
      </c>
    </row>
    <row r="211" spans="1:10" ht="20.25" customHeight="1" x14ac:dyDescent="0.35">
      <c r="A211" s="69" t="s">
        <v>287</v>
      </c>
      <c r="B211" s="70" t="s">
        <v>293</v>
      </c>
      <c r="C211" s="71" t="s">
        <v>65</v>
      </c>
      <c r="D211" s="72" t="s">
        <v>65</v>
      </c>
      <c r="E211" s="72" t="s">
        <v>66</v>
      </c>
      <c r="F211" s="73" t="s">
        <v>66</v>
      </c>
      <c r="G211" s="71" t="s">
        <v>65</v>
      </c>
      <c r="H211" s="72" t="s">
        <v>65</v>
      </c>
      <c r="I211" s="72" t="s">
        <v>66</v>
      </c>
      <c r="J211" s="72" t="s">
        <v>66</v>
      </c>
    </row>
    <row r="212" spans="1:10" ht="20.25" customHeight="1" x14ac:dyDescent="0.35">
      <c r="A212" s="74" t="s">
        <v>287</v>
      </c>
      <c r="B212" s="75" t="s">
        <v>294</v>
      </c>
      <c r="C212" s="76" t="s">
        <v>65</v>
      </c>
      <c r="D212" s="77" t="s">
        <v>66</v>
      </c>
      <c r="E212" s="77" t="s">
        <v>65</v>
      </c>
      <c r="F212" s="78" t="s">
        <v>66</v>
      </c>
      <c r="G212" s="76" t="s">
        <v>65</v>
      </c>
      <c r="H212" s="77" t="s">
        <v>66</v>
      </c>
      <c r="I212" s="77" t="s">
        <v>65</v>
      </c>
      <c r="J212" s="77" t="s">
        <v>65</v>
      </c>
    </row>
    <row r="213" spans="1:10" ht="20.25" customHeight="1" x14ac:dyDescent="0.35">
      <c r="A213" s="69" t="s">
        <v>287</v>
      </c>
      <c r="B213" s="70" t="s">
        <v>295</v>
      </c>
      <c r="C213" s="71" t="s">
        <v>65</v>
      </c>
      <c r="D213" s="72" t="s">
        <v>66</v>
      </c>
      <c r="E213" s="72" t="s">
        <v>65</v>
      </c>
      <c r="F213" s="73" t="s">
        <v>66</v>
      </c>
      <c r="G213" s="71" t="s">
        <v>65</v>
      </c>
      <c r="H213" s="72" t="s">
        <v>66</v>
      </c>
      <c r="I213" s="72" t="s">
        <v>65</v>
      </c>
      <c r="J213" s="72" t="s">
        <v>66</v>
      </c>
    </row>
    <row r="214" spans="1:10" ht="20.25" customHeight="1" x14ac:dyDescent="0.35">
      <c r="A214" s="74" t="s">
        <v>287</v>
      </c>
      <c r="B214" s="75" t="s">
        <v>296</v>
      </c>
      <c r="C214" s="76" t="s">
        <v>65</v>
      </c>
      <c r="D214" s="77" t="s">
        <v>65</v>
      </c>
      <c r="E214" s="77" t="s">
        <v>66</v>
      </c>
      <c r="F214" s="78" t="s">
        <v>66</v>
      </c>
      <c r="G214" s="76" t="s">
        <v>65</v>
      </c>
      <c r="H214" s="77" t="s">
        <v>65</v>
      </c>
      <c r="I214" s="77" t="s">
        <v>66</v>
      </c>
      <c r="J214" s="77" t="s">
        <v>66</v>
      </c>
    </row>
    <row r="215" spans="1:10" ht="20.25" customHeight="1" x14ac:dyDescent="0.35">
      <c r="A215" s="69" t="s">
        <v>287</v>
      </c>
      <c r="B215" s="70" t="s">
        <v>297</v>
      </c>
      <c r="C215" s="71" t="s">
        <v>66</v>
      </c>
      <c r="D215" s="72" t="s">
        <v>66</v>
      </c>
      <c r="E215" s="72" t="s">
        <v>66</v>
      </c>
      <c r="F215" s="73" t="s">
        <v>66</v>
      </c>
      <c r="G215" s="71" t="s">
        <v>66</v>
      </c>
      <c r="H215" s="72" t="s">
        <v>66</v>
      </c>
      <c r="I215" s="72" t="s">
        <v>65</v>
      </c>
      <c r="J215" s="72" t="s">
        <v>66</v>
      </c>
    </row>
    <row r="216" spans="1:10" ht="20.25" customHeight="1" x14ac:dyDescent="0.35">
      <c r="A216" s="74" t="s">
        <v>287</v>
      </c>
      <c r="B216" s="75" t="s">
        <v>347</v>
      </c>
      <c r="C216" s="76" t="s">
        <v>66</v>
      </c>
      <c r="D216" s="77" t="s">
        <v>66</v>
      </c>
      <c r="E216" s="77" t="s">
        <v>66</v>
      </c>
      <c r="F216" s="78" t="s">
        <v>66</v>
      </c>
      <c r="G216" s="76" t="s">
        <v>65</v>
      </c>
      <c r="H216" s="77" t="s">
        <v>66</v>
      </c>
      <c r="I216" s="77" t="s">
        <v>65</v>
      </c>
      <c r="J216" s="77" t="s">
        <v>66</v>
      </c>
    </row>
    <row r="217" spans="1:10" ht="20.25" customHeight="1" x14ac:dyDescent="0.35">
      <c r="A217" s="69" t="s">
        <v>287</v>
      </c>
      <c r="B217" s="70" t="s">
        <v>737</v>
      </c>
      <c r="C217" s="71" t="s">
        <v>66</v>
      </c>
      <c r="D217" s="72" t="s">
        <v>66</v>
      </c>
      <c r="E217" s="72" t="s">
        <v>66</v>
      </c>
      <c r="F217" s="73" t="s">
        <v>66</v>
      </c>
      <c r="G217" s="71" t="s">
        <v>65</v>
      </c>
      <c r="H217" s="72" t="s">
        <v>66</v>
      </c>
      <c r="I217" s="72" t="s">
        <v>65</v>
      </c>
      <c r="J217" s="72" t="s">
        <v>66</v>
      </c>
    </row>
    <row r="218" spans="1:10" ht="20.25" customHeight="1" x14ac:dyDescent="0.35">
      <c r="A218" s="74" t="s">
        <v>287</v>
      </c>
      <c r="B218" s="75" t="s">
        <v>298</v>
      </c>
      <c r="C218" s="76" t="s">
        <v>66</v>
      </c>
      <c r="D218" s="77" t="s">
        <v>66</v>
      </c>
      <c r="E218" s="77" t="s">
        <v>66</v>
      </c>
      <c r="F218" s="78" t="s">
        <v>66</v>
      </c>
      <c r="G218" s="76" t="s">
        <v>66</v>
      </c>
      <c r="H218" s="77" t="s">
        <v>66</v>
      </c>
      <c r="I218" s="77" t="s">
        <v>66</v>
      </c>
      <c r="J218" s="77" t="s">
        <v>65</v>
      </c>
    </row>
    <row r="219" spans="1:10" ht="20.25" customHeight="1" x14ac:dyDescent="0.35">
      <c r="A219" s="69" t="s">
        <v>287</v>
      </c>
      <c r="B219" s="70" t="s">
        <v>299</v>
      </c>
      <c r="C219" s="71" t="s">
        <v>66</v>
      </c>
      <c r="D219" s="72" t="s">
        <v>66</v>
      </c>
      <c r="E219" s="72" t="s">
        <v>66</v>
      </c>
      <c r="F219" s="73" t="s">
        <v>66</v>
      </c>
      <c r="G219" s="71" t="s">
        <v>66</v>
      </c>
      <c r="H219" s="72" t="s">
        <v>66</v>
      </c>
      <c r="I219" s="72" t="s">
        <v>66</v>
      </c>
      <c r="J219" s="72" t="s">
        <v>66</v>
      </c>
    </row>
    <row r="220" spans="1:10" ht="20.25" customHeight="1" x14ac:dyDescent="0.35">
      <c r="A220" s="74" t="s">
        <v>300</v>
      </c>
      <c r="B220" s="75" t="s">
        <v>301</v>
      </c>
      <c r="C220" s="76" t="s">
        <v>66</v>
      </c>
      <c r="D220" s="77" t="s">
        <v>66</v>
      </c>
      <c r="E220" s="77" t="s">
        <v>66</v>
      </c>
      <c r="F220" s="78" t="s">
        <v>66</v>
      </c>
      <c r="G220" s="76" t="s">
        <v>65</v>
      </c>
      <c r="H220" s="77" t="s">
        <v>66</v>
      </c>
      <c r="I220" s="77" t="s">
        <v>65</v>
      </c>
      <c r="J220" s="77" t="s">
        <v>65</v>
      </c>
    </row>
    <row r="221" spans="1:10" ht="20.25" customHeight="1" x14ac:dyDescent="0.35">
      <c r="A221" s="69" t="s">
        <v>302</v>
      </c>
      <c r="B221" s="70" t="s">
        <v>303</v>
      </c>
      <c r="C221" s="71" t="s">
        <v>66</v>
      </c>
      <c r="D221" s="72" t="s">
        <v>66</v>
      </c>
      <c r="E221" s="72" t="s">
        <v>66</v>
      </c>
      <c r="F221" s="73" t="s">
        <v>66</v>
      </c>
      <c r="G221" s="71" t="s">
        <v>66</v>
      </c>
      <c r="H221" s="72" t="s">
        <v>66</v>
      </c>
      <c r="I221" s="72" t="s">
        <v>65</v>
      </c>
      <c r="J221" s="72" t="s">
        <v>66</v>
      </c>
    </row>
    <row r="222" spans="1:10" ht="20.25" customHeight="1" x14ac:dyDescent="0.35">
      <c r="A222" s="74" t="s">
        <v>302</v>
      </c>
      <c r="B222" s="75" t="s">
        <v>304</v>
      </c>
      <c r="C222" s="76" t="s">
        <v>66</v>
      </c>
      <c r="D222" s="77" t="s">
        <v>66</v>
      </c>
      <c r="E222" s="77" t="s">
        <v>66</v>
      </c>
      <c r="F222" s="78" t="s">
        <v>66</v>
      </c>
      <c r="G222" s="76" t="s">
        <v>65</v>
      </c>
      <c r="H222" s="77" t="s">
        <v>66</v>
      </c>
      <c r="I222" s="77" t="s">
        <v>65</v>
      </c>
      <c r="J222" s="77" t="s">
        <v>65</v>
      </c>
    </row>
    <row r="223" spans="1:10" ht="20.25" customHeight="1" x14ac:dyDescent="0.35">
      <c r="A223" s="69" t="s">
        <v>302</v>
      </c>
      <c r="B223" s="70" t="s">
        <v>305</v>
      </c>
      <c r="C223" s="71" t="s">
        <v>66</v>
      </c>
      <c r="D223" s="72" t="s">
        <v>66</v>
      </c>
      <c r="E223" s="72" t="s">
        <v>66</v>
      </c>
      <c r="F223" s="73" t="s">
        <v>66</v>
      </c>
      <c r="G223" s="71" t="s">
        <v>66</v>
      </c>
      <c r="H223" s="72" t="s">
        <v>66</v>
      </c>
      <c r="I223" s="72" t="s">
        <v>65</v>
      </c>
      <c r="J223" s="72" t="s">
        <v>65</v>
      </c>
    </row>
    <row r="224" spans="1:10" ht="20.25" customHeight="1" x14ac:dyDescent="0.35">
      <c r="A224" s="74" t="s">
        <v>302</v>
      </c>
      <c r="B224" s="75" t="s">
        <v>306</v>
      </c>
      <c r="C224" s="76" t="s">
        <v>66</v>
      </c>
      <c r="D224" s="77" t="s">
        <v>66</v>
      </c>
      <c r="E224" s="77" t="s">
        <v>66</v>
      </c>
      <c r="F224" s="78" t="s">
        <v>65</v>
      </c>
      <c r="G224" s="76" t="s">
        <v>66</v>
      </c>
      <c r="H224" s="77" t="s">
        <v>66</v>
      </c>
      <c r="I224" s="77" t="s">
        <v>65</v>
      </c>
      <c r="J224" s="77" t="s">
        <v>66</v>
      </c>
    </row>
    <row r="225" spans="1:10" ht="20.25" customHeight="1" x14ac:dyDescent="0.35">
      <c r="A225" s="69" t="s">
        <v>302</v>
      </c>
      <c r="B225" s="70" t="s">
        <v>307</v>
      </c>
      <c r="C225" s="71" t="s">
        <v>65</v>
      </c>
      <c r="D225" s="72" t="s">
        <v>66</v>
      </c>
      <c r="E225" s="72" t="s">
        <v>65</v>
      </c>
      <c r="F225" s="73" t="s">
        <v>66</v>
      </c>
      <c r="G225" s="71" t="s">
        <v>65</v>
      </c>
      <c r="H225" s="72" t="s">
        <v>66</v>
      </c>
      <c r="I225" s="72" t="s">
        <v>65</v>
      </c>
      <c r="J225" s="72" t="s">
        <v>66</v>
      </c>
    </row>
    <row r="226" spans="1:10" ht="20.25" customHeight="1" x14ac:dyDescent="0.35">
      <c r="A226" s="74" t="s">
        <v>302</v>
      </c>
      <c r="B226" s="75" t="s">
        <v>308</v>
      </c>
      <c r="C226" s="76" t="s">
        <v>66</v>
      </c>
      <c r="D226" s="77" t="s">
        <v>66</v>
      </c>
      <c r="E226" s="77" t="s">
        <v>66</v>
      </c>
      <c r="F226" s="78" t="s">
        <v>66</v>
      </c>
      <c r="G226" s="76" t="s">
        <v>65</v>
      </c>
      <c r="H226" s="77" t="s">
        <v>66</v>
      </c>
      <c r="I226" s="77" t="s">
        <v>65</v>
      </c>
      <c r="J226" s="77" t="s">
        <v>66</v>
      </c>
    </row>
    <row r="227" spans="1:10" ht="20.25" customHeight="1" x14ac:dyDescent="0.35">
      <c r="A227" s="69" t="s">
        <v>302</v>
      </c>
      <c r="B227" s="70" t="s">
        <v>309</v>
      </c>
      <c r="C227" s="71" t="s">
        <v>66</v>
      </c>
      <c r="D227" s="72" t="s">
        <v>66</v>
      </c>
      <c r="E227" s="72" t="s">
        <v>66</v>
      </c>
      <c r="F227" s="73" t="s">
        <v>66</v>
      </c>
      <c r="G227" s="71" t="s">
        <v>65</v>
      </c>
      <c r="H227" s="72" t="s">
        <v>66</v>
      </c>
      <c r="I227" s="72" t="s">
        <v>65</v>
      </c>
      <c r="J227" s="72" t="s">
        <v>66</v>
      </c>
    </row>
    <row r="228" spans="1:10" ht="20.25" customHeight="1" x14ac:dyDescent="0.35">
      <c r="A228" s="74" t="s">
        <v>302</v>
      </c>
      <c r="B228" s="75" t="s">
        <v>310</v>
      </c>
      <c r="C228" s="76" t="s">
        <v>65</v>
      </c>
      <c r="D228" s="77" t="s">
        <v>65</v>
      </c>
      <c r="E228" s="77" t="s">
        <v>65</v>
      </c>
      <c r="F228" s="78" t="s">
        <v>66</v>
      </c>
      <c r="G228" s="76" t="s">
        <v>65</v>
      </c>
      <c r="H228" s="77" t="s">
        <v>65</v>
      </c>
      <c r="I228" s="77" t="s">
        <v>65</v>
      </c>
      <c r="J228" s="77" t="s">
        <v>66</v>
      </c>
    </row>
    <row r="229" spans="1:10" ht="20.25" customHeight="1" x14ac:dyDescent="0.35">
      <c r="A229" s="69" t="s">
        <v>302</v>
      </c>
      <c r="B229" s="70" t="s">
        <v>311</v>
      </c>
      <c r="C229" s="71" t="s">
        <v>66</v>
      </c>
      <c r="D229" s="72" t="s">
        <v>66</v>
      </c>
      <c r="E229" s="72" t="s">
        <v>66</v>
      </c>
      <c r="F229" s="73" t="s">
        <v>65</v>
      </c>
      <c r="G229" s="71" t="s">
        <v>66</v>
      </c>
      <c r="H229" s="72" t="s">
        <v>66</v>
      </c>
      <c r="I229" s="72" t="s">
        <v>66</v>
      </c>
      <c r="J229" s="72" t="s">
        <v>65</v>
      </c>
    </row>
    <row r="230" spans="1:10" ht="20.25" customHeight="1" x14ac:dyDescent="0.35">
      <c r="A230" s="74" t="s">
        <v>302</v>
      </c>
      <c r="B230" s="75" t="s">
        <v>312</v>
      </c>
      <c r="C230" s="76" t="s">
        <v>65</v>
      </c>
      <c r="D230" s="77" t="s">
        <v>65</v>
      </c>
      <c r="E230" s="77" t="s">
        <v>65</v>
      </c>
      <c r="F230" s="78" t="s">
        <v>66</v>
      </c>
      <c r="G230" s="76" t="s">
        <v>65</v>
      </c>
      <c r="H230" s="77" t="s">
        <v>65</v>
      </c>
      <c r="I230" s="77" t="s">
        <v>65</v>
      </c>
      <c r="J230" s="77" t="s">
        <v>66</v>
      </c>
    </row>
    <row r="231" spans="1:10" ht="20.25" customHeight="1" x14ac:dyDescent="0.35">
      <c r="A231" s="69" t="s">
        <v>302</v>
      </c>
      <c r="B231" s="70" t="s">
        <v>313</v>
      </c>
      <c r="C231" s="71" t="s">
        <v>66</v>
      </c>
      <c r="D231" s="72" t="s">
        <v>66</v>
      </c>
      <c r="E231" s="72" t="s">
        <v>66</v>
      </c>
      <c r="F231" s="73" t="s">
        <v>66</v>
      </c>
      <c r="G231" s="71" t="s">
        <v>66</v>
      </c>
      <c r="H231" s="72" t="s">
        <v>66</v>
      </c>
      <c r="I231" s="72" t="s">
        <v>65</v>
      </c>
      <c r="J231" s="72" t="s">
        <v>65</v>
      </c>
    </row>
    <row r="232" spans="1:10" ht="20.25" customHeight="1" x14ac:dyDescent="0.35">
      <c r="A232" s="74" t="s">
        <v>302</v>
      </c>
      <c r="B232" s="75" t="s">
        <v>314</v>
      </c>
      <c r="C232" s="76" t="s">
        <v>65</v>
      </c>
      <c r="D232" s="77" t="s">
        <v>66</v>
      </c>
      <c r="E232" s="77" t="s">
        <v>65</v>
      </c>
      <c r="F232" s="78" t="s">
        <v>66</v>
      </c>
      <c r="G232" s="76" t="s">
        <v>65</v>
      </c>
      <c r="H232" s="77" t="s">
        <v>66</v>
      </c>
      <c r="I232" s="77" t="s">
        <v>65</v>
      </c>
      <c r="J232" s="77" t="s">
        <v>66</v>
      </c>
    </row>
    <row r="233" spans="1:10" ht="20.25" customHeight="1" x14ac:dyDescent="0.35">
      <c r="A233" s="69" t="s">
        <v>302</v>
      </c>
      <c r="B233" s="70" t="s">
        <v>315</v>
      </c>
      <c r="C233" s="71" t="s">
        <v>66</v>
      </c>
      <c r="D233" s="72" t="s">
        <v>66</v>
      </c>
      <c r="E233" s="72" t="s">
        <v>66</v>
      </c>
      <c r="F233" s="73" t="s">
        <v>66</v>
      </c>
      <c r="G233" s="71" t="s">
        <v>65</v>
      </c>
      <c r="H233" s="72" t="s">
        <v>65</v>
      </c>
      <c r="I233" s="72" t="s">
        <v>65</v>
      </c>
      <c r="J233" s="72" t="s">
        <v>65</v>
      </c>
    </row>
    <row r="234" spans="1:10" ht="20.25" customHeight="1" x14ac:dyDescent="0.35">
      <c r="A234" s="74" t="s">
        <v>316</v>
      </c>
      <c r="B234" s="75" t="s">
        <v>317</v>
      </c>
      <c r="C234" s="76" t="s">
        <v>66</v>
      </c>
      <c r="D234" s="77" t="s">
        <v>66</v>
      </c>
      <c r="E234" s="77" t="s">
        <v>66</v>
      </c>
      <c r="F234" s="78" t="s">
        <v>66</v>
      </c>
      <c r="G234" s="76" t="s">
        <v>65</v>
      </c>
      <c r="H234" s="77" t="s">
        <v>66</v>
      </c>
      <c r="I234" s="77" t="s">
        <v>66</v>
      </c>
      <c r="J234" s="77" t="s">
        <v>66</v>
      </c>
    </row>
    <row r="235" spans="1:10" ht="20.25" customHeight="1" x14ac:dyDescent="0.35">
      <c r="A235" s="69" t="s">
        <v>316</v>
      </c>
      <c r="B235" s="70" t="s">
        <v>318</v>
      </c>
      <c r="C235" s="71" t="s">
        <v>66</v>
      </c>
      <c r="D235" s="72" t="s">
        <v>66</v>
      </c>
      <c r="E235" s="72" t="s">
        <v>66</v>
      </c>
      <c r="F235" s="73" t="s">
        <v>66</v>
      </c>
      <c r="G235" s="71" t="s">
        <v>65</v>
      </c>
      <c r="H235" s="72" t="s">
        <v>66</v>
      </c>
      <c r="I235" s="72" t="s">
        <v>65</v>
      </c>
      <c r="J235" s="72" t="s">
        <v>66</v>
      </c>
    </row>
    <row r="236" spans="1:10" ht="20.25" customHeight="1" x14ac:dyDescent="0.35">
      <c r="A236" s="74" t="s">
        <v>316</v>
      </c>
      <c r="B236" s="75" t="s">
        <v>319</v>
      </c>
      <c r="C236" s="76" t="s">
        <v>66</v>
      </c>
      <c r="D236" s="77" t="s">
        <v>66</v>
      </c>
      <c r="E236" s="77" t="s">
        <v>66</v>
      </c>
      <c r="F236" s="78" t="s">
        <v>66</v>
      </c>
      <c r="G236" s="76" t="s">
        <v>65</v>
      </c>
      <c r="H236" s="77" t="s">
        <v>66</v>
      </c>
      <c r="I236" s="77" t="s">
        <v>65</v>
      </c>
      <c r="J236" s="77" t="s">
        <v>66</v>
      </c>
    </row>
    <row r="237" spans="1:10" ht="20.25" customHeight="1" x14ac:dyDescent="0.35">
      <c r="A237" s="69" t="s">
        <v>320</v>
      </c>
      <c r="B237" s="70" t="s">
        <v>321</v>
      </c>
      <c r="C237" s="71" t="s">
        <v>66</v>
      </c>
      <c r="D237" s="72" t="s">
        <v>66</v>
      </c>
      <c r="E237" s="72" t="s">
        <v>66</v>
      </c>
      <c r="F237" s="73" t="s">
        <v>66</v>
      </c>
      <c r="G237" s="71" t="s">
        <v>66</v>
      </c>
      <c r="H237" s="72" t="s">
        <v>66</v>
      </c>
      <c r="I237" s="72" t="s">
        <v>66</v>
      </c>
      <c r="J237" s="72" t="s">
        <v>65</v>
      </c>
    </row>
    <row r="238" spans="1:10" ht="20.25" customHeight="1" x14ac:dyDescent="0.35">
      <c r="A238" s="74" t="s">
        <v>320</v>
      </c>
      <c r="B238" s="75" t="s">
        <v>322</v>
      </c>
      <c r="C238" s="76" t="s">
        <v>66</v>
      </c>
      <c r="D238" s="77" t="s">
        <v>66</v>
      </c>
      <c r="E238" s="77" t="s">
        <v>66</v>
      </c>
      <c r="F238" s="78" t="s">
        <v>66</v>
      </c>
      <c r="G238" s="76" t="s">
        <v>65</v>
      </c>
      <c r="H238" s="77" t="s">
        <v>65</v>
      </c>
      <c r="I238" s="77" t="s">
        <v>65</v>
      </c>
      <c r="J238" s="77" t="s">
        <v>66</v>
      </c>
    </row>
    <row r="239" spans="1:10" ht="20.25" customHeight="1" x14ac:dyDescent="0.35">
      <c r="A239" s="69" t="s">
        <v>320</v>
      </c>
      <c r="B239" s="70" t="s">
        <v>323</v>
      </c>
      <c r="C239" s="71" t="s">
        <v>66</v>
      </c>
      <c r="D239" s="72" t="s">
        <v>66</v>
      </c>
      <c r="E239" s="72" t="s">
        <v>66</v>
      </c>
      <c r="F239" s="73" t="s">
        <v>66</v>
      </c>
      <c r="G239" s="71" t="s">
        <v>65</v>
      </c>
      <c r="H239" s="72" t="s">
        <v>66</v>
      </c>
      <c r="I239" s="72" t="s">
        <v>65</v>
      </c>
      <c r="J239" s="72" t="s">
        <v>65</v>
      </c>
    </row>
    <row r="240" spans="1:10" ht="20.25" customHeight="1" x14ac:dyDescent="0.35">
      <c r="A240" s="74" t="s">
        <v>320</v>
      </c>
      <c r="B240" s="75" t="s">
        <v>324</v>
      </c>
      <c r="C240" s="76" t="s">
        <v>66</v>
      </c>
      <c r="D240" s="77" t="s">
        <v>66</v>
      </c>
      <c r="E240" s="77" t="s">
        <v>66</v>
      </c>
      <c r="F240" s="78" t="s">
        <v>66</v>
      </c>
      <c r="G240" s="76" t="s">
        <v>65</v>
      </c>
      <c r="H240" s="77" t="s">
        <v>66</v>
      </c>
      <c r="I240" s="77" t="s">
        <v>65</v>
      </c>
      <c r="J240" s="77" t="s">
        <v>65</v>
      </c>
    </row>
    <row r="241" spans="1:10" ht="20.25" customHeight="1" x14ac:dyDescent="0.35">
      <c r="A241" s="69" t="s">
        <v>320</v>
      </c>
      <c r="B241" s="70" t="s">
        <v>325</v>
      </c>
      <c r="C241" s="71" t="s">
        <v>66</v>
      </c>
      <c r="D241" s="72" t="s">
        <v>66</v>
      </c>
      <c r="E241" s="72" t="s">
        <v>66</v>
      </c>
      <c r="F241" s="73" t="s">
        <v>66</v>
      </c>
      <c r="G241" s="71" t="s">
        <v>65</v>
      </c>
      <c r="H241" s="72" t="s">
        <v>65</v>
      </c>
      <c r="I241" s="72" t="s">
        <v>65</v>
      </c>
      <c r="J241" s="72" t="s">
        <v>66</v>
      </c>
    </row>
    <row r="242" spans="1:10" ht="20.25" customHeight="1" x14ac:dyDescent="0.35">
      <c r="A242" s="74" t="s">
        <v>326</v>
      </c>
      <c r="B242" s="75" t="s">
        <v>327</v>
      </c>
      <c r="C242" s="76" t="s">
        <v>65</v>
      </c>
      <c r="D242" s="77" t="s">
        <v>66</v>
      </c>
      <c r="E242" s="77" t="s">
        <v>65</v>
      </c>
      <c r="F242" s="78" t="s">
        <v>66</v>
      </c>
      <c r="G242" s="76" t="s">
        <v>65</v>
      </c>
      <c r="H242" s="77" t="s">
        <v>66</v>
      </c>
      <c r="I242" s="77" t="s">
        <v>65</v>
      </c>
      <c r="J242" s="77" t="s">
        <v>66</v>
      </c>
    </row>
    <row r="243" spans="1:10" ht="20.25" customHeight="1" x14ac:dyDescent="0.35">
      <c r="A243" s="69" t="s">
        <v>326</v>
      </c>
      <c r="B243" s="70" t="s">
        <v>328</v>
      </c>
      <c r="C243" s="71" t="s">
        <v>65</v>
      </c>
      <c r="D243" s="72" t="s">
        <v>65</v>
      </c>
      <c r="E243" s="72" t="s">
        <v>65</v>
      </c>
      <c r="F243" s="73" t="s">
        <v>66</v>
      </c>
      <c r="G243" s="71" t="s">
        <v>65</v>
      </c>
      <c r="H243" s="72" t="s">
        <v>65</v>
      </c>
      <c r="I243" s="72" t="s">
        <v>65</v>
      </c>
      <c r="J243" s="72" t="s">
        <v>66</v>
      </c>
    </row>
    <row r="244" spans="1:10" ht="20.25" customHeight="1" x14ac:dyDescent="0.35">
      <c r="A244" s="74" t="s">
        <v>326</v>
      </c>
      <c r="B244" s="75" t="s">
        <v>329</v>
      </c>
      <c r="C244" s="76" t="s">
        <v>65</v>
      </c>
      <c r="D244" s="77" t="s">
        <v>66</v>
      </c>
      <c r="E244" s="77" t="s">
        <v>65</v>
      </c>
      <c r="F244" s="78" t="s">
        <v>66</v>
      </c>
      <c r="G244" s="76" t="s">
        <v>65</v>
      </c>
      <c r="H244" s="77" t="s">
        <v>66</v>
      </c>
      <c r="I244" s="77" t="s">
        <v>65</v>
      </c>
      <c r="J244" s="77" t="s">
        <v>66</v>
      </c>
    </row>
    <row r="245" spans="1:10" ht="20.25" customHeight="1" x14ac:dyDescent="0.35">
      <c r="A245" s="69" t="s">
        <v>326</v>
      </c>
      <c r="B245" s="70" t="s">
        <v>330</v>
      </c>
      <c r="C245" s="71" t="s">
        <v>65</v>
      </c>
      <c r="D245" s="72" t="s">
        <v>65</v>
      </c>
      <c r="E245" s="72" t="s">
        <v>65</v>
      </c>
      <c r="F245" s="73" t="s">
        <v>66</v>
      </c>
      <c r="G245" s="71" t="s">
        <v>65</v>
      </c>
      <c r="H245" s="72" t="s">
        <v>65</v>
      </c>
      <c r="I245" s="72" t="s">
        <v>65</v>
      </c>
      <c r="J245" s="72" t="s">
        <v>66</v>
      </c>
    </row>
    <row r="246" spans="1:10" ht="20.25" customHeight="1" x14ac:dyDescent="0.35">
      <c r="A246" s="74" t="s">
        <v>326</v>
      </c>
      <c r="B246" s="75" t="s">
        <v>331</v>
      </c>
      <c r="C246" s="76" t="s">
        <v>66</v>
      </c>
      <c r="D246" s="77" t="s">
        <v>66</v>
      </c>
      <c r="E246" s="77" t="s">
        <v>66</v>
      </c>
      <c r="F246" s="78" t="s">
        <v>66</v>
      </c>
      <c r="G246" s="76" t="s">
        <v>66</v>
      </c>
      <c r="H246" s="77" t="s">
        <v>66</v>
      </c>
      <c r="I246" s="77" t="s">
        <v>65</v>
      </c>
      <c r="J246" s="77" t="s">
        <v>66</v>
      </c>
    </row>
    <row r="247" spans="1:10" ht="20.25" customHeight="1" x14ac:dyDescent="0.35">
      <c r="A247" s="69" t="s">
        <v>326</v>
      </c>
      <c r="B247" s="70" t="s">
        <v>332</v>
      </c>
      <c r="C247" s="71" t="s">
        <v>65</v>
      </c>
      <c r="D247" s="72" t="s">
        <v>65</v>
      </c>
      <c r="E247" s="72" t="s">
        <v>65</v>
      </c>
      <c r="F247" s="73" t="s">
        <v>66</v>
      </c>
      <c r="G247" s="71" t="s">
        <v>65</v>
      </c>
      <c r="H247" s="72" t="s">
        <v>65</v>
      </c>
      <c r="I247" s="72" t="s">
        <v>65</v>
      </c>
      <c r="J247" s="72" t="s">
        <v>66</v>
      </c>
    </row>
    <row r="248" spans="1:10" ht="20.25" customHeight="1" x14ac:dyDescent="0.35">
      <c r="A248" s="74" t="s">
        <v>326</v>
      </c>
      <c r="B248" s="75" t="s">
        <v>333</v>
      </c>
      <c r="C248" s="76" t="s">
        <v>65</v>
      </c>
      <c r="D248" s="77" t="s">
        <v>65</v>
      </c>
      <c r="E248" s="77" t="s">
        <v>65</v>
      </c>
      <c r="F248" s="78" t="s">
        <v>66</v>
      </c>
      <c r="G248" s="76" t="s">
        <v>65</v>
      </c>
      <c r="H248" s="77" t="s">
        <v>65</v>
      </c>
      <c r="I248" s="77" t="s">
        <v>65</v>
      </c>
      <c r="J248" s="77" t="s">
        <v>66</v>
      </c>
    </row>
    <row r="249" spans="1:10" ht="20.25" customHeight="1" x14ac:dyDescent="0.35">
      <c r="A249" s="69" t="s">
        <v>326</v>
      </c>
      <c r="B249" s="70" t="s">
        <v>334</v>
      </c>
      <c r="C249" s="71" t="s">
        <v>66</v>
      </c>
      <c r="D249" s="72" t="s">
        <v>66</v>
      </c>
      <c r="E249" s="72" t="s">
        <v>66</v>
      </c>
      <c r="F249" s="73" t="s">
        <v>66</v>
      </c>
      <c r="G249" s="71" t="s">
        <v>66</v>
      </c>
      <c r="H249" s="72" t="s">
        <v>66</v>
      </c>
      <c r="I249" s="72" t="s">
        <v>65</v>
      </c>
      <c r="J249" s="72" t="s">
        <v>65</v>
      </c>
    </row>
    <row r="250" spans="1:10" ht="20.25" customHeight="1" x14ac:dyDescent="0.35">
      <c r="A250" s="74" t="s">
        <v>326</v>
      </c>
      <c r="B250" s="75" t="s">
        <v>335</v>
      </c>
      <c r="C250" s="76" t="s">
        <v>66</v>
      </c>
      <c r="D250" s="77" t="s">
        <v>66</v>
      </c>
      <c r="E250" s="77" t="s">
        <v>66</v>
      </c>
      <c r="F250" s="78" t="s">
        <v>66</v>
      </c>
      <c r="G250" s="76" t="s">
        <v>65</v>
      </c>
      <c r="H250" s="77" t="s">
        <v>66</v>
      </c>
      <c r="I250" s="77" t="s">
        <v>66</v>
      </c>
      <c r="J250" s="77" t="s">
        <v>66</v>
      </c>
    </row>
    <row r="251" spans="1:10" ht="20.25" customHeight="1" x14ac:dyDescent="0.35">
      <c r="A251" s="69" t="s">
        <v>326</v>
      </c>
      <c r="B251" s="70" t="s">
        <v>336</v>
      </c>
      <c r="C251" s="71" t="s">
        <v>66</v>
      </c>
      <c r="D251" s="72" t="s">
        <v>66</v>
      </c>
      <c r="E251" s="72" t="s">
        <v>65</v>
      </c>
      <c r="F251" s="73" t="s">
        <v>65</v>
      </c>
      <c r="G251" s="71" t="s">
        <v>65</v>
      </c>
      <c r="H251" s="72" t="s">
        <v>66</v>
      </c>
      <c r="I251" s="72" t="s">
        <v>66</v>
      </c>
      <c r="J251" s="72" t="s">
        <v>65</v>
      </c>
    </row>
    <row r="252" spans="1:10" ht="20.25" customHeight="1" x14ac:dyDescent="0.35">
      <c r="A252" s="74" t="s">
        <v>326</v>
      </c>
      <c r="B252" s="75" t="s">
        <v>337</v>
      </c>
      <c r="C252" s="76" t="s">
        <v>66</v>
      </c>
      <c r="D252" s="77" t="s">
        <v>66</v>
      </c>
      <c r="E252" s="77" t="s">
        <v>66</v>
      </c>
      <c r="F252" s="78" t="s">
        <v>66</v>
      </c>
      <c r="G252" s="76" t="s">
        <v>65</v>
      </c>
      <c r="H252" s="77" t="s">
        <v>65</v>
      </c>
      <c r="I252" s="77" t="s">
        <v>66</v>
      </c>
      <c r="J252" s="77" t="s">
        <v>66</v>
      </c>
    </row>
    <row r="253" spans="1:10" ht="20.25" customHeight="1" x14ac:dyDescent="0.35">
      <c r="A253" s="69" t="s">
        <v>326</v>
      </c>
      <c r="B253" s="70" t="s">
        <v>338</v>
      </c>
      <c r="C253" s="71" t="s">
        <v>65</v>
      </c>
      <c r="D253" s="72" t="s">
        <v>65</v>
      </c>
      <c r="E253" s="72" t="s">
        <v>65</v>
      </c>
      <c r="F253" s="73" t="s">
        <v>66</v>
      </c>
      <c r="G253" s="71" t="s">
        <v>65</v>
      </c>
      <c r="H253" s="72" t="s">
        <v>65</v>
      </c>
      <c r="I253" s="72" t="s">
        <v>65</v>
      </c>
      <c r="J253" s="72" t="s">
        <v>66</v>
      </c>
    </row>
    <row r="254" spans="1:10" ht="20.25" customHeight="1" x14ac:dyDescent="0.35">
      <c r="A254" s="74" t="s">
        <v>326</v>
      </c>
      <c r="B254" s="75" t="s">
        <v>339</v>
      </c>
      <c r="C254" s="76" t="s">
        <v>65</v>
      </c>
      <c r="D254" s="77" t="s">
        <v>66</v>
      </c>
      <c r="E254" s="77" t="s">
        <v>65</v>
      </c>
      <c r="F254" s="78" t="s">
        <v>66</v>
      </c>
      <c r="G254" s="76" t="s">
        <v>65</v>
      </c>
      <c r="H254" s="77" t="s">
        <v>66</v>
      </c>
      <c r="I254" s="77" t="s">
        <v>65</v>
      </c>
      <c r="J254" s="77" t="s">
        <v>66</v>
      </c>
    </row>
    <row r="255" spans="1:10" ht="20.25" customHeight="1" x14ac:dyDescent="0.35">
      <c r="A255" s="69" t="s">
        <v>340</v>
      </c>
      <c r="B255" s="70" t="s">
        <v>341</v>
      </c>
      <c r="C255" s="71" t="s">
        <v>66</v>
      </c>
      <c r="D255" s="72" t="s">
        <v>66</v>
      </c>
      <c r="E255" s="72" t="s">
        <v>66</v>
      </c>
      <c r="F255" s="73" t="s">
        <v>66</v>
      </c>
      <c r="G255" s="71" t="s">
        <v>65</v>
      </c>
      <c r="H255" s="72" t="s">
        <v>65</v>
      </c>
      <c r="I255" s="72" t="s">
        <v>65</v>
      </c>
      <c r="J255" s="72" t="s">
        <v>65</v>
      </c>
    </row>
    <row r="256" spans="1:10" ht="20.25" customHeight="1" x14ac:dyDescent="0.35">
      <c r="A256" s="74" t="s">
        <v>342</v>
      </c>
      <c r="B256" s="75" t="s">
        <v>343</v>
      </c>
      <c r="C256" s="76" t="s">
        <v>66</v>
      </c>
      <c r="D256" s="77" t="s">
        <v>66</v>
      </c>
      <c r="E256" s="77" t="s">
        <v>66</v>
      </c>
      <c r="F256" s="78" t="s">
        <v>66</v>
      </c>
      <c r="G256" s="76" t="s">
        <v>65</v>
      </c>
      <c r="H256" s="77" t="s">
        <v>65</v>
      </c>
      <c r="I256" s="77" t="s">
        <v>65</v>
      </c>
      <c r="J256" s="77" t="s">
        <v>66</v>
      </c>
    </row>
    <row r="257" spans="1:10" ht="20.25" customHeight="1" x14ac:dyDescent="0.35">
      <c r="A257" s="69" t="s">
        <v>342</v>
      </c>
      <c r="B257" s="70" t="s">
        <v>344</v>
      </c>
      <c r="C257" s="71" t="s">
        <v>66</v>
      </c>
      <c r="D257" s="72" t="s">
        <v>66</v>
      </c>
      <c r="E257" s="72" t="s">
        <v>66</v>
      </c>
      <c r="F257" s="73" t="s">
        <v>66</v>
      </c>
      <c r="G257" s="71" t="s">
        <v>66</v>
      </c>
      <c r="H257" s="72" t="s">
        <v>66</v>
      </c>
      <c r="I257" s="72" t="s">
        <v>66</v>
      </c>
      <c r="J257" s="72" t="s">
        <v>65</v>
      </c>
    </row>
    <row r="258" spans="1:10" ht="20.25" customHeight="1" x14ac:dyDescent="0.35">
      <c r="A258" s="74" t="s">
        <v>342</v>
      </c>
      <c r="B258" s="75" t="s">
        <v>345</v>
      </c>
      <c r="C258" s="76" t="s">
        <v>66</v>
      </c>
      <c r="D258" s="77" t="s">
        <v>66</v>
      </c>
      <c r="E258" s="77" t="s">
        <v>66</v>
      </c>
      <c r="F258" s="78" t="s">
        <v>66</v>
      </c>
      <c r="G258" s="76" t="s">
        <v>65</v>
      </c>
      <c r="H258" s="77" t="s">
        <v>65</v>
      </c>
      <c r="I258" s="77" t="s">
        <v>65</v>
      </c>
      <c r="J258" s="77" t="s">
        <v>66</v>
      </c>
    </row>
    <row r="259" spans="1:10" ht="20.25" customHeight="1" x14ac:dyDescent="0.35">
      <c r="A259" s="69" t="s">
        <v>342</v>
      </c>
      <c r="B259" s="70" t="s">
        <v>346</v>
      </c>
      <c r="C259" s="71" t="s">
        <v>66</v>
      </c>
      <c r="D259" s="72" t="s">
        <v>66</v>
      </c>
      <c r="E259" s="72" t="s">
        <v>66</v>
      </c>
      <c r="F259" s="73" t="s">
        <v>66</v>
      </c>
      <c r="G259" s="71" t="s">
        <v>66</v>
      </c>
      <c r="H259" s="72" t="s">
        <v>66</v>
      </c>
      <c r="I259" s="72" t="s">
        <v>65</v>
      </c>
      <c r="J259" s="72" t="s">
        <v>66</v>
      </c>
    </row>
    <row r="260" spans="1:10" ht="20.25" customHeight="1" x14ac:dyDescent="0.35">
      <c r="A260" s="74" t="s">
        <v>342</v>
      </c>
      <c r="B260" s="75" t="s">
        <v>348</v>
      </c>
      <c r="C260" s="76" t="s">
        <v>66</v>
      </c>
      <c r="D260" s="77" t="s">
        <v>66</v>
      </c>
      <c r="E260" s="77" t="s">
        <v>65</v>
      </c>
      <c r="F260" s="78" t="s">
        <v>66</v>
      </c>
      <c r="G260" s="76" t="s">
        <v>66</v>
      </c>
      <c r="H260" s="77" t="s">
        <v>66</v>
      </c>
      <c r="I260" s="77" t="s">
        <v>65</v>
      </c>
      <c r="J260" s="77" t="s">
        <v>66</v>
      </c>
    </row>
    <row r="261" spans="1:10" ht="20.25" customHeight="1" x14ac:dyDescent="0.35">
      <c r="A261" s="69" t="s">
        <v>349</v>
      </c>
      <c r="B261" s="70" t="s">
        <v>350</v>
      </c>
      <c r="C261" s="71" t="s">
        <v>66</v>
      </c>
      <c r="D261" s="72" t="s">
        <v>66</v>
      </c>
      <c r="E261" s="72" t="s">
        <v>66</v>
      </c>
      <c r="F261" s="73" t="s">
        <v>66</v>
      </c>
      <c r="G261" s="71" t="s">
        <v>66</v>
      </c>
      <c r="H261" s="72" t="s">
        <v>66</v>
      </c>
      <c r="I261" s="72" t="s">
        <v>66</v>
      </c>
      <c r="J261" s="72" t="s">
        <v>65</v>
      </c>
    </row>
    <row r="262" spans="1:10" ht="20.25" customHeight="1" x14ac:dyDescent="0.35">
      <c r="A262" s="74" t="s">
        <v>351</v>
      </c>
      <c r="B262" s="75" t="s">
        <v>352</v>
      </c>
      <c r="C262" s="76" t="s">
        <v>66</v>
      </c>
      <c r="D262" s="77" t="s">
        <v>66</v>
      </c>
      <c r="E262" s="77" t="s">
        <v>66</v>
      </c>
      <c r="F262" s="78" t="s">
        <v>65</v>
      </c>
      <c r="G262" s="76" t="s">
        <v>65</v>
      </c>
      <c r="H262" s="77" t="s">
        <v>66</v>
      </c>
      <c r="I262" s="77" t="s">
        <v>65</v>
      </c>
      <c r="J262" s="77" t="s">
        <v>66</v>
      </c>
    </row>
    <row r="263" spans="1:10" ht="20.25" customHeight="1" x14ac:dyDescent="0.35">
      <c r="A263" s="69" t="s">
        <v>351</v>
      </c>
      <c r="B263" s="70" t="s">
        <v>876</v>
      </c>
      <c r="C263" s="71" t="s">
        <v>66</v>
      </c>
      <c r="D263" s="72" t="s">
        <v>66</v>
      </c>
      <c r="E263" s="72" t="s">
        <v>66</v>
      </c>
      <c r="F263" s="73" t="s">
        <v>66</v>
      </c>
      <c r="G263" s="71" t="s">
        <v>66</v>
      </c>
      <c r="H263" s="72" t="s">
        <v>66</v>
      </c>
      <c r="I263" s="72" t="s">
        <v>66</v>
      </c>
      <c r="J263" s="72" t="s">
        <v>66</v>
      </c>
    </row>
    <row r="264" spans="1:10" ht="20.25" customHeight="1" x14ac:dyDescent="0.35">
      <c r="A264" s="74" t="s">
        <v>351</v>
      </c>
      <c r="B264" s="75" t="s">
        <v>353</v>
      </c>
      <c r="C264" s="76" t="s">
        <v>66</v>
      </c>
      <c r="D264" s="77" t="s">
        <v>66</v>
      </c>
      <c r="E264" s="77" t="s">
        <v>66</v>
      </c>
      <c r="F264" s="78" t="s">
        <v>66</v>
      </c>
      <c r="G264" s="76" t="s">
        <v>65</v>
      </c>
      <c r="H264" s="77" t="s">
        <v>65</v>
      </c>
      <c r="I264" s="77" t="s">
        <v>65</v>
      </c>
      <c r="J264" s="77" t="s">
        <v>66</v>
      </c>
    </row>
    <row r="265" spans="1:10" ht="20.25" customHeight="1" x14ac:dyDescent="0.35">
      <c r="A265" s="69" t="s">
        <v>351</v>
      </c>
      <c r="B265" s="70" t="s">
        <v>354</v>
      </c>
      <c r="C265" s="71" t="s">
        <v>66</v>
      </c>
      <c r="D265" s="72" t="s">
        <v>66</v>
      </c>
      <c r="E265" s="72" t="s">
        <v>66</v>
      </c>
      <c r="F265" s="73" t="s">
        <v>66</v>
      </c>
      <c r="G265" s="71" t="s">
        <v>65</v>
      </c>
      <c r="H265" s="72" t="s">
        <v>66</v>
      </c>
      <c r="I265" s="72" t="s">
        <v>65</v>
      </c>
      <c r="J265" s="72" t="s">
        <v>66</v>
      </c>
    </row>
    <row r="266" spans="1:10" ht="20.25" customHeight="1" x14ac:dyDescent="0.35">
      <c r="A266" s="74" t="s">
        <v>351</v>
      </c>
      <c r="B266" s="75" t="s">
        <v>355</v>
      </c>
      <c r="C266" s="76" t="s">
        <v>66</v>
      </c>
      <c r="D266" s="77" t="s">
        <v>66</v>
      </c>
      <c r="E266" s="77" t="s">
        <v>66</v>
      </c>
      <c r="F266" s="78" t="s">
        <v>66</v>
      </c>
      <c r="G266" s="76" t="s">
        <v>65</v>
      </c>
      <c r="H266" s="77" t="s">
        <v>65</v>
      </c>
      <c r="I266" s="77" t="s">
        <v>65</v>
      </c>
      <c r="J266" s="77" t="s">
        <v>66</v>
      </c>
    </row>
    <row r="267" spans="1:10" ht="20.25" customHeight="1" x14ac:dyDescent="0.35">
      <c r="A267" s="69" t="s">
        <v>351</v>
      </c>
      <c r="B267" s="70" t="s">
        <v>356</v>
      </c>
      <c r="C267" s="71" t="s">
        <v>66</v>
      </c>
      <c r="D267" s="72" t="s">
        <v>66</v>
      </c>
      <c r="E267" s="72" t="s">
        <v>66</v>
      </c>
      <c r="F267" s="73" t="s">
        <v>66</v>
      </c>
      <c r="G267" s="71" t="s">
        <v>65</v>
      </c>
      <c r="H267" s="72" t="s">
        <v>65</v>
      </c>
      <c r="I267" s="72" t="s">
        <v>65</v>
      </c>
      <c r="J267" s="72" t="s">
        <v>65</v>
      </c>
    </row>
    <row r="268" spans="1:10" ht="20.25" customHeight="1" x14ac:dyDescent="0.35">
      <c r="A268" s="74" t="s">
        <v>351</v>
      </c>
      <c r="B268" s="75" t="s">
        <v>357</v>
      </c>
      <c r="C268" s="76" t="s">
        <v>65</v>
      </c>
      <c r="D268" s="77" t="s">
        <v>66</v>
      </c>
      <c r="E268" s="77" t="s">
        <v>65</v>
      </c>
      <c r="F268" s="78" t="s">
        <v>66</v>
      </c>
      <c r="G268" s="76" t="s">
        <v>65</v>
      </c>
      <c r="H268" s="77" t="s">
        <v>66</v>
      </c>
      <c r="I268" s="77" t="s">
        <v>65</v>
      </c>
      <c r="J268" s="77" t="s">
        <v>65</v>
      </c>
    </row>
    <row r="269" spans="1:10" ht="20.25" customHeight="1" x14ac:dyDescent="0.35">
      <c r="A269" s="69" t="s">
        <v>351</v>
      </c>
      <c r="B269" s="70" t="s">
        <v>358</v>
      </c>
      <c r="C269" s="71" t="s">
        <v>66</v>
      </c>
      <c r="D269" s="72" t="s">
        <v>66</v>
      </c>
      <c r="E269" s="72" t="s">
        <v>66</v>
      </c>
      <c r="F269" s="73" t="s">
        <v>66</v>
      </c>
      <c r="G269" s="71" t="s">
        <v>65</v>
      </c>
      <c r="H269" s="72" t="s">
        <v>65</v>
      </c>
      <c r="I269" s="72" t="s">
        <v>65</v>
      </c>
      <c r="J269" s="72" t="s">
        <v>66</v>
      </c>
    </row>
    <row r="270" spans="1:10" ht="20.25" customHeight="1" x14ac:dyDescent="0.35">
      <c r="A270" s="74" t="s">
        <v>351</v>
      </c>
      <c r="B270" s="75" t="s">
        <v>359</v>
      </c>
      <c r="C270" s="76" t="s">
        <v>66</v>
      </c>
      <c r="D270" s="77" t="s">
        <v>66</v>
      </c>
      <c r="E270" s="77" t="s">
        <v>66</v>
      </c>
      <c r="F270" s="78" t="s">
        <v>66</v>
      </c>
      <c r="G270" s="76" t="s">
        <v>65</v>
      </c>
      <c r="H270" s="77" t="s">
        <v>65</v>
      </c>
      <c r="I270" s="77" t="s">
        <v>65</v>
      </c>
      <c r="J270" s="77" t="s">
        <v>66</v>
      </c>
    </row>
    <row r="271" spans="1:10" ht="20.25" customHeight="1" x14ac:dyDescent="0.35">
      <c r="A271" s="69" t="s">
        <v>360</v>
      </c>
      <c r="B271" s="70" t="s">
        <v>361</v>
      </c>
      <c r="C271" s="71" t="s">
        <v>66</v>
      </c>
      <c r="D271" s="72" t="s">
        <v>66</v>
      </c>
      <c r="E271" s="72" t="s">
        <v>66</v>
      </c>
      <c r="F271" s="73" t="s">
        <v>66</v>
      </c>
      <c r="G271" s="71" t="s">
        <v>65</v>
      </c>
      <c r="H271" s="72" t="s">
        <v>65</v>
      </c>
      <c r="I271" s="72" t="s">
        <v>65</v>
      </c>
      <c r="J271" s="72" t="s">
        <v>66</v>
      </c>
    </row>
    <row r="272" spans="1:10" ht="20.25" customHeight="1" x14ac:dyDescent="0.35">
      <c r="A272" s="74" t="s">
        <v>360</v>
      </c>
      <c r="B272" s="75" t="s">
        <v>362</v>
      </c>
      <c r="C272" s="76" t="s">
        <v>66</v>
      </c>
      <c r="D272" s="77" t="s">
        <v>66</v>
      </c>
      <c r="E272" s="77" t="s">
        <v>66</v>
      </c>
      <c r="F272" s="78" t="s">
        <v>66</v>
      </c>
      <c r="G272" s="76" t="s">
        <v>65</v>
      </c>
      <c r="H272" s="77" t="s">
        <v>65</v>
      </c>
      <c r="I272" s="77" t="s">
        <v>66</v>
      </c>
      <c r="J272" s="77" t="s">
        <v>66</v>
      </c>
    </row>
    <row r="273" spans="1:10" ht="20.25" customHeight="1" x14ac:dyDescent="0.35">
      <c r="A273" s="69" t="s">
        <v>360</v>
      </c>
      <c r="B273" s="70" t="s">
        <v>877</v>
      </c>
      <c r="C273" s="71" t="s">
        <v>66</v>
      </c>
      <c r="D273" s="72" t="s">
        <v>66</v>
      </c>
      <c r="E273" s="72" t="s">
        <v>66</v>
      </c>
      <c r="F273" s="73" t="s">
        <v>66</v>
      </c>
      <c r="G273" s="71" t="s">
        <v>65</v>
      </c>
      <c r="H273" s="72" t="s">
        <v>65</v>
      </c>
      <c r="I273" s="72" t="s">
        <v>65</v>
      </c>
      <c r="J273" s="72" t="s">
        <v>65</v>
      </c>
    </row>
    <row r="274" spans="1:10" ht="20.25" customHeight="1" x14ac:dyDescent="0.35">
      <c r="A274" s="74" t="s">
        <v>360</v>
      </c>
      <c r="B274" s="75" t="s">
        <v>363</v>
      </c>
      <c r="C274" s="76" t="s">
        <v>66</v>
      </c>
      <c r="D274" s="77" t="s">
        <v>66</v>
      </c>
      <c r="E274" s="77" t="s">
        <v>66</v>
      </c>
      <c r="F274" s="78" t="s">
        <v>66</v>
      </c>
      <c r="G274" s="76" t="s">
        <v>65</v>
      </c>
      <c r="H274" s="77" t="s">
        <v>65</v>
      </c>
      <c r="I274" s="77" t="s">
        <v>65</v>
      </c>
      <c r="J274" s="77" t="s">
        <v>66</v>
      </c>
    </row>
    <row r="275" spans="1:10" ht="20.25" customHeight="1" x14ac:dyDescent="0.35">
      <c r="A275" s="69" t="s">
        <v>360</v>
      </c>
      <c r="B275" s="70" t="s">
        <v>364</v>
      </c>
      <c r="C275" s="71" t="s">
        <v>66</v>
      </c>
      <c r="D275" s="72" t="s">
        <v>66</v>
      </c>
      <c r="E275" s="72" t="s">
        <v>66</v>
      </c>
      <c r="F275" s="73" t="s">
        <v>66</v>
      </c>
      <c r="G275" s="71" t="s">
        <v>66</v>
      </c>
      <c r="H275" s="72" t="s">
        <v>66</v>
      </c>
      <c r="I275" s="72" t="s">
        <v>65</v>
      </c>
      <c r="J275" s="72" t="s">
        <v>66</v>
      </c>
    </row>
    <row r="276" spans="1:10" ht="18" customHeight="1" x14ac:dyDescent="0.35">
      <c r="A276" s="74" t="s">
        <v>360</v>
      </c>
      <c r="B276" s="75" t="s">
        <v>365</v>
      </c>
      <c r="C276" s="76" t="s">
        <v>66</v>
      </c>
      <c r="D276" s="77" t="s">
        <v>66</v>
      </c>
      <c r="E276" s="77" t="s">
        <v>66</v>
      </c>
      <c r="F276" s="78" t="s">
        <v>66</v>
      </c>
      <c r="G276" s="76" t="s">
        <v>65</v>
      </c>
      <c r="H276" s="77" t="s">
        <v>66</v>
      </c>
      <c r="I276" s="77" t="s">
        <v>66</v>
      </c>
      <c r="J276" s="77" t="s">
        <v>66</v>
      </c>
    </row>
    <row r="277" spans="1:10" ht="20.25" customHeight="1" x14ac:dyDescent="0.35">
      <c r="A277" s="69" t="s">
        <v>360</v>
      </c>
      <c r="B277" s="70" t="s">
        <v>366</v>
      </c>
      <c r="C277" s="71" t="s">
        <v>66</v>
      </c>
      <c r="D277" s="72" t="s">
        <v>66</v>
      </c>
      <c r="E277" s="72" t="s">
        <v>66</v>
      </c>
      <c r="F277" s="73" t="s">
        <v>66</v>
      </c>
      <c r="G277" s="71" t="s">
        <v>66</v>
      </c>
      <c r="H277" s="72" t="s">
        <v>66</v>
      </c>
      <c r="I277" s="72" t="s">
        <v>66</v>
      </c>
      <c r="J277" s="72" t="s">
        <v>65</v>
      </c>
    </row>
    <row r="278" spans="1:10" ht="20.25" customHeight="1" x14ac:dyDescent="0.35">
      <c r="A278" s="74" t="s">
        <v>360</v>
      </c>
      <c r="B278" s="75" t="s">
        <v>367</v>
      </c>
      <c r="C278" s="76" t="s">
        <v>66</v>
      </c>
      <c r="D278" s="77" t="s">
        <v>66</v>
      </c>
      <c r="E278" s="77" t="s">
        <v>66</v>
      </c>
      <c r="F278" s="78" t="s">
        <v>66</v>
      </c>
      <c r="G278" s="76" t="s">
        <v>66</v>
      </c>
      <c r="H278" s="77" t="s">
        <v>66</v>
      </c>
      <c r="I278" s="77" t="s">
        <v>66</v>
      </c>
      <c r="J278" s="77" t="s">
        <v>66</v>
      </c>
    </row>
    <row r="279" spans="1:10" ht="20.25" customHeight="1" x14ac:dyDescent="0.35">
      <c r="A279" s="69" t="s">
        <v>360</v>
      </c>
      <c r="B279" s="70" t="s">
        <v>878</v>
      </c>
      <c r="C279" s="71" t="s">
        <v>66</v>
      </c>
      <c r="D279" s="72" t="s">
        <v>66</v>
      </c>
      <c r="E279" s="72" t="s">
        <v>66</v>
      </c>
      <c r="F279" s="73" t="s">
        <v>66</v>
      </c>
      <c r="G279" s="71" t="s">
        <v>65</v>
      </c>
      <c r="H279" s="72" t="s">
        <v>66</v>
      </c>
      <c r="I279" s="72" t="s">
        <v>66</v>
      </c>
      <c r="J279" s="72" t="s">
        <v>66</v>
      </c>
    </row>
    <row r="280" spans="1:10" ht="20.25" customHeight="1" x14ac:dyDescent="0.35">
      <c r="A280" s="74" t="s">
        <v>360</v>
      </c>
      <c r="B280" s="75" t="s">
        <v>738</v>
      </c>
      <c r="C280" s="76" t="s">
        <v>66</v>
      </c>
      <c r="D280" s="77" t="s">
        <v>66</v>
      </c>
      <c r="E280" s="77" t="s">
        <v>66</v>
      </c>
      <c r="F280" s="78" t="s">
        <v>66</v>
      </c>
      <c r="G280" s="76" t="s">
        <v>65</v>
      </c>
      <c r="H280" s="77" t="s">
        <v>65</v>
      </c>
      <c r="I280" s="77" t="s">
        <v>65</v>
      </c>
      <c r="J280" s="77" t="s">
        <v>66</v>
      </c>
    </row>
    <row r="281" spans="1:10" ht="20.25" customHeight="1" x14ac:dyDescent="0.35">
      <c r="A281" s="69" t="s">
        <v>360</v>
      </c>
      <c r="B281" s="70" t="s">
        <v>368</v>
      </c>
      <c r="C281" s="71" t="s">
        <v>66</v>
      </c>
      <c r="D281" s="72" t="s">
        <v>66</v>
      </c>
      <c r="E281" s="72" t="s">
        <v>66</v>
      </c>
      <c r="F281" s="73" t="s">
        <v>66</v>
      </c>
      <c r="G281" s="71" t="s">
        <v>65</v>
      </c>
      <c r="H281" s="72" t="s">
        <v>65</v>
      </c>
      <c r="I281" s="72" t="s">
        <v>65</v>
      </c>
      <c r="J281" s="72" t="s">
        <v>66</v>
      </c>
    </row>
    <row r="282" spans="1:10" ht="20.25" customHeight="1" x14ac:dyDescent="0.35">
      <c r="A282" s="74" t="s">
        <v>360</v>
      </c>
      <c r="B282" s="75" t="s">
        <v>369</v>
      </c>
      <c r="C282" s="76" t="s">
        <v>66</v>
      </c>
      <c r="D282" s="77" t="s">
        <v>66</v>
      </c>
      <c r="E282" s="77" t="s">
        <v>66</v>
      </c>
      <c r="F282" s="78" t="s">
        <v>66</v>
      </c>
      <c r="G282" s="76" t="s">
        <v>65</v>
      </c>
      <c r="H282" s="77" t="s">
        <v>65</v>
      </c>
      <c r="I282" s="77" t="s">
        <v>65</v>
      </c>
      <c r="J282" s="77" t="s">
        <v>66</v>
      </c>
    </row>
    <row r="283" spans="1:10" ht="20.25" customHeight="1" x14ac:dyDescent="0.35">
      <c r="A283" s="69" t="s">
        <v>360</v>
      </c>
      <c r="B283" s="70" t="s">
        <v>370</v>
      </c>
      <c r="C283" s="71" t="s">
        <v>66</v>
      </c>
      <c r="D283" s="72" t="s">
        <v>66</v>
      </c>
      <c r="E283" s="72" t="s">
        <v>66</v>
      </c>
      <c r="F283" s="73" t="s">
        <v>66</v>
      </c>
      <c r="G283" s="71" t="s">
        <v>65</v>
      </c>
      <c r="H283" s="72" t="s">
        <v>65</v>
      </c>
      <c r="I283" s="72" t="s">
        <v>65</v>
      </c>
      <c r="J283" s="72" t="s">
        <v>66</v>
      </c>
    </row>
    <row r="284" spans="1:10" ht="20.25" customHeight="1" x14ac:dyDescent="0.35">
      <c r="A284" s="74" t="s">
        <v>360</v>
      </c>
      <c r="B284" s="75" t="s">
        <v>371</v>
      </c>
      <c r="C284" s="76" t="s">
        <v>66</v>
      </c>
      <c r="D284" s="77" t="s">
        <v>66</v>
      </c>
      <c r="E284" s="77" t="s">
        <v>66</v>
      </c>
      <c r="F284" s="78" t="s">
        <v>66</v>
      </c>
      <c r="G284" s="76" t="s">
        <v>65</v>
      </c>
      <c r="H284" s="77" t="s">
        <v>65</v>
      </c>
      <c r="I284" s="77" t="s">
        <v>65</v>
      </c>
      <c r="J284" s="77" t="s">
        <v>66</v>
      </c>
    </row>
    <row r="285" spans="1:10" ht="20.25" customHeight="1" x14ac:dyDescent="0.35">
      <c r="A285" s="69" t="s">
        <v>360</v>
      </c>
      <c r="B285" s="70" t="s">
        <v>372</v>
      </c>
      <c r="C285" s="71" t="s">
        <v>66</v>
      </c>
      <c r="D285" s="72" t="s">
        <v>66</v>
      </c>
      <c r="E285" s="72" t="s">
        <v>66</v>
      </c>
      <c r="F285" s="73" t="s">
        <v>66</v>
      </c>
      <c r="G285" s="71" t="s">
        <v>66</v>
      </c>
      <c r="H285" s="72" t="s">
        <v>66</v>
      </c>
      <c r="I285" s="72" t="s">
        <v>65</v>
      </c>
      <c r="J285" s="72" t="s">
        <v>65</v>
      </c>
    </row>
    <row r="286" spans="1:10" ht="20.25" customHeight="1" x14ac:dyDescent="0.35">
      <c r="A286" s="74" t="s">
        <v>360</v>
      </c>
      <c r="B286" s="75" t="s">
        <v>373</v>
      </c>
      <c r="C286" s="76" t="s">
        <v>66</v>
      </c>
      <c r="D286" s="77" t="s">
        <v>66</v>
      </c>
      <c r="E286" s="77" t="s">
        <v>66</v>
      </c>
      <c r="F286" s="78" t="s">
        <v>66</v>
      </c>
      <c r="G286" s="76" t="s">
        <v>65</v>
      </c>
      <c r="H286" s="77" t="s">
        <v>66</v>
      </c>
      <c r="I286" s="77" t="s">
        <v>65</v>
      </c>
      <c r="J286" s="77" t="s">
        <v>66</v>
      </c>
    </row>
    <row r="287" spans="1:10" ht="20.25" customHeight="1" x14ac:dyDescent="0.35">
      <c r="A287" s="69" t="s">
        <v>360</v>
      </c>
      <c r="B287" s="70" t="s">
        <v>374</v>
      </c>
      <c r="C287" s="71" t="s">
        <v>66</v>
      </c>
      <c r="D287" s="72" t="s">
        <v>66</v>
      </c>
      <c r="E287" s="72" t="s">
        <v>66</v>
      </c>
      <c r="F287" s="73" t="s">
        <v>66</v>
      </c>
      <c r="G287" s="71" t="s">
        <v>66</v>
      </c>
      <c r="H287" s="72" t="s">
        <v>66</v>
      </c>
      <c r="I287" s="72" t="s">
        <v>66</v>
      </c>
      <c r="J287" s="72" t="s">
        <v>66</v>
      </c>
    </row>
    <row r="288" spans="1:10" ht="20.25" customHeight="1" x14ac:dyDescent="0.35">
      <c r="A288" s="74" t="s">
        <v>360</v>
      </c>
      <c r="B288" s="75" t="s">
        <v>375</v>
      </c>
      <c r="C288" s="76" t="s">
        <v>66</v>
      </c>
      <c r="D288" s="77" t="s">
        <v>66</v>
      </c>
      <c r="E288" s="77" t="s">
        <v>66</v>
      </c>
      <c r="F288" s="78" t="s">
        <v>66</v>
      </c>
      <c r="G288" s="76" t="s">
        <v>65</v>
      </c>
      <c r="H288" s="77" t="s">
        <v>66</v>
      </c>
      <c r="I288" s="77" t="s">
        <v>65</v>
      </c>
      <c r="J288" s="77" t="s">
        <v>66</v>
      </c>
    </row>
    <row r="289" spans="1:10" ht="20.25" customHeight="1" x14ac:dyDescent="0.35">
      <c r="A289" s="69" t="s">
        <v>360</v>
      </c>
      <c r="B289" s="70" t="s">
        <v>376</v>
      </c>
      <c r="C289" s="71" t="s">
        <v>66</v>
      </c>
      <c r="D289" s="72" t="s">
        <v>66</v>
      </c>
      <c r="E289" s="72" t="s">
        <v>66</v>
      </c>
      <c r="F289" s="73" t="s">
        <v>66</v>
      </c>
      <c r="G289" s="71" t="s">
        <v>65</v>
      </c>
      <c r="H289" s="72" t="s">
        <v>66</v>
      </c>
      <c r="I289" s="72" t="s">
        <v>65</v>
      </c>
      <c r="J289" s="72" t="s">
        <v>65</v>
      </c>
    </row>
    <row r="290" spans="1:10" ht="20.25" customHeight="1" x14ac:dyDescent="0.35">
      <c r="A290" s="74" t="s">
        <v>360</v>
      </c>
      <c r="B290" s="75" t="s">
        <v>377</v>
      </c>
      <c r="C290" s="76" t="s">
        <v>66</v>
      </c>
      <c r="D290" s="77" t="s">
        <v>66</v>
      </c>
      <c r="E290" s="77" t="s">
        <v>66</v>
      </c>
      <c r="F290" s="78" t="s">
        <v>66</v>
      </c>
      <c r="G290" s="76" t="s">
        <v>65</v>
      </c>
      <c r="H290" s="77" t="s">
        <v>65</v>
      </c>
      <c r="I290" s="77" t="s">
        <v>65</v>
      </c>
      <c r="J290" s="77" t="s">
        <v>66</v>
      </c>
    </row>
    <row r="291" spans="1:10" ht="20.25" customHeight="1" x14ac:dyDescent="0.35">
      <c r="A291" s="69" t="s">
        <v>360</v>
      </c>
      <c r="B291" s="70" t="s">
        <v>378</v>
      </c>
      <c r="C291" s="71" t="s">
        <v>66</v>
      </c>
      <c r="D291" s="72" t="s">
        <v>66</v>
      </c>
      <c r="E291" s="72" t="s">
        <v>66</v>
      </c>
      <c r="F291" s="73" t="s">
        <v>66</v>
      </c>
      <c r="G291" s="71" t="s">
        <v>65</v>
      </c>
      <c r="H291" s="72" t="s">
        <v>65</v>
      </c>
      <c r="I291" s="72" t="s">
        <v>65</v>
      </c>
      <c r="J291" s="72" t="s">
        <v>66</v>
      </c>
    </row>
    <row r="292" spans="1:10" ht="20.25" customHeight="1" x14ac:dyDescent="0.35">
      <c r="A292" s="74" t="s">
        <v>360</v>
      </c>
      <c r="B292" s="75" t="s">
        <v>379</v>
      </c>
      <c r="C292" s="76" t="s">
        <v>66</v>
      </c>
      <c r="D292" s="77" t="s">
        <v>66</v>
      </c>
      <c r="E292" s="77" t="s">
        <v>66</v>
      </c>
      <c r="F292" s="78" t="s">
        <v>66</v>
      </c>
      <c r="G292" s="76" t="s">
        <v>66</v>
      </c>
      <c r="H292" s="77" t="s">
        <v>66</v>
      </c>
      <c r="I292" s="77" t="s">
        <v>65</v>
      </c>
      <c r="J292" s="77" t="s">
        <v>65</v>
      </c>
    </row>
    <row r="293" spans="1:10" ht="20.25" customHeight="1" x14ac:dyDescent="0.35">
      <c r="A293" s="69" t="s">
        <v>360</v>
      </c>
      <c r="B293" s="70" t="s">
        <v>380</v>
      </c>
      <c r="C293" s="71" t="s">
        <v>66</v>
      </c>
      <c r="D293" s="72" t="s">
        <v>66</v>
      </c>
      <c r="E293" s="72" t="s">
        <v>66</v>
      </c>
      <c r="F293" s="73" t="s">
        <v>66</v>
      </c>
      <c r="G293" s="71" t="s">
        <v>65</v>
      </c>
      <c r="H293" s="72" t="s">
        <v>66</v>
      </c>
      <c r="I293" s="72" t="s">
        <v>65</v>
      </c>
      <c r="J293" s="72" t="s">
        <v>65</v>
      </c>
    </row>
    <row r="294" spans="1:10" ht="20.25" customHeight="1" x14ac:dyDescent="0.35">
      <c r="A294" s="74" t="s">
        <v>360</v>
      </c>
      <c r="B294" s="75" t="s">
        <v>381</v>
      </c>
      <c r="C294" s="76" t="s">
        <v>66</v>
      </c>
      <c r="D294" s="77" t="s">
        <v>66</v>
      </c>
      <c r="E294" s="77" t="s">
        <v>66</v>
      </c>
      <c r="F294" s="78" t="s">
        <v>66</v>
      </c>
      <c r="G294" s="76" t="s">
        <v>65</v>
      </c>
      <c r="H294" s="77" t="s">
        <v>65</v>
      </c>
      <c r="I294" s="77" t="s">
        <v>65</v>
      </c>
      <c r="J294" s="77" t="s">
        <v>66</v>
      </c>
    </row>
    <row r="295" spans="1:10" ht="20.25" customHeight="1" x14ac:dyDescent="0.35">
      <c r="A295" s="69" t="s">
        <v>360</v>
      </c>
      <c r="B295" s="70" t="s">
        <v>382</v>
      </c>
      <c r="C295" s="71" t="s">
        <v>66</v>
      </c>
      <c r="D295" s="72" t="s">
        <v>66</v>
      </c>
      <c r="E295" s="72" t="s">
        <v>66</v>
      </c>
      <c r="F295" s="73" t="s">
        <v>66</v>
      </c>
      <c r="G295" s="71" t="s">
        <v>66</v>
      </c>
      <c r="H295" s="72" t="s">
        <v>66</v>
      </c>
      <c r="I295" s="72" t="s">
        <v>65</v>
      </c>
      <c r="J295" s="72" t="s">
        <v>65</v>
      </c>
    </row>
    <row r="296" spans="1:10" ht="20.25" customHeight="1" x14ac:dyDescent="0.35">
      <c r="A296" s="74" t="s">
        <v>360</v>
      </c>
      <c r="B296" s="75" t="s">
        <v>383</v>
      </c>
      <c r="C296" s="76" t="s">
        <v>66</v>
      </c>
      <c r="D296" s="77" t="s">
        <v>66</v>
      </c>
      <c r="E296" s="77" t="s">
        <v>66</v>
      </c>
      <c r="F296" s="78" t="s">
        <v>65</v>
      </c>
      <c r="G296" s="76" t="s">
        <v>66</v>
      </c>
      <c r="H296" s="77" t="s">
        <v>66</v>
      </c>
      <c r="I296" s="77" t="s">
        <v>66</v>
      </c>
      <c r="J296" s="77" t="s">
        <v>65</v>
      </c>
    </row>
    <row r="297" spans="1:10" ht="20.25" customHeight="1" x14ac:dyDescent="0.35">
      <c r="A297" s="69" t="s">
        <v>384</v>
      </c>
      <c r="B297" s="70" t="s">
        <v>385</v>
      </c>
      <c r="C297" s="71" t="s">
        <v>66</v>
      </c>
      <c r="D297" s="72" t="s">
        <v>66</v>
      </c>
      <c r="E297" s="72" t="s">
        <v>66</v>
      </c>
      <c r="F297" s="73" t="s">
        <v>66</v>
      </c>
      <c r="G297" s="71" t="s">
        <v>65</v>
      </c>
      <c r="H297" s="72" t="s">
        <v>66</v>
      </c>
      <c r="I297" s="72" t="s">
        <v>65</v>
      </c>
      <c r="J297" s="72" t="s">
        <v>66</v>
      </c>
    </row>
    <row r="298" spans="1:10" ht="20.25" customHeight="1" x14ac:dyDescent="0.35">
      <c r="A298" s="74" t="s">
        <v>384</v>
      </c>
      <c r="B298" s="75" t="s">
        <v>386</v>
      </c>
      <c r="C298" s="76" t="s">
        <v>65</v>
      </c>
      <c r="D298" s="77" t="s">
        <v>66</v>
      </c>
      <c r="E298" s="77" t="s">
        <v>65</v>
      </c>
      <c r="F298" s="78" t="s">
        <v>66</v>
      </c>
      <c r="G298" s="76" t="s">
        <v>65</v>
      </c>
      <c r="H298" s="77" t="s">
        <v>66</v>
      </c>
      <c r="I298" s="77" t="s">
        <v>65</v>
      </c>
      <c r="J298" s="77" t="s">
        <v>66</v>
      </c>
    </row>
    <row r="299" spans="1:10" ht="20.25" customHeight="1" x14ac:dyDescent="0.35">
      <c r="A299" s="69" t="s">
        <v>384</v>
      </c>
      <c r="B299" s="70" t="s">
        <v>387</v>
      </c>
      <c r="C299" s="71" t="s">
        <v>66</v>
      </c>
      <c r="D299" s="72" t="s">
        <v>66</v>
      </c>
      <c r="E299" s="72" t="s">
        <v>66</v>
      </c>
      <c r="F299" s="73" t="s">
        <v>66</v>
      </c>
      <c r="G299" s="71" t="s">
        <v>65</v>
      </c>
      <c r="H299" s="72" t="s">
        <v>65</v>
      </c>
      <c r="I299" s="72" t="s">
        <v>66</v>
      </c>
      <c r="J299" s="72" t="s">
        <v>66</v>
      </c>
    </row>
    <row r="300" spans="1:10" ht="20.25" customHeight="1" x14ac:dyDescent="0.35">
      <c r="A300" s="74" t="s">
        <v>384</v>
      </c>
      <c r="B300" s="75" t="s">
        <v>388</v>
      </c>
      <c r="C300" s="76" t="s">
        <v>66</v>
      </c>
      <c r="D300" s="77" t="s">
        <v>66</v>
      </c>
      <c r="E300" s="77" t="s">
        <v>66</v>
      </c>
      <c r="F300" s="78" t="s">
        <v>66</v>
      </c>
      <c r="G300" s="76" t="s">
        <v>65</v>
      </c>
      <c r="H300" s="77" t="s">
        <v>65</v>
      </c>
      <c r="I300" s="77" t="s">
        <v>65</v>
      </c>
      <c r="J300" s="77" t="s">
        <v>66</v>
      </c>
    </row>
    <row r="301" spans="1:10" ht="20.25" customHeight="1" x14ac:dyDescent="0.35">
      <c r="A301" s="69" t="s">
        <v>384</v>
      </c>
      <c r="B301" s="70" t="s">
        <v>389</v>
      </c>
      <c r="C301" s="71" t="s">
        <v>66</v>
      </c>
      <c r="D301" s="72" t="s">
        <v>66</v>
      </c>
      <c r="E301" s="72" t="s">
        <v>66</v>
      </c>
      <c r="F301" s="73" t="s">
        <v>66</v>
      </c>
      <c r="G301" s="71" t="s">
        <v>65</v>
      </c>
      <c r="H301" s="72" t="s">
        <v>66</v>
      </c>
      <c r="I301" s="72" t="s">
        <v>66</v>
      </c>
      <c r="J301" s="72" t="s">
        <v>66</v>
      </c>
    </row>
    <row r="302" spans="1:10" ht="20.25" customHeight="1" x14ac:dyDescent="0.35">
      <c r="A302" s="74" t="s">
        <v>384</v>
      </c>
      <c r="B302" s="75" t="s">
        <v>390</v>
      </c>
      <c r="C302" s="76" t="s">
        <v>66</v>
      </c>
      <c r="D302" s="77" t="s">
        <v>66</v>
      </c>
      <c r="E302" s="77" t="s">
        <v>66</v>
      </c>
      <c r="F302" s="78" t="s">
        <v>66</v>
      </c>
      <c r="G302" s="76" t="s">
        <v>65</v>
      </c>
      <c r="H302" s="77" t="s">
        <v>65</v>
      </c>
      <c r="I302" s="77" t="s">
        <v>65</v>
      </c>
      <c r="J302" s="77" t="s">
        <v>65</v>
      </c>
    </row>
    <row r="303" spans="1:10" ht="20.25" customHeight="1" x14ac:dyDescent="0.35">
      <c r="A303" s="69" t="s">
        <v>391</v>
      </c>
      <c r="B303" s="70" t="s">
        <v>392</v>
      </c>
      <c r="C303" s="71" t="s">
        <v>65</v>
      </c>
      <c r="D303" s="72" t="s">
        <v>65</v>
      </c>
      <c r="E303" s="72" t="s">
        <v>65</v>
      </c>
      <c r="F303" s="73" t="s">
        <v>65</v>
      </c>
      <c r="G303" s="71" t="s">
        <v>65</v>
      </c>
      <c r="H303" s="72" t="s">
        <v>65</v>
      </c>
      <c r="I303" s="72" t="s">
        <v>65</v>
      </c>
      <c r="J303" s="72" t="s">
        <v>65</v>
      </c>
    </row>
    <row r="304" spans="1:10" ht="20.25" customHeight="1" x14ac:dyDescent="0.35">
      <c r="A304" s="74" t="s">
        <v>393</v>
      </c>
      <c r="B304" s="75" t="s">
        <v>394</v>
      </c>
      <c r="C304" s="76" t="s">
        <v>66</v>
      </c>
      <c r="D304" s="77" t="s">
        <v>66</v>
      </c>
      <c r="E304" s="77" t="s">
        <v>66</v>
      </c>
      <c r="F304" s="78" t="s">
        <v>66</v>
      </c>
      <c r="G304" s="76" t="s">
        <v>65</v>
      </c>
      <c r="H304" s="77" t="s">
        <v>66</v>
      </c>
      <c r="I304" s="77" t="s">
        <v>65</v>
      </c>
      <c r="J304" s="77" t="s">
        <v>66</v>
      </c>
    </row>
    <row r="305" spans="1:10" ht="20.25" customHeight="1" x14ac:dyDescent="0.35">
      <c r="A305" s="69" t="s">
        <v>393</v>
      </c>
      <c r="B305" s="70" t="s">
        <v>395</v>
      </c>
      <c r="C305" s="71" t="s">
        <v>66</v>
      </c>
      <c r="D305" s="72" t="s">
        <v>66</v>
      </c>
      <c r="E305" s="72" t="s">
        <v>66</v>
      </c>
      <c r="F305" s="73" t="s">
        <v>66</v>
      </c>
      <c r="G305" s="71" t="s">
        <v>65</v>
      </c>
      <c r="H305" s="72" t="s">
        <v>65</v>
      </c>
      <c r="I305" s="72" t="s">
        <v>65</v>
      </c>
      <c r="J305" s="72" t="s">
        <v>66</v>
      </c>
    </row>
    <row r="306" spans="1:10" ht="20.25" customHeight="1" x14ac:dyDescent="0.35">
      <c r="A306" s="74" t="s">
        <v>393</v>
      </c>
      <c r="B306" s="75" t="s">
        <v>396</v>
      </c>
      <c r="C306" s="76" t="s">
        <v>66</v>
      </c>
      <c r="D306" s="77" t="s">
        <v>66</v>
      </c>
      <c r="E306" s="77" t="s">
        <v>66</v>
      </c>
      <c r="F306" s="78" t="s">
        <v>66</v>
      </c>
      <c r="G306" s="76" t="s">
        <v>65</v>
      </c>
      <c r="H306" s="77" t="s">
        <v>65</v>
      </c>
      <c r="I306" s="77" t="s">
        <v>65</v>
      </c>
      <c r="J306" s="77" t="s">
        <v>65</v>
      </c>
    </row>
    <row r="307" spans="1:10" ht="20.25" customHeight="1" x14ac:dyDescent="0.35">
      <c r="A307" s="69" t="s">
        <v>393</v>
      </c>
      <c r="B307" s="70" t="s">
        <v>879</v>
      </c>
      <c r="C307" s="71" t="s">
        <v>66</v>
      </c>
      <c r="D307" s="72" t="s">
        <v>66</v>
      </c>
      <c r="E307" s="72" t="s">
        <v>66</v>
      </c>
      <c r="F307" s="73" t="s">
        <v>66</v>
      </c>
      <c r="G307" s="71" t="s">
        <v>65</v>
      </c>
      <c r="H307" s="72" t="s">
        <v>66</v>
      </c>
      <c r="I307" s="72" t="s">
        <v>65</v>
      </c>
      <c r="J307" s="72" t="s">
        <v>66</v>
      </c>
    </row>
    <row r="308" spans="1:10" ht="20.25" customHeight="1" x14ac:dyDescent="0.35">
      <c r="A308" s="74" t="s">
        <v>393</v>
      </c>
      <c r="B308" s="75" t="s">
        <v>397</v>
      </c>
      <c r="C308" s="76" t="s">
        <v>65</v>
      </c>
      <c r="D308" s="77" t="s">
        <v>65</v>
      </c>
      <c r="E308" s="77" t="s">
        <v>65</v>
      </c>
      <c r="F308" s="78" t="s">
        <v>66</v>
      </c>
      <c r="G308" s="76" t="s">
        <v>65</v>
      </c>
      <c r="H308" s="77" t="s">
        <v>66</v>
      </c>
      <c r="I308" s="77" t="s">
        <v>65</v>
      </c>
      <c r="J308" s="77" t="s">
        <v>66</v>
      </c>
    </row>
    <row r="309" spans="1:10" ht="20.25" customHeight="1" x14ac:dyDescent="0.35">
      <c r="A309" s="69" t="s">
        <v>393</v>
      </c>
      <c r="B309" s="70" t="s">
        <v>398</v>
      </c>
      <c r="C309" s="71" t="s">
        <v>65</v>
      </c>
      <c r="D309" s="72" t="s">
        <v>66</v>
      </c>
      <c r="E309" s="72" t="s">
        <v>65</v>
      </c>
      <c r="F309" s="73" t="s">
        <v>66</v>
      </c>
      <c r="G309" s="71" t="s">
        <v>65</v>
      </c>
      <c r="H309" s="72" t="s">
        <v>66</v>
      </c>
      <c r="I309" s="72" t="s">
        <v>65</v>
      </c>
      <c r="J309" s="72" t="s">
        <v>66</v>
      </c>
    </row>
    <row r="310" spans="1:10" ht="20.25" customHeight="1" x14ac:dyDescent="0.35">
      <c r="A310" s="74" t="s">
        <v>399</v>
      </c>
      <c r="B310" s="75" t="s">
        <v>400</v>
      </c>
      <c r="C310" s="76" t="s">
        <v>66</v>
      </c>
      <c r="D310" s="77" t="s">
        <v>66</v>
      </c>
      <c r="E310" s="77" t="s">
        <v>66</v>
      </c>
      <c r="F310" s="78" t="s">
        <v>66</v>
      </c>
      <c r="G310" s="76" t="s">
        <v>66</v>
      </c>
      <c r="H310" s="77" t="s">
        <v>66</v>
      </c>
      <c r="I310" s="77" t="s">
        <v>65</v>
      </c>
      <c r="J310" s="77" t="s">
        <v>66</v>
      </c>
    </row>
    <row r="311" spans="1:10" ht="20.25" customHeight="1" x14ac:dyDescent="0.35">
      <c r="A311" s="69" t="s">
        <v>399</v>
      </c>
      <c r="B311" s="70" t="s">
        <v>401</v>
      </c>
      <c r="C311" s="71" t="s">
        <v>66</v>
      </c>
      <c r="D311" s="72" t="s">
        <v>66</v>
      </c>
      <c r="E311" s="72" t="s">
        <v>66</v>
      </c>
      <c r="F311" s="73" t="s">
        <v>66</v>
      </c>
      <c r="G311" s="71" t="s">
        <v>65</v>
      </c>
      <c r="H311" s="72" t="s">
        <v>66</v>
      </c>
      <c r="I311" s="72" t="s">
        <v>66</v>
      </c>
      <c r="J311" s="72" t="s">
        <v>65</v>
      </c>
    </row>
    <row r="312" spans="1:10" ht="20.25" customHeight="1" x14ac:dyDescent="0.35">
      <c r="A312" s="74" t="s">
        <v>399</v>
      </c>
      <c r="B312" s="75" t="s">
        <v>402</v>
      </c>
      <c r="C312" s="76" t="s">
        <v>66</v>
      </c>
      <c r="D312" s="77" t="s">
        <v>66</v>
      </c>
      <c r="E312" s="77" t="s">
        <v>66</v>
      </c>
      <c r="F312" s="78" t="s">
        <v>66</v>
      </c>
      <c r="G312" s="76" t="s">
        <v>65</v>
      </c>
      <c r="H312" s="77" t="s">
        <v>65</v>
      </c>
      <c r="I312" s="77" t="s">
        <v>65</v>
      </c>
      <c r="J312" s="77" t="s">
        <v>66</v>
      </c>
    </row>
    <row r="313" spans="1:10" ht="20.25" customHeight="1" x14ac:dyDescent="0.35">
      <c r="A313" s="69" t="s">
        <v>399</v>
      </c>
      <c r="B313" s="70" t="s">
        <v>403</v>
      </c>
      <c r="C313" s="71" t="s">
        <v>66</v>
      </c>
      <c r="D313" s="72" t="s">
        <v>66</v>
      </c>
      <c r="E313" s="72" t="s">
        <v>66</v>
      </c>
      <c r="F313" s="73" t="s">
        <v>66</v>
      </c>
      <c r="G313" s="71" t="s">
        <v>65</v>
      </c>
      <c r="H313" s="72" t="s">
        <v>65</v>
      </c>
      <c r="I313" s="72" t="s">
        <v>65</v>
      </c>
      <c r="J313" s="72" t="s">
        <v>66</v>
      </c>
    </row>
    <row r="314" spans="1:10" ht="20.25" customHeight="1" x14ac:dyDescent="0.35">
      <c r="A314" s="74" t="s">
        <v>399</v>
      </c>
      <c r="B314" s="75" t="s">
        <v>404</v>
      </c>
      <c r="C314" s="76" t="s">
        <v>66</v>
      </c>
      <c r="D314" s="77" t="s">
        <v>66</v>
      </c>
      <c r="E314" s="77" t="s">
        <v>66</v>
      </c>
      <c r="F314" s="78" t="s">
        <v>66</v>
      </c>
      <c r="G314" s="76" t="s">
        <v>65</v>
      </c>
      <c r="H314" s="77" t="s">
        <v>65</v>
      </c>
      <c r="I314" s="77" t="s">
        <v>66</v>
      </c>
      <c r="J314" s="77" t="s">
        <v>66</v>
      </c>
    </row>
    <row r="315" spans="1:10" ht="20.25" customHeight="1" x14ac:dyDescent="0.35">
      <c r="A315" s="69" t="s">
        <v>399</v>
      </c>
      <c r="B315" s="70" t="s">
        <v>405</v>
      </c>
      <c r="C315" s="71" t="s">
        <v>66</v>
      </c>
      <c r="D315" s="72" t="s">
        <v>66</v>
      </c>
      <c r="E315" s="72" t="s">
        <v>66</v>
      </c>
      <c r="F315" s="73" t="s">
        <v>66</v>
      </c>
      <c r="G315" s="71" t="s">
        <v>65</v>
      </c>
      <c r="H315" s="72" t="s">
        <v>65</v>
      </c>
      <c r="I315" s="72" t="s">
        <v>65</v>
      </c>
      <c r="J315" s="72" t="s">
        <v>66</v>
      </c>
    </row>
    <row r="316" spans="1:10" ht="20.25" customHeight="1" x14ac:dyDescent="0.35">
      <c r="A316" s="74" t="s">
        <v>399</v>
      </c>
      <c r="B316" s="75" t="s">
        <v>406</v>
      </c>
      <c r="C316" s="76" t="s">
        <v>66</v>
      </c>
      <c r="D316" s="77" t="s">
        <v>66</v>
      </c>
      <c r="E316" s="77" t="s">
        <v>66</v>
      </c>
      <c r="F316" s="78" t="s">
        <v>66</v>
      </c>
      <c r="G316" s="76" t="s">
        <v>66</v>
      </c>
      <c r="H316" s="77" t="s">
        <v>66</v>
      </c>
      <c r="I316" s="77" t="s">
        <v>66</v>
      </c>
      <c r="J316" s="77" t="s">
        <v>66</v>
      </c>
    </row>
    <row r="317" spans="1:10" ht="20.25" customHeight="1" x14ac:dyDescent="0.35">
      <c r="A317" s="69" t="s">
        <v>399</v>
      </c>
      <c r="B317" s="70" t="s">
        <v>407</v>
      </c>
      <c r="C317" s="71" t="s">
        <v>66</v>
      </c>
      <c r="D317" s="72" t="s">
        <v>66</v>
      </c>
      <c r="E317" s="72" t="s">
        <v>66</v>
      </c>
      <c r="F317" s="73" t="s">
        <v>66</v>
      </c>
      <c r="G317" s="71" t="s">
        <v>65</v>
      </c>
      <c r="H317" s="72" t="s">
        <v>65</v>
      </c>
      <c r="I317" s="72" t="s">
        <v>65</v>
      </c>
      <c r="J317" s="72" t="s">
        <v>66</v>
      </c>
    </row>
    <row r="318" spans="1:10" ht="20.25" customHeight="1" x14ac:dyDescent="0.35">
      <c r="A318" s="74" t="s">
        <v>399</v>
      </c>
      <c r="B318" s="75" t="s">
        <v>408</v>
      </c>
      <c r="C318" s="76" t="s">
        <v>66</v>
      </c>
      <c r="D318" s="77" t="s">
        <v>66</v>
      </c>
      <c r="E318" s="77" t="s">
        <v>66</v>
      </c>
      <c r="F318" s="78" t="s">
        <v>66</v>
      </c>
      <c r="G318" s="76" t="s">
        <v>65</v>
      </c>
      <c r="H318" s="77" t="s">
        <v>65</v>
      </c>
      <c r="I318" s="77" t="s">
        <v>66</v>
      </c>
      <c r="J318" s="77" t="s">
        <v>66</v>
      </c>
    </row>
    <row r="319" spans="1:10" ht="20.25" customHeight="1" x14ac:dyDescent="0.35">
      <c r="A319" s="69" t="s">
        <v>399</v>
      </c>
      <c r="B319" s="70" t="s">
        <v>409</v>
      </c>
      <c r="C319" s="71" t="s">
        <v>66</v>
      </c>
      <c r="D319" s="72" t="s">
        <v>66</v>
      </c>
      <c r="E319" s="72" t="s">
        <v>66</v>
      </c>
      <c r="F319" s="73" t="s">
        <v>66</v>
      </c>
      <c r="G319" s="71" t="s">
        <v>65</v>
      </c>
      <c r="H319" s="72" t="s">
        <v>66</v>
      </c>
      <c r="I319" s="72" t="s">
        <v>66</v>
      </c>
      <c r="J319" s="72" t="s">
        <v>65</v>
      </c>
    </row>
    <row r="320" spans="1:10" ht="20.25" customHeight="1" x14ac:dyDescent="0.35">
      <c r="A320" s="74" t="s">
        <v>410</v>
      </c>
      <c r="B320" s="75" t="s">
        <v>411</v>
      </c>
      <c r="C320" s="76" t="s">
        <v>66</v>
      </c>
      <c r="D320" s="77" t="s">
        <v>66</v>
      </c>
      <c r="E320" s="77" t="s">
        <v>66</v>
      </c>
      <c r="F320" s="78" t="s">
        <v>66</v>
      </c>
      <c r="G320" s="76" t="s">
        <v>65</v>
      </c>
      <c r="H320" s="77" t="s">
        <v>66</v>
      </c>
      <c r="I320" s="77" t="s">
        <v>65</v>
      </c>
      <c r="J320" s="77" t="s">
        <v>66</v>
      </c>
    </row>
    <row r="321" spans="1:10" ht="20.25" customHeight="1" x14ac:dyDescent="0.35">
      <c r="A321" s="69" t="s">
        <v>410</v>
      </c>
      <c r="B321" s="70" t="s">
        <v>412</v>
      </c>
      <c r="C321" s="71" t="s">
        <v>66</v>
      </c>
      <c r="D321" s="72" t="s">
        <v>66</v>
      </c>
      <c r="E321" s="72" t="s">
        <v>65</v>
      </c>
      <c r="F321" s="73" t="s">
        <v>66</v>
      </c>
      <c r="G321" s="71" t="s">
        <v>65</v>
      </c>
      <c r="H321" s="72" t="s">
        <v>66</v>
      </c>
      <c r="I321" s="72" t="s">
        <v>65</v>
      </c>
      <c r="J321" s="72" t="s">
        <v>65</v>
      </c>
    </row>
    <row r="322" spans="1:10" ht="20.25" customHeight="1" x14ac:dyDescent="0.35">
      <c r="A322" s="74" t="s">
        <v>410</v>
      </c>
      <c r="B322" s="75" t="s">
        <v>413</v>
      </c>
      <c r="C322" s="76" t="s">
        <v>65</v>
      </c>
      <c r="D322" s="77" t="s">
        <v>66</v>
      </c>
      <c r="E322" s="77" t="s">
        <v>65</v>
      </c>
      <c r="F322" s="78" t="s">
        <v>66</v>
      </c>
      <c r="G322" s="76" t="s">
        <v>65</v>
      </c>
      <c r="H322" s="77" t="s">
        <v>65</v>
      </c>
      <c r="I322" s="77" t="s">
        <v>65</v>
      </c>
      <c r="J322" s="77" t="s">
        <v>66</v>
      </c>
    </row>
    <row r="323" spans="1:10" ht="20.25" customHeight="1" x14ac:dyDescent="0.35">
      <c r="A323" s="69" t="s">
        <v>414</v>
      </c>
      <c r="B323" s="70" t="s">
        <v>880</v>
      </c>
      <c r="C323" s="71" t="s">
        <v>65</v>
      </c>
      <c r="D323" s="72" t="s">
        <v>65</v>
      </c>
      <c r="E323" s="72" t="s">
        <v>65</v>
      </c>
      <c r="F323" s="73" t="s">
        <v>66</v>
      </c>
      <c r="G323" s="71" t="s">
        <v>65</v>
      </c>
      <c r="H323" s="72" t="s">
        <v>65</v>
      </c>
      <c r="I323" s="72" t="s">
        <v>65</v>
      </c>
      <c r="J323" s="72" t="s">
        <v>65</v>
      </c>
    </row>
    <row r="324" spans="1:10" ht="20.25" customHeight="1" x14ac:dyDescent="0.35">
      <c r="A324" s="74" t="s">
        <v>414</v>
      </c>
      <c r="B324" s="75" t="s">
        <v>415</v>
      </c>
      <c r="C324" s="76" t="s">
        <v>66</v>
      </c>
      <c r="D324" s="77" t="s">
        <v>66</v>
      </c>
      <c r="E324" s="77" t="s">
        <v>66</v>
      </c>
      <c r="F324" s="78" t="s">
        <v>66</v>
      </c>
      <c r="G324" s="76" t="s">
        <v>65</v>
      </c>
      <c r="H324" s="77" t="s">
        <v>65</v>
      </c>
      <c r="I324" s="77" t="s">
        <v>66</v>
      </c>
      <c r="J324" s="77" t="s">
        <v>66</v>
      </c>
    </row>
    <row r="325" spans="1:10" ht="20.25" customHeight="1" x14ac:dyDescent="0.35">
      <c r="A325" s="69" t="s">
        <v>414</v>
      </c>
      <c r="B325" s="70" t="s">
        <v>416</v>
      </c>
      <c r="C325" s="71" t="s">
        <v>65</v>
      </c>
      <c r="D325" s="72" t="s">
        <v>65</v>
      </c>
      <c r="E325" s="72" t="s">
        <v>66</v>
      </c>
      <c r="F325" s="73" t="s">
        <v>66</v>
      </c>
      <c r="G325" s="71" t="s">
        <v>65</v>
      </c>
      <c r="H325" s="72" t="s">
        <v>65</v>
      </c>
      <c r="I325" s="72" t="s">
        <v>66</v>
      </c>
      <c r="J325" s="72" t="s">
        <v>66</v>
      </c>
    </row>
    <row r="326" spans="1:10" ht="20.25" customHeight="1" x14ac:dyDescent="0.35">
      <c r="A326" s="74" t="s">
        <v>414</v>
      </c>
      <c r="B326" s="75" t="s">
        <v>417</v>
      </c>
      <c r="C326" s="76" t="s">
        <v>65</v>
      </c>
      <c r="D326" s="77" t="s">
        <v>65</v>
      </c>
      <c r="E326" s="77" t="s">
        <v>66</v>
      </c>
      <c r="F326" s="78" t="s">
        <v>66</v>
      </c>
      <c r="G326" s="76" t="s">
        <v>65</v>
      </c>
      <c r="H326" s="77" t="s">
        <v>65</v>
      </c>
      <c r="I326" s="77" t="s">
        <v>65</v>
      </c>
      <c r="J326" s="77" t="s">
        <v>66</v>
      </c>
    </row>
    <row r="327" spans="1:10" ht="20.25" customHeight="1" x14ac:dyDescent="0.35">
      <c r="A327" s="69" t="s">
        <v>414</v>
      </c>
      <c r="B327" s="70" t="s">
        <v>418</v>
      </c>
      <c r="C327" s="71" t="s">
        <v>66</v>
      </c>
      <c r="D327" s="72" t="s">
        <v>66</v>
      </c>
      <c r="E327" s="72" t="s">
        <v>65</v>
      </c>
      <c r="F327" s="73" t="s">
        <v>66</v>
      </c>
      <c r="G327" s="71" t="s">
        <v>66</v>
      </c>
      <c r="H327" s="72" t="s">
        <v>66</v>
      </c>
      <c r="I327" s="72" t="s">
        <v>65</v>
      </c>
      <c r="J327" s="72" t="s">
        <v>65</v>
      </c>
    </row>
    <row r="328" spans="1:10" s="372" customFormat="1" ht="20.25" customHeight="1" x14ac:dyDescent="0.35">
      <c r="A328" s="74" t="s">
        <v>414</v>
      </c>
      <c r="B328" s="75" t="s">
        <v>419</v>
      </c>
      <c r="C328" s="76" t="s">
        <v>65</v>
      </c>
      <c r="D328" s="77" t="s">
        <v>66</v>
      </c>
      <c r="E328" s="77" t="s">
        <v>66</v>
      </c>
      <c r="F328" s="78" t="s">
        <v>66</v>
      </c>
      <c r="G328" s="76" t="s">
        <v>65</v>
      </c>
      <c r="H328" s="77" t="s">
        <v>66</v>
      </c>
      <c r="I328" s="77" t="s">
        <v>66</v>
      </c>
      <c r="J328" s="77" t="s">
        <v>66</v>
      </c>
    </row>
    <row r="329" spans="1:10" s="372" customFormat="1" ht="20.25" customHeight="1" x14ac:dyDescent="0.35">
      <c r="A329" s="69" t="s">
        <v>414</v>
      </c>
      <c r="B329" s="70" t="s">
        <v>420</v>
      </c>
      <c r="C329" s="71" t="s">
        <v>66</v>
      </c>
      <c r="D329" s="72" t="s">
        <v>66</v>
      </c>
      <c r="E329" s="72" t="s">
        <v>66</v>
      </c>
      <c r="F329" s="73" t="s">
        <v>66</v>
      </c>
      <c r="G329" s="71" t="s">
        <v>65</v>
      </c>
      <c r="H329" s="72" t="s">
        <v>65</v>
      </c>
      <c r="I329" s="72" t="s">
        <v>65</v>
      </c>
      <c r="J329" s="72" t="s">
        <v>66</v>
      </c>
    </row>
    <row r="330" spans="1:10" ht="20.25" customHeight="1" x14ac:dyDescent="0.35">
      <c r="A330" s="74" t="s">
        <v>421</v>
      </c>
      <c r="B330" s="75" t="s">
        <v>422</v>
      </c>
      <c r="C330" s="76" t="s">
        <v>66</v>
      </c>
      <c r="D330" s="77" t="s">
        <v>66</v>
      </c>
      <c r="E330" s="77" t="s">
        <v>66</v>
      </c>
      <c r="F330" s="78" t="s">
        <v>66</v>
      </c>
      <c r="G330" s="76" t="s">
        <v>65</v>
      </c>
      <c r="H330" s="77" t="s">
        <v>65</v>
      </c>
      <c r="I330" s="77" t="s">
        <v>66</v>
      </c>
      <c r="J330" s="77" t="s">
        <v>65</v>
      </c>
    </row>
    <row r="331" spans="1:10" ht="20.25" customHeight="1" x14ac:dyDescent="0.35">
      <c r="A331" s="69" t="s">
        <v>421</v>
      </c>
      <c r="B331" s="70" t="s">
        <v>423</v>
      </c>
      <c r="C331" s="71" t="s">
        <v>66</v>
      </c>
      <c r="D331" s="72" t="s">
        <v>66</v>
      </c>
      <c r="E331" s="72" t="s">
        <v>66</v>
      </c>
      <c r="F331" s="73" t="s">
        <v>66</v>
      </c>
      <c r="G331" s="71" t="s">
        <v>66</v>
      </c>
      <c r="H331" s="72" t="s">
        <v>66</v>
      </c>
      <c r="I331" s="72" t="s">
        <v>66</v>
      </c>
      <c r="J331" s="72" t="s">
        <v>65</v>
      </c>
    </row>
    <row r="332" spans="1:10" ht="40.5" customHeight="1" x14ac:dyDescent="0.35">
      <c r="A332" s="79"/>
      <c r="B332" s="80" t="s">
        <v>424</v>
      </c>
      <c r="C332" s="81">
        <f t="shared" ref="C332:J332" si="0">COUNTIF(C5:C331,"Yes")</f>
        <v>51</v>
      </c>
      <c r="D332" s="82">
        <f t="shared" si="0"/>
        <v>25</v>
      </c>
      <c r="E332" s="82">
        <f t="shared" si="0"/>
        <v>62</v>
      </c>
      <c r="F332" s="83">
        <f t="shared" si="0"/>
        <v>20</v>
      </c>
      <c r="G332" s="81">
        <f t="shared" si="0"/>
        <v>240</v>
      </c>
      <c r="H332" s="82">
        <f t="shared" si="0"/>
        <v>153</v>
      </c>
      <c r="I332" s="82">
        <f t="shared" si="0"/>
        <v>229</v>
      </c>
      <c r="J332" s="82">
        <f t="shared" si="0"/>
        <v>97</v>
      </c>
    </row>
    <row r="334" spans="1:10" ht="34.5" customHeight="1" x14ac:dyDescent="0.35">
      <c r="A334" s="528" t="s">
        <v>869</v>
      </c>
      <c r="B334" s="528"/>
    </row>
    <row r="335" spans="1:10" x14ac:dyDescent="0.35">
      <c r="A335" s="387" t="s">
        <v>860</v>
      </c>
    </row>
  </sheetData>
  <autoFilter ref="A4:J332" xr:uid="{00000000-0009-0000-0000-00000A000000}"/>
  <mergeCells count="6">
    <mergeCell ref="A1:B1"/>
    <mergeCell ref="A334:B334"/>
    <mergeCell ref="A3:B3"/>
    <mergeCell ref="C3:F3"/>
    <mergeCell ref="G3:J3"/>
    <mergeCell ref="A2:B2"/>
  </mergeCells>
  <hyperlinks>
    <hyperlink ref="A2:B2" location="TOC!A1" display="Return to Table of Contents" xr:uid="{00000000-0004-0000-0A00-000000000000}"/>
  </hyperlinks>
  <pageMargins left="0.25" right="0.25" top="0.75" bottom="0.75" header="0.3" footer="0.3"/>
  <pageSetup scale="64" fitToHeight="0" orientation="portrait" r:id="rId1"/>
  <headerFooter>
    <oddHeader>&amp;L&amp;"Arial,Bold"2021-22 &amp;"Arial,Bold Italic"Survey of Allied Dental Education&amp;"Arial,Bold"
Report 1 - Dental Hygiene Education Programs</oddHeader>
  </headerFooter>
  <rowBreaks count="7" manualBreakCount="7">
    <brk id="48" max="16383" man="1"/>
    <brk id="95" max="16383" man="1"/>
    <brk id="139" max="16383" man="1"/>
    <brk id="186" max="16383" man="1"/>
    <brk id="233" max="16383" man="1"/>
    <brk id="270" max="16383" man="1"/>
    <brk id="319" max="16383" man="1"/>
  </rowBreaks>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I335"/>
  <sheetViews>
    <sheetView zoomScaleNormal="100" workbookViewId="0">
      <pane xSplit="2" ySplit="4" topLeftCell="C5" activePane="bottomRight" state="frozen"/>
      <selection activeCell="D9" sqref="D9"/>
      <selection pane="topRight" activeCell="D9" sqref="D9"/>
      <selection pane="bottomLeft" activeCell="D9" sqref="D9"/>
      <selection pane="bottomRight"/>
    </sheetView>
  </sheetViews>
  <sheetFormatPr defaultColWidth="9" defaultRowHeight="13.5" x14ac:dyDescent="0.35"/>
  <cols>
    <col min="1" max="1" width="9" style="85" customWidth="1"/>
    <col min="2" max="2" width="70.265625" style="85" customWidth="1"/>
    <col min="3" max="5" width="8" style="86" customWidth="1"/>
    <col min="6" max="6" width="13.59765625" style="87" customWidth="1"/>
    <col min="7" max="7" width="15.59765625" style="85" customWidth="1"/>
    <col min="8" max="8" width="14.59765625" style="85" customWidth="1"/>
    <col min="9" max="9" width="12" style="85" customWidth="1"/>
    <col min="10" max="16384" width="9" style="85"/>
  </cols>
  <sheetData>
    <row r="1" spans="1:9" ht="15" customHeight="1" x14ac:dyDescent="0.4">
      <c r="A1" s="519" t="s">
        <v>839</v>
      </c>
      <c r="B1" s="519"/>
    </row>
    <row r="2" spans="1:9" ht="19.5" customHeight="1" x14ac:dyDescent="0.35">
      <c r="A2" s="539" t="s">
        <v>4</v>
      </c>
      <c r="B2" s="539"/>
    </row>
    <row r="3" spans="1:9" ht="30.75" customHeight="1" x14ac:dyDescent="0.4">
      <c r="A3" s="538"/>
      <c r="B3" s="538"/>
      <c r="C3" s="540" t="s">
        <v>425</v>
      </c>
      <c r="D3" s="541"/>
      <c r="E3" s="542"/>
      <c r="F3" s="538"/>
      <c r="G3" s="538"/>
      <c r="H3" s="538"/>
      <c r="I3" s="538"/>
    </row>
    <row r="4" spans="1:9" ht="49.5" customHeight="1" x14ac:dyDescent="0.4">
      <c r="A4" s="88" t="s">
        <v>57</v>
      </c>
      <c r="B4" s="88" t="s">
        <v>58</v>
      </c>
      <c r="C4" s="89" t="s">
        <v>426</v>
      </c>
      <c r="D4" s="90" t="s">
        <v>427</v>
      </c>
      <c r="E4" s="91" t="s">
        <v>30</v>
      </c>
      <c r="F4" s="108" t="s">
        <v>428</v>
      </c>
      <c r="G4" s="109" t="s">
        <v>429</v>
      </c>
      <c r="H4" s="109" t="s">
        <v>430</v>
      </c>
      <c r="I4" s="107" t="s">
        <v>431</v>
      </c>
    </row>
    <row r="5" spans="1:9" ht="20.25" customHeight="1" x14ac:dyDescent="0.35">
      <c r="A5" s="92" t="s">
        <v>63</v>
      </c>
      <c r="B5" s="93" t="s">
        <v>870</v>
      </c>
      <c r="C5" s="94" t="s">
        <v>65</v>
      </c>
      <c r="D5" s="95" t="s">
        <v>66</v>
      </c>
      <c r="E5" s="96" t="s">
        <v>65</v>
      </c>
      <c r="F5" s="94" t="s">
        <v>66</v>
      </c>
      <c r="G5" s="95" t="s">
        <v>66</v>
      </c>
      <c r="H5" s="95" t="s">
        <v>66</v>
      </c>
      <c r="I5" s="96" t="s">
        <v>66</v>
      </c>
    </row>
    <row r="6" spans="1:9" ht="20.25" customHeight="1" x14ac:dyDescent="0.35">
      <c r="A6" s="97" t="s">
        <v>63</v>
      </c>
      <c r="B6" s="98" t="s">
        <v>64</v>
      </c>
      <c r="C6" s="99" t="s">
        <v>66</v>
      </c>
      <c r="D6" s="100" t="s">
        <v>66</v>
      </c>
      <c r="E6" s="101" t="s">
        <v>65</v>
      </c>
      <c r="F6" s="99" t="s">
        <v>66</v>
      </c>
      <c r="G6" s="100" t="s">
        <v>65</v>
      </c>
      <c r="H6" s="100" t="s">
        <v>66</v>
      </c>
      <c r="I6" s="101" t="s">
        <v>65</v>
      </c>
    </row>
    <row r="7" spans="1:9" ht="20.25" customHeight="1" x14ac:dyDescent="0.35">
      <c r="A7" s="92" t="s">
        <v>63</v>
      </c>
      <c r="B7" s="93" t="s">
        <v>67</v>
      </c>
      <c r="C7" s="94" t="s">
        <v>65</v>
      </c>
      <c r="D7" s="95" t="s">
        <v>66</v>
      </c>
      <c r="E7" s="96" t="s">
        <v>66</v>
      </c>
      <c r="F7" s="94" t="s">
        <v>66</v>
      </c>
      <c r="G7" s="95" t="s">
        <v>66</v>
      </c>
      <c r="H7" s="95" t="s">
        <v>66</v>
      </c>
      <c r="I7" s="96" t="s">
        <v>66</v>
      </c>
    </row>
    <row r="8" spans="1:9" ht="20.25" customHeight="1" x14ac:dyDescent="0.35">
      <c r="A8" s="97" t="s">
        <v>68</v>
      </c>
      <c r="B8" s="98" t="s">
        <v>731</v>
      </c>
      <c r="C8" s="99" t="s">
        <v>66</v>
      </c>
      <c r="D8" s="100" t="s">
        <v>66</v>
      </c>
      <c r="E8" s="101" t="s">
        <v>65</v>
      </c>
      <c r="F8" s="99" t="s">
        <v>66</v>
      </c>
      <c r="G8" s="100" t="s">
        <v>65</v>
      </c>
      <c r="H8" s="100" t="s">
        <v>66</v>
      </c>
      <c r="I8" s="101" t="s">
        <v>65</v>
      </c>
    </row>
    <row r="9" spans="1:9" ht="20.25" customHeight="1" x14ac:dyDescent="0.35">
      <c r="A9" s="92" t="s">
        <v>69</v>
      </c>
      <c r="B9" s="93" t="s">
        <v>70</v>
      </c>
      <c r="C9" s="94" t="s">
        <v>66</v>
      </c>
      <c r="D9" s="95" t="s">
        <v>66</v>
      </c>
      <c r="E9" s="96" t="s">
        <v>65</v>
      </c>
      <c r="F9" s="94" t="s">
        <v>66</v>
      </c>
      <c r="G9" s="95" t="s">
        <v>65</v>
      </c>
      <c r="H9" s="95" t="s">
        <v>65</v>
      </c>
      <c r="I9" s="96" t="s">
        <v>65</v>
      </c>
    </row>
    <row r="10" spans="1:9" ht="20.25" customHeight="1" x14ac:dyDescent="0.35">
      <c r="A10" s="97" t="s">
        <v>69</v>
      </c>
      <c r="B10" s="98" t="s">
        <v>71</v>
      </c>
      <c r="C10" s="99" t="s">
        <v>66</v>
      </c>
      <c r="D10" s="100" t="s">
        <v>66</v>
      </c>
      <c r="E10" s="101" t="s">
        <v>66</v>
      </c>
      <c r="F10" s="99" t="s">
        <v>66</v>
      </c>
      <c r="G10" s="100" t="s">
        <v>66</v>
      </c>
      <c r="H10" s="100" t="s">
        <v>66</v>
      </c>
      <c r="I10" s="101" t="s">
        <v>66</v>
      </c>
    </row>
    <row r="11" spans="1:9" ht="20.25" customHeight="1" x14ac:dyDescent="0.35">
      <c r="A11" s="92" t="s">
        <v>69</v>
      </c>
      <c r="B11" s="93" t="s">
        <v>72</v>
      </c>
      <c r="C11" s="94" t="s">
        <v>66</v>
      </c>
      <c r="D11" s="95" t="s">
        <v>66</v>
      </c>
      <c r="E11" s="96" t="s">
        <v>65</v>
      </c>
      <c r="F11" s="94" t="s">
        <v>66</v>
      </c>
      <c r="G11" s="95" t="s">
        <v>66</v>
      </c>
      <c r="H11" s="95" t="s">
        <v>66</v>
      </c>
      <c r="I11" s="96" t="s">
        <v>65</v>
      </c>
    </row>
    <row r="12" spans="1:9" ht="20.25" customHeight="1" x14ac:dyDescent="0.35">
      <c r="A12" s="97" t="s">
        <v>69</v>
      </c>
      <c r="B12" s="98" t="s">
        <v>73</v>
      </c>
      <c r="C12" s="99" t="s">
        <v>65</v>
      </c>
      <c r="D12" s="100" t="s">
        <v>65</v>
      </c>
      <c r="E12" s="101" t="s">
        <v>66</v>
      </c>
      <c r="F12" s="99" t="s">
        <v>66</v>
      </c>
      <c r="G12" s="100" t="s">
        <v>65</v>
      </c>
      <c r="H12" s="100" t="s">
        <v>66</v>
      </c>
      <c r="I12" s="101" t="s">
        <v>65</v>
      </c>
    </row>
    <row r="13" spans="1:9" ht="20.25" customHeight="1" x14ac:dyDescent="0.35">
      <c r="A13" s="92" t="s">
        <v>69</v>
      </c>
      <c r="B13" s="93" t="s">
        <v>74</v>
      </c>
      <c r="C13" s="94" t="s">
        <v>66</v>
      </c>
      <c r="D13" s="95" t="s">
        <v>66</v>
      </c>
      <c r="E13" s="96" t="s">
        <v>66</v>
      </c>
      <c r="F13" s="94" t="s">
        <v>66</v>
      </c>
      <c r="G13" s="95" t="s">
        <v>66</v>
      </c>
      <c r="H13" s="95" t="s">
        <v>66</v>
      </c>
      <c r="I13" s="96" t="s">
        <v>66</v>
      </c>
    </row>
    <row r="14" spans="1:9" ht="20.25" customHeight="1" x14ac:dyDescent="0.35">
      <c r="A14" s="97" t="s">
        <v>69</v>
      </c>
      <c r="B14" s="98" t="s">
        <v>732</v>
      </c>
      <c r="C14" s="99" t="s">
        <v>66</v>
      </c>
      <c r="D14" s="100" t="s">
        <v>66</v>
      </c>
      <c r="E14" s="101" t="s">
        <v>66</v>
      </c>
      <c r="F14" s="99" t="s">
        <v>66</v>
      </c>
      <c r="G14" s="100" t="s">
        <v>66</v>
      </c>
      <c r="H14" s="100" t="s">
        <v>66</v>
      </c>
      <c r="I14" s="101" t="s">
        <v>66</v>
      </c>
    </row>
    <row r="15" spans="1:9" ht="20.25" customHeight="1" x14ac:dyDescent="0.35">
      <c r="A15" s="92" t="s">
        <v>69</v>
      </c>
      <c r="B15" s="93" t="s">
        <v>75</v>
      </c>
      <c r="C15" s="94" t="s">
        <v>66</v>
      </c>
      <c r="D15" s="95" t="s">
        <v>66</v>
      </c>
      <c r="E15" s="96" t="s">
        <v>66</v>
      </c>
      <c r="F15" s="94" t="s">
        <v>66</v>
      </c>
      <c r="G15" s="95" t="s">
        <v>66</v>
      </c>
      <c r="H15" s="95" t="s">
        <v>66</v>
      </c>
      <c r="I15" s="96" t="s">
        <v>66</v>
      </c>
    </row>
    <row r="16" spans="1:9" ht="20.25" customHeight="1" x14ac:dyDescent="0.35">
      <c r="A16" s="97" t="s">
        <v>76</v>
      </c>
      <c r="B16" s="98" t="s">
        <v>77</v>
      </c>
      <c r="C16" s="99" t="s">
        <v>66</v>
      </c>
      <c r="D16" s="100" t="s">
        <v>66</v>
      </c>
      <c r="E16" s="101" t="s">
        <v>65</v>
      </c>
      <c r="F16" s="99" t="s">
        <v>66</v>
      </c>
      <c r="G16" s="100" t="s">
        <v>65</v>
      </c>
      <c r="H16" s="100" t="s">
        <v>66</v>
      </c>
      <c r="I16" s="101" t="s">
        <v>65</v>
      </c>
    </row>
    <row r="17" spans="1:9" ht="20.25" customHeight="1" x14ac:dyDescent="0.35">
      <c r="A17" s="92" t="s">
        <v>76</v>
      </c>
      <c r="B17" s="93" t="s">
        <v>733</v>
      </c>
      <c r="C17" s="94" t="s">
        <v>65</v>
      </c>
      <c r="D17" s="95" t="s">
        <v>66</v>
      </c>
      <c r="E17" s="96" t="s">
        <v>66</v>
      </c>
      <c r="F17" s="94" t="s">
        <v>66</v>
      </c>
      <c r="G17" s="95" t="s">
        <v>65</v>
      </c>
      <c r="H17" s="95" t="s">
        <v>66</v>
      </c>
      <c r="I17" s="96" t="s">
        <v>65</v>
      </c>
    </row>
    <row r="18" spans="1:9" ht="20.25" customHeight="1" x14ac:dyDescent="0.35">
      <c r="A18" s="97" t="s">
        <v>78</v>
      </c>
      <c r="B18" s="98" t="s">
        <v>79</v>
      </c>
      <c r="C18" s="99" t="s">
        <v>66</v>
      </c>
      <c r="D18" s="100" t="s">
        <v>66</v>
      </c>
      <c r="E18" s="101" t="s">
        <v>66</v>
      </c>
      <c r="F18" s="99" t="s">
        <v>66</v>
      </c>
      <c r="G18" s="100" t="s">
        <v>66</v>
      </c>
      <c r="H18" s="100" t="s">
        <v>66</v>
      </c>
      <c r="I18" s="101" t="s">
        <v>66</v>
      </c>
    </row>
    <row r="19" spans="1:9" ht="20.25" customHeight="1" x14ac:dyDescent="0.35">
      <c r="A19" s="92" t="s">
        <v>78</v>
      </c>
      <c r="B19" s="93" t="s">
        <v>80</v>
      </c>
      <c r="C19" s="94" t="s">
        <v>66</v>
      </c>
      <c r="D19" s="95" t="s">
        <v>66</v>
      </c>
      <c r="E19" s="96" t="s">
        <v>65</v>
      </c>
      <c r="F19" s="94" t="s">
        <v>66</v>
      </c>
      <c r="G19" s="95" t="s">
        <v>65</v>
      </c>
      <c r="H19" s="95" t="s">
        <v>66</v>
      </c>
      <c r="I19" s="96" t="s">
        <v>65</v>
      </c>
    </row>
    <row r="20" spans="1:9" ht="20.25" customHeight="1" x14ac:dyDescent="0.35">
      <c r="A20" s="97" t="s">
        <v>78</v>
      </c>
      <c r="B20" s="98" t="s">
        <v>81</v>
      </c>
      <c r="C20" s="99" t="s">
        <v>66</v>
      </c>
      <c r="D20" s="100" t="s">
        <v>66</v>
      </c>
      <c r="E20" s="101" t="s">
        <v>65</v>
      </c>
      <c r="F20" s="99" t="s">
        <v>66</v>
      </c>
      <c r="G20" s="100" t="s">
        <v>66</v>
      </c>
      <c r="H20" s="100" t="s">
        <v>66</v>
      </c>
      <c r="I20" s="101" t="s">
        <v>65</v>
      </c>
    </row>
    <row r="21" spans="1:9" ht="20.25" customHeight="1" x14ac:dyDescent="0.35">
      <c r="A21" s="92" t="s">
        <v>78</v>
      </c>
      <c r="B21" s="93" t="s">
        <v>82</v>
      </c>
      <c r="C21" s="94" t="s">
        <v>66</v>
      </c>
      <c r="D21" s="95" t="s">
        <v>66</v>
      </c>
      <c r="E21" s="96" t="s">
        <v>66</v>
      </c>
      <c r="F21" s="94" t="s">
        <v>66</v>
      </c>
      <c r="G21" s="95" t="s">
        <v>66</v>
      </c>
      <c r="H21" s="95" t="s">
        <v>66</v>
      </c>
      <c r="I21" s="96" t="s">
        <v>65</v>
      </c>
    </row>
    <row r="22" spans="1:9" ht="20.25" customHeight="1" x14ac:dyDescent="0.35">
      <c r="A22" s="97" t="s">
        <v>78</v>
      </c>
      <c r="B22" s="98" t="s">
        <v>83</v>
      </c>
      <c r="C22" s="99" t="s">
        <v>66</v>
      </c>
      <c r="D22" s="100" t="s">
        <v>66</v>
      </c>
      <c r="E22" s="101" t="s">
        <v>66</v>
      </c>
      <c r="F22" s="99" t="s">
        <v>66</v>
      </c>
      <c r="G22" s="100" t="s">
        <v>66</v>
      </c>
      <c r="H22" s="100" t="s">
        <v>66</v>
      </c>
      <c r="I22" s="101" t="s">
        <v>66</v>
      </c>
    </row>
    <row r="23" spans="1:9" ht="20.25" customHeight="1" x14ac:dyDescent="0.35">
      <c r="A23" s="92" t="s">
        <v>78</v>
      </c>
      <c r="B23" s="93" t="s">
        <v>84</v>
      </c>
      <c r="C23" s="94" t="s">
        <v>66</v>
      </c>
      <c r="D23" s="95" t="s">
        <v>66</v>
      </c>
      <c r="E23" s="96" t="s">
        <v>65</v>
      </c>
      <c r="F23" s="94" t="s">
        <v>66</v>
      </c>
      <c r="G23" s="95" t="s">
        <v>65</v>
      </c>
      <c r="H23" s="95" t="s">
        <v>66</v>
      </c>
      <c r="I23" s="96" t="s">
        <v>65</v>
      </c>
    </row>
    <row r="24" spans="1:9" ht="20.25" customHeight="1" x14ac:dyDescent="0.35">
      <c r="A24" s="97" t="s">
        <v>78</v>
      </c>
      <c r="B24" s="98" t="s">
        <v>85</v>
      </c>
      <c r="C24" s="99" t="s">
        <v>66</v>
      </c>
      <c r="D24" s="100" t="s">
        <v>66</v>
      </c>
      <c r="E24" s="101" t="s">
        <v>65</v>
      </c>
      <c r="F24" s="99" t="s">
        <v>66</v>
      </c>
      <c r="G24" s="100" t="s">
        <v>65</v>
      </c>
      <c r="H24" s="100" t="s">
        <v>66</v>
      </c>
      <c r="I24" s="101" t="s">
        <v>65</v>
      </c>
    </row>
    <row r="25" spans="1:9" ht="20.25" customHeight="1" x14ac:dyDescent="0.35">
      <c r="A25" s="92" t="s">
        <v>78</v>
      </c>
      <c r="B25" s="93" t="s">
        <v>86</v>
      </c>
      <c r="C25" s="94" t="s">
        <v>66</v>
      </c>
      <c r="D25" s="95" t="s">
        <v>66</v>
      </c>
      <c r="E25" s="96" t="s">
        <v>65</v>
      </c>
      <c r="F25" s="94" t="s">
        <v>66</v>
      </c>
      <c r="G25" s="95" t="s">
        <v>65</v>
      </c>
      <c r="H25" s="95" t="s">
        <v>66</v>
      </c>
      <c r="I25" s="96" t="s">
        <v>65</v>
      </c>
    </row>
    <row r="26" spans="1:9" ht="20.25" customHeight="1" x14ac:dyDescent="0.35">
      <c r="A26" s="97" t="s">
        <v>78</v>
      </c>
      <c r="B26" s="98" t="s">
        <v>87</v>
      </c>
      <c r="C26" s="99" t="s">
        <v>66</v>
      </c>
      <c r="D26" s="100" t="s">
        <v>66</v>
      </c>
      <c r="E26" s="101" t="s">
        <v>66</v>
      </c>
      <c r="F26" s="99" t="s">
        <v>66</v>
      </c>
      <c r="G26" s="100" t="s">
        <v>66</v>
      </c>
      <c r="H26" s="100" t="s">
        <v>66</v>
      </c>
      <c r="I26" s="101" t="s">
        <v>66</v>
      </c>
    </row>
    <row r="27" spans="1:9" ht="20.25" customHeight="1" x14ac:dyDescent="0.35">
      <c r="A27" s="92" t="s">
        <v>78</v>
      </c>
      <c r="B27" s="93" t="s">
        <v>88</v>
      </c>
      <c r="C27" s="94" t="s">
        <v>66</v>
      </c>
      <c r="D27" s="95" t="s">
        <v>66</v>
      </c>
      <c r="E27" s="96" t="s">
        <v>66</v>
      </c>
      <c r="F27" s="94" t="s">
        <v>65</v>
      </c>
      <c r="G27" s="95" t="s">
        <v>66</v>
      </c>
      <c r="H27" s="95" t="s">
        <v>66</v>
      </c>
      <c r="I27" s="96" t="s">
        <v>66</v>
      </c>
    </row>
    <row r="28" spans="1:9" ht="20.25" customHeight="1" x14ac:dyDescent="0.35">
      <c r="A28" s="97" t="s">
        <v>78</v>
      </c>
      <c r="B28" s="98" t="s">
        <v>89</v>
      </c>
      <c r="C28" s="99" t="s">
        <v>66</v>
      </c>
      <c r="D28" s="100" t="s">
        <v>66</v>
      </c>
      <c r="E28" s="101" t="s">
        <v>66</v>
      </c>
      <c r="F28" s="99" t="s">
        <v>66</v>
      </c>
      <c r="G28" s="100" t="s">
        <v>66</v>
      </c>
      <c r="H28" s="100" t="s">
        <v>66</v>
      </c>
      <c r="I28" s="101" t="s">
        <v>65</v>
      </c>
    </row>
    <row r="29" spans="1:9" ht="20.25" customHeight="1" x14ac:dyDescent="0.35">
      <c r="A29" s="92" t="s">
        <v>78</v>
      </c>
      <c r="B29" s="93" t="s">
        <v>90</v>
      </c>
      <c r="C29" s="94" t="s">
        <v>66</v>
      </c>
      <c r="D29" s="95" t="s">
        <v>66</v>
      </c>
      <c r="E29" s="96" t="s">
        <v>66</v>
      </c>
      <c r="F29" s="94" t="s">
        <v>66</v>
      </c>
      <c r="G29" s="95" t="s">
        <v>66</v>
      </c>
      <c r="H29" s="95" t="s">
        <v>66</v>
      </c>
      <c r="I29" s="96" t="s">
        <v>66</v>
      </c>
    </row>
    <row r="30" spans="1:9" ht="20.25" customHeight="1" x14ac:dyDescent="0.35">
      <c r="A30" s="97" t="s">
        <v>78</v>
      </c>
      <c r="B30" s="98" t="s">
        <v>871</v>
      </c>
      <c r="C30" s="99" t="s">
        <v>66</v>
      </c>
      <c r="D30" s="100" t="s">
        <v>66</v>
      </c>
      <c r="E30" s="101" t="s">
        <v>66</v>
      </c>
      <c r="F30" s="99" t="s">
        <v>66</v>
      </c>
      <c r="G30" s="100" t="s">
        <v>65</v>
      </c>
      <c r="H30" s="100" t="s">
        <v>65</v>
      </c>
      <c r="I30" s="101" t="s">
        <v>65</v>
      </c>
    </row>
    <row r="31" spans="1:9" ht="20.25" customHeight="1" x14ac:dyDescent="0.35">
      <c r="A31" s="92" t="s">
        <v>78</v>
      </c>
      <c r="B31" s="93" t="s">
        <v>91</v>
      </c>
      <c r="C31" s="94" t="s">
        <v>66</v>
      </c>
      <c r="D31" s="95" t="s">
        <v>66</v>
      </c>
      <c r="E31" s="96" t="s">
        <v>66</v>
      </c>
      <c r="F31" s="94" t="s">
        <v>66</v>
      </c>
      <c r="G31" s="95" t="s">
        <v>65</v>
      </c>
      <c r="H31" s="95" t="s">
        <v>65</v>
      </c>
      <c r="I31" s="96" t="s">
        <v>65</v>
      </c>
    </row>
    <row r="32" spans="1:9" ht="20.25" customHeight="1" x14ac:dyDescent="0.35">
      <c r="A32" s="97" t="s">
        <v>78</v>
      </c>
      <c r="B32" s="98" t="s">
        <v>92</v>
      </c>
      <c r="C32" s="99" t="s">
        <v>66</v>
      </c>
      <c r="D32" s="100" t="s">
        <v>66</v>
      </c>
      <c r="E32" s="101" t="s">
        <v>66</v>
      </c>
      <c r="F32" s="99" t="s">
        <v>66</v>
      </c>
      <c r="G32" s="100" t="s">
        <v>66</v>
      </c>
      <c r="H32" s="100" t="s">
        <v>66</v>
      </c>
      <c r="I32" s="101" t="s">
        <v>66</v>
      </c>
    </row>
    <row r="33" spans="1:9" ht="20.25" customHeight="1" x14ac:dyDescent="0.35">
      <c r="A33" s="92" t="s">
        <v>78</v>
      </c>
      <c r="B33" s="93" t="s">
        <v>93</v>
      </c>
      <c r="C33" s="94" t="s">
        <v>66</v>
      </c>
      <c r="D33" s="95" t="s">
        <v>66</v>
      </c>
      <c r="E33" s="96" t="s">
        <v>66</v>
      </c>
      <c r="F33" s="94" t="s">
        <v>66</v>
      </c>
      <c r="G33" s="95" t="s">
        <v>66</v>
      </c>
      <c r="H33" s="95" t="s">
        <v>66</v>
      </c>
      <c r="I33" s="96" t="s">
        <v>66</v>
      </c>
    </row>
    <row r="34" spans="1:9" ht="20.25" customHeight="1" x14ac:dyDescent="0.35">
      <c r="A34" s="97" t="s">
        <v>78</v>
      </c>
      <c r="B34" s="98" t="s">
        <v>94</v>
      </c>
      <c r="C34" s="99" t="s">
        <v>66</v>
      </c>
      <c r="D34" s="100" t="s">
        <v>66</v>
      </c>
      <c r="E34" s="101" t="s">
        <v>66</v>
      </c>
      <c r="F34" s="99" t="s">
        <v>66</v>
      </c>
      <c r="G34" s="100" t="s">
        <v>66</v>
      </c>
      <c r="H34" s="100" t="s">
        <v>66</v>
      </c>
      <c r="I34" s="101" t="s">
        <v>66</v>
      </c>
    </row>
    <row r="35" spans="1:9" ht="20.25" customHeight="1" x14ac:dyDescent="0.35">
      <c r="A35" s="92" t="s">
        <v>78</v>
      </c>
      <c r="B35" s="93" t="s">
        <v>95</v>
      </c>
      <c r="C35" s="94" t="s">
        <v>66</v>
      </c>
      <c r="D35" s="95" t="s">
        <v>66</v>
      </c>
      <c r="E35" s="96" t="s">
        <v>66</v>
      </c>
      <c r="F35" s="94" t="s">
        <v>66</v>
      </c>
      <c r="G35" s="95" t="s">
        <v>66</v>
      </c>
      <c r="H35" s="95" t="s">
        <v>66</v>
      </c>
      <c r="I35" s="96" t="s">
        <v>66</v>
      </c>
    </row>
    <row r="36" spans="1:9" ht="20.25" customHeight="1" x14ac:dyDescent="0.35">
      <c r="A36" s="97" t="s">
        <v>78</v>
      </c>
      <c r="B36" s="98" t="s">
        <v>96</v>
      </c>
      <c r="C36" s="99" t="s">
        <v>66</v>
      </c>
      <c r="D36" s="100" t="s">
        <v>66</v>
      </c>
      <c r="E36" s="101" t="s">
        <v>66</v>
      </c>
      <c r="F36" s="99" t="s">
        <v>66</v>
      </c>
      <c r="G36" s="100" t="s">
        <v>65</v>
      </c>
      <c r="H36" s="100" t="s">
        <v>65</v>
      </c>
      <c r="I36" s="101" t="s">
        <v>65</v>
      </c>
    </row>
    <row r="37" spans="1:9" ht="20.25" customHeight="1" x14ac:dyDescent="0.35">
      <c r="A37" s="92" t="s">
        <v>78</v>
      </c>
      <c r="B37" s="93" t="s">
        <v>97</v>
      </c>
      <c r="C37" s="94" t="s">
        <v>66</v>
      </c>
      <c r="D37" s="95" t="s">
        <v>66</v>
      </c>
      <c r="E37" s="96" t="s">
        <v>66</v>
      </c>
      <c r="F37" s="94" t="s">
        <v>66</v>
      </c>
      <c r="G37" s="95" t="s">
        <v>65</v>
      </c>
      <c r="H37" s="95" t="s">
        <v>65</v>
      </c>
      <c r="I37" s="96" t="s">
        <v>65</v>
      </c>
    </row>
    <row r="38" spans="1:9" ht="20.25" customHeight="1" x14ac:dyDescent="0.35">
      <c r="A38" s="97" t="s">
        <v>78</v>
      </c>
      <c r="B38" s="98" t="s">
        <v>98</v>
      </c>
      <c r="C38" s="99" t="s">
        <v>66</v>
      </c>
      <c r="D38" s="100" t="s">
        <v>66</v>
      </c>
      <c r="E38" s="101" t="s">
        <v>66</v>
      </c>
      <c r="F38" s="99" t="s">
        <v>66</v>
      </c>
      <c r="G38" s="100" t="s">
        <v>66</v>
      </c>
      <c r="H38" s="100" t="s">
        <v>66</v>
      </c>
      <c r="I38" s="101" t="s">
        <v>66</v>
      </c>
    </row>
    <row r="39" spans="1:9" ht="20.25" customHeight="1" x14ac:dyDescent="0.35">
      <c r="A39" s="92" t="s">
        <v>78</v>
      </c>
      <c r="B39" s="93" t="s">
        <v>99</v>
      </c>
      <c r="C39" s="94" t="s">
        <v>66</v>
      </c>
      <c r="D39" s="95" t="s">
        <v>66</v>
      </c>
      <c r="E39" s="96" t="s">
        <v>66</v>
      </c>
      <c r="F39" s="94" t="s">
        <v>66</v>
      </c>
      <c r="G39" s="95" t="s">
        <v>66</v>
      </c>
      <c r="H39" s="95" t="s">
        <v>66</v>
      </c>
      <c r="I39" s="96" t="s">
        <v>65</v>
      </c>
    </row>
    <row r="40" spans="1:9" ht="20.25" customHeight="1" x14ac:dyDescent="0.35">
      <c r="A40" s="97" t="s">
        <v>78</v>
      </c>
      <c r="B40" s="98" t="s">
        <v>100</v>
      </c>
      <c r="C40" s="99" t="s">
        <v>66</v>
      </c>
      <c r="D40" s="100" t="s">
        <v>66</v>
      </c>
      <c r="E40" s="101" t="s">
        <v>66</v>
      </c>
      <c r="F40" s="99" t="s">
        <v>66</v>
      </c>
      <c r="G40" s="100" t="s">
        <v>66</v>
      </c>
      <c r="H40" s="100" t="s">
        <v>66</v>
      </c>
      <c r="I40" s="101" t="s">
        <v>66</v>
      </c>
    </row>
    <row r="41" spans="1:9" ht="20.25" customHeight="1" x14ac:dyDescent="0.35">
      <c r="A41" s="92" t="s">
        <v>78</v>
      </c>
      <c r="B41" s="93" t="s">
        <v>101</v>
      </c>
      <c r="C41" s="94" t="s">
        <v>66</v>
      </c>
      <c r="D41" s="95" t="s">
        <v>66</v>
      </c>
      <c r="E41" s="96" t="s">
        <v>66</v>
      </c>
      <c r="F41" s="94" t="s">
        <v>66</v>
      </c>
      <c r="G41" s="95" t="s">
        <v>66</v>
      </c>
      <c r="H41" s="95" t="s">
        <v>66</v>
      </c>
      <c r="I41" s="96" t="s">
        <v>65</v>
      </c>
    </row>
    <row r="42" spans="1:9" ht="20.25" customHeight="1" x14ac:dyDescent="0.35">
      <c r="A42" s="97" t="s">
        <v>78</v>
      </c>
      <c r="B42" s="98" t="s">
        <v>102</v>
      </c>
      <c r="C42" s="99" t="s">
        <v>65</v>
      </c>
      <c r="D42" s="100" t="s">
        <v>65</v>
      </c>
      <c r="E42" s="101" t="s">
        <v>66</v>
      </c>
      <c r="F42" s="99" t="s">
        <v>66</v>
      </c>
      <c r="G42" s="100" t="s">
        <v>65</v>
      </c>
      <c r="H42" s="100" t="s">
        <v>65</v>
      </c>
      <c r="I42" s="101" t="s">
        <v>66</v>
      </c>
    </row>
    <row r="43" spans="1:9" ht="20.25" customHeight="1" x14ac:dyDescent="0.35">
      <c r="A43" s="92" t="s">
        <v>78</v>
      </c>
      <c r="B43" s="93" t="s">
        <v>103</v>
      </c>
      <c r="C43" s="94" t="s">
        <v>66</v>
      </c>
      <c r="D43" s="95" t="s">
        <v>66</v>
      </c>
      <c r="E43" s="96" t="s">
        <v>65</v>
      </c>
      <c r="F43" s="94" t="s">
        <v>66</v>
      </c>
      <c r="G43" s="95" t="s">
        <v>66</v>
      </c>
      <c r="H43" s="95" t="s">
        <v>66</v>
      </c>
      <c r="I43" s="96" t="s">
        <v>65</v>
      </c>
    </row>
    <row r="44" spans="1:9" ht="20.25" customHeight="1" x14ac:dyDescent="0.35">
      <c r="A44" s="97" t="s">
        <v>78</v>
      </c>
      <c r="B44" s="98" t="s">
        <v>104</v>
      </c>
      <c r="C44" s="99" t="s">
        <v>66</v>
      </c>
      <c r="D44" s="100" t="s">
        <v>66</v>
      </c>
      <c r="E44" s="101" t="s">
        <v>66</v>
      </c>
      <c r="F44" s="99" t="s">
        <v>66</v>
      </c>
      <c r="G44" s="100" t="s">
        <v>66</v>
      </c>
      <c r="H44" s="100" t="s">
        <v>66</v>
      </c>
      <c r="I44" s="101" t="s">
        <v>65</v>
      </c>
    </row>
    <row r="45" spans="1:9" ht="20.25" customHeight="1" x14ac:dyDescent="0.35">
      <c r="A45" s="92" t="s">
        <v>105</v>
      </c>
      <c r="B45" s="93" t="s">
        <v>106</v>
      </c>
      <c r="C45" s="94" t="s">
        <v>66</v>
      </c>
      <c r="D45" s="95" t="s">
        <v>66</v>
      </c>
      <c r="E45" s="96" t="s">
        <v>66</v>
      </c>
      <c r="F45" s="94" t="s">
        <v>66</v>
      </c>
      <c r="G45" s="95" t="s">
        <v>66</v>
      </c>
      <c r="H45" s="95" t="s">
        <v>65</v>
      </c>
      <c r="I45" s="96" t="s">
        <v>65</v>
      </c>
    </row>
    <row r="46" spans="1:9" ht="20.25" customHeight="1" x14ac:dyDescent="0.35">
      <c r="A46" s="97" t="s">
        <v>105</v>
      </c>
      <c r="B46" s="98" t="s">
        <v>107</v>
      </c>
      <c r="C46" s="99" t="s">
        <v>66</v>
      </c>
      <c r="D46" s="100" t="s">
        <v>66</v>
      </c>
      <c r="E46" s="101" t="s">
        <v>65</v>
      </c>
      <c r="F46" s="99" t="s">
        <v>66</v>
      </c>
      <c r="G46" s="100" t="s">
        <v>65</v>
      </c>
      <c r="H46" s="100" t="s">
        <v>65</v>
      </c>
      <c r="I46" s="101" t="s">
        <v>65</v>
      </c>
    </row>
    <row r="47" spans="1:9" ht="20.25" customHeight="1" x14ac:dyDescent="0.35">
      <c r="A47" s="92" t="s">
        <v>105</v>
      </c>
      <c r="B47" s="93" t="s">
        <v>108</v>
      </c>
      <c r="C47" s="94" t="s">
        <v>66</v>
      </c>
      <c r="D47" s="95" t="s">
        <v>66</v>
      </c>
      <c r="E47" s="96" t="s">
        <v>65</v>
      </c>
      <c r="F47" s="94" t="s">
        <v>66</v>
      </c>
      <c r="G47" s="95" t="s">
        <v>66</v>
      </c>
      <c r="H47" s="95" t="s">
        <v>66</v>
      </c>
      <c r="I47" s="96" t="s">
        <v>66</v>
      </c>
    </row>
    <row r="48" spans="1:9" ht="20.25" customHeight="1" x14ac:dyDescent="0.35">
      <c r="A48" s="97" t="s">
        <v>105</v>
      </c>
      <c r="B48" s="98" t="s">
        <v>109</v>
      </c>
      <c r="C48" s="99" t="s">
        <v>66</v>
      </c>
      <c r="D48" s="100" t="s">
        <v>66</v>
      </c>
      <c r="E48" s="101" t="s">
        <v>66</v>
      </c>
      <c r="F48" s="99" t="s">
        <v>65</v>
      </c>
      <c r="G48" s="100" t="s">
        <v>65</v>
      </c>
      <c r="H48" s="100" t="s">
        <v>66</v>
      </c>
      <c r="I48" s="101" t="s">
        <v>66</v>
      </c>
    </row>
    <row r="49" spans="1:9" ht="20.25" customHeight="1" x14ac:dyDescent="0.35">
      <c r="A49" s="92" t="s">
        <v>110</v>
      </c>
      <c r="B49" s="93" t="s">
        <v>734</v>
      </c>
      <c r="C49" s="94" t="s">
        <v>66</v>
      </c>
      <c r="D49" s="95" t="s">
        <v>66</v>
      </c>
      <c r="E49" s="96" t="s">
        <v>66</v>
      </c>
      <c r="F49" s="94" t="s">
        <v>66</v>
      </c>
      <c r="G49" s="95" t="s">
        <v>65</v>
      </c>
      <c r="H49" s="95" t="s">
        <v>66</v>
      </c>
      <c r="I49" s="96" t="s">
        <v>65</v>
      </c>
    </row>
    <row r="50" spans="1:9" ht="20.25" customHeight="1" x14ac:dyDescent="0.35">
      <c r="A50" s="97" t="s">
        <v>110</v>
      </c>
      <c r="B50" s="98" t="s">
        <v>872</v>
      </c>
      <c r="C50" s="99" t="s">
        <v>66</v>
      </c>
      <c r="D50" s="100" t="s">
        <v>66</v>
      </c>
      <c r="E50" s="101" t="s">
        <v>65</v>
      </c>
      <c r="F50" s="99" t="s">
        <v>66</v>
      </c>
      <c r="G50" s="100" t="s">
        <v>65</v>
      </c>
      <c r="H50" s="100" t="s">
        <v>65</v>
      </c>
      <c r="I50" s="101" t="s">
        <v>66</v>
      </c>
    </row>
    <row r="51" spans="1:9" ht="20.25" customHeight="1" x14ac:dyDescent="0.35">
      <c r="A51" s="92" t="s">
        <v>110</v>
      </c>
      <c r="B51" s="93" t="s">
        <v>111</v>
      </c>
      <c r="C51" s="94" t="s">
        <v>66</v>
      </c>
      <c r="D51" s="95" t="s">
        <v>66</v>
      </c>
      <c r="E51" s="96" t="s">
        <v>66</v>
      </c>
      <c r="F51" s="94" t="s">
        <v>66</v>
      </c>
      <c r="G51" s="95" t="s">
        <v>65</v>
      </c>
      <c r="H51" s="95" t="s">
        <v>65</v>
      </c>
      <c r="I51" s="96" t="s">
        <v>65</v>
      </c>
    </row>
    <row r="52" spans="1:9" ht="20.25" customHeight="1" x14ac:dyDescent="0.35">
      <c r="A52" s="97" t="s">
        <v>110</v>
      </c>
      <c r="B52" s="98" t="s">
        <v>112</v>
      </c>
      <c r="C52" s="99" t="s">
        <v>66</v>
      </c>
      <c r="D52" s="100" t="s">
        <v>66</v>
      </c>
      <c r="E52" s="101" t="s">
        <v>66</v>
      </c>
      <c r="F52" s="99" t="s">
        <v>66</v>
      </c>
      <c r="G52" s="100" t="s">
        <v>66</v>
      </c>
      <c r="H52" s="100" t="s">
        <v>66</v>
      </c>
      <c r="I52" s="101" t="s">
        <v>66</v>
      </c>
    </row>
    <row r="53" spans="1:9" ht="20.25" customHeight="1" x14ac:dyDescent="0.35">
      <c r="A53" s="92" t="s">
        <v>113</v>
      </c>
      <c r="B53" s="93" t="s">
        <v>114</v>
      </c>
      <c r="C53" s="94" t="s">
        <v>66</v>
      </c>
      <c r="D53" s="95" t="s">
        <v>66</v>
      </c>
      <c r="E53" s="96" t="s">
        <v>66</v>
      </c>
      <c r="F53" s="94" t="s">
        <v>66</v>
      </c>
      <c r="G53" s="95" t="s">
        <v>65</v>
      </c>
      <c r="H53" s="95" t="s">
        <v>66</v>
      </c>
      <c r="I53" s="96" t="s">
        <v>66</v>
      </c>
    </row>
    <row r="54" spans="1:9" ht="20.25" customHeight="1" x14ac:dyDescent="0.35">
      <c r="A54" s="97" t="s">
        <v>115</v>
      </c>
      <c r="B54" s="98" t="s">
        <v>116</v>
      </c>
      <c r="C54" s="99" t="s">
        <v>66</v>
      </c>
      <c r="D54" s="100" t="s">
        <v>66</v>
      </c>
      <c r="E54" s="101" t="s">
        <v>66</v>
      </c>
      <c r="F54" s="99" t="s">
        <v>66</v>
      </c>
      <c r="G54" s="100" t="s">
        <v>65</v>
      </c>
      <c r="H54" s="100" t="s">
        <v>65</v>
      </c>
      <c r="I54" s="101" t="s">
        <v>66</v>
      </c>
    </row>
    <row r="55" spans="1:9" ht="20.25" customHeight="1" x14ac:dyDescent="0.35">
      <c r="A55" s="92" t="s">
        <v>117</v>
      </c>
      <c r="B55" s="93" t="s">
        <v>118</v>
      </c>
      <c r="C55" s="94" t="s">
        <v>66</v>
      </c>
      <c r="D55" s="95" t="s">
        <v>66</v>
      </c>
      <c r="E55" s="96" t="s">
        <v>66</v>
      </c>
      <c r="F55" s="94" t="s">
        <v>66</v>
      </c>
      <c r="G55" s="95" t="s">
        <v>66</v>
      </c>
      <c r="H55" s="95" t="s">
        <v>66</v>
      </c>
      <c r="I55" s="96" t="s">
        <v>66</v>
      </c>
    </row>
    <row r="56" spans="1:9" ht="20.25" customHeight="1" x14ac:dyDescent="0.35">
      <c r="A56" s="97" t="s">
        <v>117</v>
      </c>
      <c r="B56" s="98" t="s">
        <v>873</v>
      </c>
      <c r="C56" s="99" t="s">
        <v>66</v>
      </c>
      <c r="D56" s="100" t="s">
        <v>66</v>
      </c>
      <c r="E56" s="101" t="s">
        <v>65</v>
      </c>
      <c r="F56" s="99" t="s">
        <v>66</v>
      </c>
      <c r="G56" s="100" t="s">
        <v>65</v>
      </c>
      <c r="H56" s="100" t="s">
        <v>66</v>
      </c>
      <c r="I56" s="101" t="s">
        <v>65</v>
      </c>
    </row>
    <row r="57" spans="1:9" ht="20.25" customHeight="1" x14ac:dyDescent="0.35">
      <c r="A57" s="92" t="s">
        <v>117</v>
      </c>
      <c r="B57" s="93" t="s">
        <v>874</v>
      </c>
      <c r="C57" s="94" t="s">
        <v>66</v>
      </c>
      <c r="D57" s="95" t="s">
        <v>66</v>
      </c>
      <c r="E57" s="96" t="s">
        <v>65</v>
      </c>
      <c r="F57" s="94" t="s">
        <v>66</v>
      </c>
      <c r="G57" s="95" t="s">
        <v>65</v>
      </c>
      <c r="H57" s="95" t="s">
        <v>66</v>
      </c>
      <c r="I57" s="96" t="s">
        <v>65</v>
      </c>
    </row>
    <row r="58" spans="1:9" ht="20.25" customHeight="1" x14ac:dyDescent="0.35">
      <c r="A58" s="97" t="s">
        <v>117</v>
      </c>
      <c r="B58" s="98" t="s">
        <v>119</v>
      </c>
      <c r="C58" s="99" t="s">
        <v>66</v>
      </c>
      <c r="D58" s="100" t="s">
        <v>66</v>
      </c>
      <c r="E58" s="101" t="s">
        <v>66</v>
      </c>
      <c r="F58" s="99" t="s">
        <v>66</v>
      </c>
      <c r="G58" s="100" t="s">
        <v>66</v>
      </c>
      <c r="H58" s="100" t="s">
        <v>66</v>
      </c>
      <c r="I58" s="101" t="s">
        <v>65</v>
      </c>
    </row>
    <row r="59" spans="1:9" ht="20.25" customHeight="1" x14ac:dyDescent="0.35">
      <c r="A59" s="92" t="s">
        <v>117</v>
      </c>
      <c r="B59" s="93" t="s">
        <v>120</v>
      </c>
      <c r="C59" s="94" t="s">
        <v>66</v>
      </c>
      <c r="D59" s="95" t="s">
        <v>66</v>
      </c>
      <c r="E59" s="96" t="s">
        <v>65</v>
      </c>
      <c r="F59" s="94" t="s">
        <v>65</v>
      </c>
      <c r="G59" s="95" t="s">
        <v>65</v>
      </c>
      <c r="H59" s="95" t="s">
        <v>65</v>
      </c>
      <c r="I59" s="96" t="s">
        <v>65</v>
      </c>
    </row>
    <row r="60" spans="1:9" ht="20.25" customHeight="1" x14ac:dyDescent="0.35">
      <c r="A60" s="97" t="s">
        <v>117</v>
      </c>
      <c r="B60" s="98" t="s">
        <v>121</v>
      </c>
      <c r="C60" s="99" t="s">
        <v>66</v>
      </c>
      <c r="D60" s="100" t="s">
        <v>66</v>
      </c>
      <c r="E60" s="101" t="s">
        <v>66</v>
      </c>
      <c r="F60" s="99" t="s">
        <v>66</v>
      </c>
      <c r="G60" s="100" t="s">
        <v>65</v>
      </c>
      <c r="H60" s="100" t="s">
        <v>66</v>
      </c>
      <c r="I60" s="101" t="s">
        <v>66</v>
      </c>
    </row>
    <row r="61" spans="1:9" ht="20.25" customHeight="1" x14ac:dyDescent="0.35">
      <c r="A61" s="92" t="s">
        <v>117</v>
      </c>
      <c r="B61" s="93" t="s">
        <v>122</v>
      </c>
      <c r="C61" s="94" t="s">
        <v>66</v>
      </c>
      <c r="D61" s="95" t="s">
        <v>66</v>
      </c>
      <c r="E61" s="96" t="s">
        <v>65</v>
      </c>
      <c r="F61" s="94" t="s">
        <v>66</v>
      </c>
      <c r="G61" s="95" t="s">
        <v>66</v>
      </c>
      <c r="H61" s="95" t="s">
        <v>66</v>
      </c>
      <c r="I61" s="96" t="s">
        <v>65</v>
      </c>
    </row>
    <row r="62" spans="1:9" ht="20.25" customHeight="1" x14ac:dyDescent="0.35">
      <c r="A62" s="97" t="s">
        <v>117</v>
      </c>
      <c r="B62" s="98" t="s">
        <v>123</v>
      </c>
      <c r="C62" s="99" t="s">
        <v>65</v>
      </c>
      <c r="D62" s="100" t="s">
        <v>65</v>
      </c>
      <c r="E62" s="101" t="s">
        <v>65</v>
      </c>
      <c r="F62" s="99" t="s">
        <v>66</v>
      </c>
      <c r="G62" s="100" t="s">
        <v>66</v>
      </c>
      <c r="H62" s="100" t="s">
        <v>66</v>
      </c>
      <c r="I62" s="101" t="s">
        <v>65</v>
      </c>
    </row>
    <row r="63" spans="1:9" ht="20.25" customHeight="1" x14ac:dyDescent="0.35">
      <c r="A63" s="92" t="s">
        <v>117</v>
      </c>
      <c r="B63" s="93" t="s">
        <v>124</v>
      </c>
      <c r="C63" s="94" t="s">
        <v>66</v>
      </c>
      <c r="D63" s="95" t="s">
        <v>66</v>
      </c>
      <c r="E63" s="96" t="s">
        <v>66</v>
      </c>
      <c r="F63" s="94" t="s">
        <v>66</v>
      </c>
      <c r="G63" s="95" t="s">
        <v>66</v>
      </c>
      <c r="H63" s="95" t="s">
        <v>66</v>
      </c>
      <c r="I63" s="96" t="s">
        <v>66</v>
      </c>
    </row>
    <row r="64" spans="1:9" ht="20.25" customHeight="1" x14ac:dyDescent="0.35">
      <c r="A64" s="97" t="s">
        <v>117</v>
      </c>
      <c r="B64" s="98" t="s">
        <v>125</v>
      </c>
      <c r="C64" s="99" t="s">
        <v>66</v>
      </c>
      <c r="D64" s="100" t="s">
        <v>66</v>
      </c>
      <c r="E64" s="101" t="s">
        <v>66</v>
      </c>
      <c r="F64" s="99" t="s">
        <v>66</v>
      </c>
      <c r="G64" s="100" t="s">
        <v>66</v>
      </c>
      <c r="H64" s="100" t="s">
        <v>66</v>
      </c>
      <c r="I64" s="101" t="s">
        <v>65</v>
      </c>
    </row>
    <row r="65" spans="1:9" ht="20.25" customHeight="1" x14ac:dyDescent="0.35">
      <c r="A65" s="92" t="s">
        <v>117</v>
      </c>
      <c r="B65" s="93" t="s">
        <v>126</v>
      </c>
      <c r="C65" s="94" t="s">
        <v>66</v>
      </c>
      <c r="D65" s="95" t="s">
        <v>66</v>
      </c>
      <c r="E65" s="96" t="s">
        <v>66</v>
      </c>
      <c r="F65" s="94" t="s">
        <v>66</v>
      </c>
      <c r="G65" s="95" t="s">
        <v>66</v>
      </c>
      <c r="H65" s="95" t="s">
        <v>66</v>
      </c>
      <c r="I65" s="96" t="s">
        <v>66</v>
      </c>
    </row>
    <row r="66" spans="1:9" ht="20.25" customHeight="1" x14ac:dyDescent="0.35">
      <c r="A66" s="97" t="s">
        <v>117</v>
      </c>
      <c r="B66" s="98" t="s">
        <v>127</v>
      </c>
      <c r="C66" s="99" t="s">
        <v>66</v>
      </c>
      <c r="D66" s="100" t="s">
        <v>66</v>
      </c>
      <c r="E66" s="101" t="s">
        <v>66</v>
      </c>
      <c r="F66" s="99" t="s">
        <v>66</v>
      </c>
      <c r="G66" s="100" t="s">
        <v>66</v>
      </c>
      <c r="H66" s="100" t="s">
        <v>66</v>
      </c>
      <c r="I66" s="101" t="s">
        <v>66</v>
      </c>
    </row>
    <row r="67" spans="1:9" ht="20.25" customHeight="1" x14ac:dyDescent="0.35">
      <c r="A67" s="92" t="s">
        <v>117</v>
      </c>
      <c r="B67" s="93" t="s">
        <v>128</v>
      </c>
      <c r="C67" s="94" t="s">
        <v>66</v>
      </c>
      <c r="D67" s="95" t="s">
        <v>66</v>
      </c>
      <c r="E67" s="96" t="s">
        <v>65</v>
      </c>
      <c r="F67" s="94" t="s">
        <v>66</v>
      </c>
      <c r="G67" s="95" t="s">
        <v>66</v>
      </c>
      <c r="H67" s="95" t="s">
        <v>66</v>
      </c>
      <c r="I67" s="96" t="s">
        <v>66</v>
      </c>
    </row>
    <row r="68" spans="1:9" ht="20.25" customHeight="1" x14ac:dyDescent="0.35">
      <c r="A68" s="97" t="s">
        <v>117</v>
      </c>
      <c r="B68" s="98" t="s">
        <v>129</v>
      </c>
      <c r="C68" s="99" t="s">
        <v>66</v>
      </c>
      <c r="D68" s="100" t="s">
        <v>66</v>
      </c>
      <c r="E68" s="101" t="s">
        <v>66</v>
      </c>
      <c r="F68" s="99" t="s">
        <v>66</v>
      </c>
      <c r="G68" s="100" t="s">
        <v>66</v>
      </c>
      <c r="H68" s="100" t="s">
        <v>66</v>
      </c>
      <c r="I68" s="101" t="s">
        <v>66</v>
      </c>
    </row>
    <row r="69" spans="1:9" ht="20.25" customHeight="1" x14ac:dyDescent="0.35">
      <c r="A69" s="92" t="s">
        <v>117</v>
      </c>
      <c r="B69" s="93" t="s">
        <v>130</v>
      </c>
      <c r="C69" s="94" t="s">
        <v>66</v>
      </c>
      <c r="D69" s="95" t="s">
        <v>66</v>
      </c>
      <c r="E69" s="96" t="s">
        <v>66</v>
      </c>
      <c r="F69" s="94" t="s">
        <v>66</v>
      </c>
      <c r="G69" s="95" t="s">
        <v>66</v>
      </c>
      <c r="H69" s="95" t="s">
        <v>66</v>
      </c>
      <c r="I69" s="96" t="s">
        <v>65</v>
      </c>
    </row>
    <row r="70" spans="1:9" ht="20.25" customHeight="1" x14ac:dyDescent="0.35">
      <c r="A70" s="97" t="s">
        <v>117</v>
      </c>
      <c r="B70" s="98" t="s">
        <v>131</v>
      </c>
      <c r="C70" s="99" t="s">
        <v>66</v>
      </c>
      <c r="D70" s="100" t="s">
        <v>66</v>
      </c>
      <c r="E70" s="101" t="s">
        <v>66</v>
      </c>
      <c r="F70" s="99" t="s">
        <v>66</v>
      </c>
      <c r="G70" s="100" t="s">
        <v>66</v>
      </c>
      <c r="H70" s="100" t="s">
        <v>66</v>
      </c>
      <c r="I70" s="101" t="s">
        <v>65</v>
      </c>
    </row>
    <row r="71" spans="1:9" ht="20.25" customHeight="1" x14ac:dyDescent="0.35">
      <c r="A71" s="92" t="s">
        <v>117</v>
      </c>
      <c r="B71" s="93" t="s">
        <v>132</v>
      </c>
      <c r="C71" s="94" t="s">
        <v>66</v>
      </c>
      <c r="D71" s="95" t="s">
        <v>66</v>
      </c>
      <c r="E71" s="96" t="s">
        <v>66</v>
      </c>
      <c r="F71" s="94" t="s">
        <v>66</v>
      </c>
      <c r="G71" s="95" t="s">
        <v>66</v>
      </c>
      <c r="H71" s="95" t="s">
        <v>66</v>
      </c>
      <c r="I71" s="96" t="s">
        <v>66</v>
      </c>
    </row>
    <row r="72" spans="1:9" ht="20.25" customHeight="1" x14ac:dyDescent="0.35">
      <c r="A72" s="97" t="s">
        <v>117</v>
      </c>
      <c r="B72" s="98" t="s">
        <v>133</v>
      </c>
      <c r="C72" s="99" t="s">
        <v>66</v>
      </c>
      <c r="D72" s="100" t="s">
        <v>66</v>
      </c>
      <c r="E72" s="101" t="s">
        <v>66</v>
      </c>
      <c r="F72" s="99" t="s">
        <v>66</v>
      </c>
      <c r="G72" s="100" t="s">
        <v>66</v>
      </c>
      <c r="H72" s="100" t="s">
        <v>66</v>
      </c>
      <c r="I72" s="101" t="s">
        <v>66</v>
      </c>
    </row>
    <row r="73" spans="1:9" ht="20.25" customHeight="1" x14ac:dyDescent="0.35">
      <c r="A73" s="92" t="s">
        <v>117</v>
      </c>
      <c r="B73" s="93" t="s">
        <v>134</v>
      </c>
      <c r="C73" s="94" t="s">
        <v>66</v>
      </c>
      <c r="D73" s="95" t="s">
        <v>66</v>
      </c>
      <c r="E73" s="96" t="s">
        <v>66</v>
      </c>
      <c r="F73" s="94" t="s">
        <v>66</v>
      </c>
      <c r="G73" s="95" t="s">
        <v>66</v>
      </c>
      <c r="H73" s="95" t="s">
        <v>66</v>
      </c>
      <c r="I73" s="96" t="s">
        <v>66</v>
      </c>
    </row>
    <row r="74" spans="1:9" ht="20.25" customHeight="1" x14ac:dyDescent="0.35">
      <c r="A74" s="97" t="s">
        <v>117</v>
      </c>
      <c r="B74" s="98" t="s">
        <v>135</v>
      </c>
      <c r="C74" s="99" t="s">
        <v>66</v>
      </c>
      <c r="D74" s="100" t="s">
        <v>66</v>
      </c>
      <c r="E74" s="101" t="s">
        <v>65</v>
      </c>
      <c r="F74" s="99" t="s">
        <v>66</v>
      </c>
      <c r="G74" s="100" t="s">
        <v>66</v>
      </c>
      <c r="H74" s="100" t="s">
        <v>66</v>
      </c>
      <c r="I74" s="101" t="s">
        <v>66</v>
      </c>
    </row>
    <row r="75" spans="1:9" ht="20.25" customHeight="1" x14ac:dyDescent="0.35">
      <c r="A75" s="92" t="s">
        <v>136</v>
      </c>
      <c r="B75" s="93" t="s">
        <v>137</v>
      </c>
      <c r="C75" s="94" t="s">
        <v>66</v>
      </c>
      <c r="D75" s="95" t="s">
        <v>66</v>
      </c>
      <c r="E75" s="96" t="s">
        <v>65</v>
      </c>
      <c r="F75" s="94" t="s">
        <v>65</v>
      </c>
      <c r="G75" s="95" t="s">
        <v>66</v>
      </c>
      <c r="H75" s="95" t="s">
        <v>66</v>
      </c>
      <c r="I75" s="96" t="s">
        <v>65</v>
      </c>
    </row>
    <row r="76" spans="1:9" ht="20.25" customHeight="1" x14ac:dyDescent="0.35">
      <c r="A76" s="97" t="s">
        <v>136</v>
      </c>
      <c r="B76" s="98" t="s">
        <v>138</v>
      </c>
      <c r="C76" s="99" t="s">
        <v>65</v>
      </c>
      <c r="D76" s="100" t="s">
        <v>65</v>
      </c>
      <c r="E76" s="101" t="s">
        <v>65</v>
      </c>
      <c r="F76" s="99" t="s">
        <v>66</v>
      </c>
      <c r="G76" s="100" t="s">
        <v>66</v>
      </c>
      <c r="H76" s="100" t="s">
        <v>66</v>
      </c>
      <c r="I76" s="101" t="s">
        <v>65</v>
      </c>
    </row>
    <row r="77" spans="1:9" ht="20.25" customHeight="1" x14ac:dyDescent="0.35">
      <c r="A77" s="92" t="s">
        <v>136</v>
      </c>
      <c r="B77" s="93" t="s">
        <v>139</v>
      </c>
      <c r="C77" s="94" t="s">
        <v>66</v>
      </c>
      <c r="D77" s="95" t="s">
        <v>66</v>
      </c>
      <c r="E77" s="96" t="s">
        <v>65</v>
      </c>
      <c r="F77" s="94" t="s">
        <v>66</v>
      </c>
      <c r="G77" s="95" t="s">
        <v>66</v>
      </c>
      <c r="H77" s="95" t="s">
        <v>65</v>
      </c>
      <c r="I77" s="96" t="s">
        <v>65</v>
      </c>
    </row>
    <row r="78" spans="1:9" ht="20.25" customHeight="1" x14ac:dyDescent="0.35">
      <c r="A78" s="97" t="s">
        <v>136</v>
      </c>
      <c r="B78" s="98" t="s">
        <v>140</v>
      </c>
      <c r="C78" s="99" t="s">
        <v>66</v>
      </c>
      <c r="D78" s="100" t="s">
        <v>66</v>
      </c>
      <c r="E78" s="101" t="s">
        <v>66</v>
      </c>
      <c r="F78" s="99" t="s">
        <v>66</v>
      </c>
      <c r="G78" s="100" t="s">
        <v>65</v>
      </c>
      <c r="H78" s="100" t="s">
        <v>65</v>
      </c>
      <c r="I78" s="101" t="s">
        <v>66</v>
      </c>
    </row>
    <row r="79" spans="1:9" ht="20.25" customHeight="1" x14ac:dyDescent="0.35">
      <c r="A79" s="92" t="s">
        <v>136</v>
      </c>
      <c r="B79" s="93" t="s">
        <v>141</v>
      </c>
      <c r="C79" s="94" t="s">
        <v>66</v>
      </c>
      <c r="D79" s="95" t="s">
        <v>66</v>
      </c>
      <c r="E79" s="96" t="s">
        <v>65</v>
      </c>
      <c r="F79" s="94" t="s">
        <v>66</v>
      </c>
      <c r="G79" s="95" t="s">
        <v>66</v>
      </c>
      <c r="H79" s="95" t="s">
        <v>66</v>
      </c>
      <c r="I79" s="96" t="s">
        <v>66</v>
      </c>
    </row>
    <row r="80" spans="1:9" ht="20.25" customHeight="1" x14ac:dyDescent="0.35">
      <c r="A80" s="97" t="s">
        <v>136</v>
      </c>
      <c r="B80" s="98" t="s">
        <v>142</v>
      </c>
      <c r="C80" s="99" t="s">
        <v>66</v>
      </c>
      <c r="D80" s="100" t="s">
        <v>66</v>
      </c>
      <c r="E80" s="101" t="s">
        <v>66</v>
      </c>
      <c r="F80" s="99" t="s">
        <v>66</v>
      </c>
      <c r="G80" s="100" t="s">
        <v>66</v>
      </c>
      <c r="H80" s="100" t="s">
        <v>66</v>
      </c>
      <c r="I80" s="101" t="s">
        <v>66</v>
      </c>
    </row>
    <row r="81" spans="1:9" ht="20.25" customHeight="1" x14ac:dyDescent="0.35">
      <c r="A81" s="92" t="s">
        <v>136</v>
      </c>
      <c r="B81" s="93" t="s">
        <v>143</v>
      </c>
      <c r="C81" s="94" t="s">
        <v>66</v>
      </c>
      <c r="D81" s="95" t="s">
        <v>66</v>
      </c>
      <c r="E81" s="96" t="s">
        <v>65</v>
      </c>
      <c r="F81" s="94" t="s">
        <v>66</v>
      </c>
      <c r="G81" s="95" t="s">
        <v>66</v>
      </c>
      <c r="H81" s="95" t="s">
        <v>66</v>
      </c>
      <c r="I81" s="96" t="s">
        <v>66</v>
      </c>
    </row>
    <row r="82" spans="1:9" ht="20.25" customHeight="1" x14ac:dyDescent="0.35">
      <c r="A82" s="97" t="s">
        <v>136</v>
      </c>
      <c r="B82" s="98" t="s">
        <v>144</v>
      </c>
      <c r="C82" s="99" t="s">
        <v>66</v>
      </c>
      <c r="D82" s="100" t="s">
        <v>66</v>
      </c>
      <c r="E82" s="101" t="s">
        <v>65</v>
      </c>
      <c r="F82" s="99" t="s">
        <v>66</v>
      </c>
      <c r="G82" s="100" t="s">
        <v>65</v>
      </c>
      <c r="H82" s="100" t="s">
        <v>65</v>
      </c>
      <c r="I82" s="101" t="s">
        <v>65</v>
      </c>
    </row>
    <row r="83" spans="1:9" ht="20.25" customHeight="1" x14ac:dyDescent="0.35">
      <c r="A83" s="92" t="s">
        <v>136</v>
      </c>
      <c r="B83" s="93" t="s">
        <v>145</v>
      </c>
      <c r="C83" s="94" t="s">
        <v>66</v>
      </c>
      <c r="D83" s="95" t="s">
        <v>66</v>
      </c>
      <c r="E83" s="96" t="s">
        <v>65</v>
      </c>
      <c r="F83" s="94" t="s">
        <v>65</v>
      </c>
      <c r="G83" s="95" t="s">
        <v>65</v>
      </c>
      <c r="H83" s="95" t="s">
        <v>65</v>
      </c>
      <c r="I83" s="96" t="s">
        <v>66</v>
      </c>
    </row>
    <row r="84" spans="1:9" ht="20.25" customHeight="1" x14ac:dyDescent="0.35">
      <c r="A84" s="97" t="s">
        <v>136</v>
      </c>
      <c r="B84" s="98" t="s">
        <v>146</v>
      </c>
      <c r="C84" s="99" t="s">
        <v>66</v>
      </c>
      <c r="D84" s="100" t="s">
        <v>66</v>
      </c>
      <c r="E84" s="101" t="s">
        <v>65</v>
      </c>
      <c r="F84" s="99" t="s">
        <v>66</v>
      </c>
      <c r="G84" s="100" t="s">
        <v>66</v>
      </c>
      <c r="H84" s="100" t="s">
        <v>66</v>
      </c>
      <c r="I84" s="101" t="s">
        <v>65</v>
      </c>
    </row>
    <row r="85" spans="1:9" ht="20.25" customHeight="1" x14ac:dyDescent="0.35">
      <c r="A85" s="92" t="s">
        <v>136</v>
      </c>
      <c r="B85" s="93" t="s">
        <v>147</v>
      </c>
      <c r="C85" s="94" t="s">
        <v>66</v>
      </c>
      <c r="D85" s="95" t="s">
        <v>66</v>
      </c>
      <c r="E85" s="96" t="s">
        <v>66</v>
      </c>
      <c r="F85" s="94" t="s">
        <v>66</v>
      </c>
      <c r="G85" s="95" t="s">
        <v>65</v>
      </c>
      <c r="H85" s="95" t="s">
        <v>66</v>
      </c>
      <c r="I85" s="96" t="s">
        <v>66</v>
      </c>
    </row>
    <row r="86" spans="1:9" ht="20.25" customHeight="1" x14ac:dyDescent="0.35">
      <c r="A86" s="97" t="s">
        <v>136</v>
      </c>
      <c r="B86" s="98" t="s">
        <v>148</v>
      </c>
      <c r="C86" s="99" t="s">
        <v>65</v>
      </c>
      <c r="D86" s="100" t="s">
        <v>65</v>
      </c>
      <c r="E86" s="101" t="s">
        <v>65</v>
      </c>
      <c r="F86" s="99" t="s">
        <v>66</v>
      </c>
      <c r="G86" s="100" t="s">
        <v>66</v>
      </c>
      <c r="H86" s="100" t="s">
        <v>66</v>
      </c>
      <c r="I86" s="101" t="s">
        <v>66</v>
      </c>
    </row>
    <row r="87" spans="1:9" ht="20.25" customHeight="1" x14ac:dyDescent="0.35">
      <c r="A87" s="92" t="s">
        <v>136</v>
      </c>
      <c r="B87" s="93" t="s">
        <v>149</v>
      </c>
      <c r="C87" s="94" t="s">
        <v>66</v>
      </c>
      <c r="D87" s="95" t="s">
        <v>66</v>
      </c>
      <c r="E87" s="96" t="s">
        <v>66</v>
      </c>
      <c r="F87" s="94" t="s">
        <v>66</v>
      </c>
      <c r="G87" s="95" t="s">
        <v>66</v>
      </c>
      <c r="H87" s="95" t="s">
        <v>66</v>
      </c>
      <c r="I87" s="96" t="s">
        <v>66</v>
      </c>
    </row>
    <row r="88" spans="1:9" ht="20.25" customHeight="1" x14ac:dyDescent="0.35">
      <c r="A88" s="97" t="s">
        <v>136</v>
      </c>
      <c r="B88" s="98" t="s">
        <v>150</v>
      </c>
      <c r="C88" s="99" t="s">
        <v>66</v>
      </c>
      <c r="D88" s="100" t="s">
        <v>66</v>
      </c>
      <c r="E88" s="101" t="s">
        <v>66</v>
      </c>
      <c r="F88" s="99" t="s">
        <v>66</v>
      </c>
      <c r="G88" s="100" t="s">
        <v>66</v>
      </c>
      <c r="H88" s="100" t="s">
        <v>66</v>
      </c>
      <c r="I88" s="101" t="s">
        <v>65</v>
      </c>
    </row>
    <row r="89" spans="1:9" ht="20.25" customHeight="1" x14ac:dyDescent="0.35">
      <c r="A89" s="92" t="s">
        <v>136</v>
      </c>
      <c r="B89" s="93" t="s">
        <v>151</v>
      </c>
      <c r="C89" s="94" t="s">
        <v>65</v>
      </c>
      <c r="D89" s="95" t="s">
        <v>65</v>
      </c>
      <c r="E89" s="96" t="s">
        <v>65</v>
      </c>
      <c r="F89" s="94" t="s">
        <v>66</v>
      </c>
      <c r="G89" s="95" t="s">
        <v>66</v>
      </c>
      <c r="H89" s="95" t="s">
        <v>66</v>
      </c>
      <c r="I89" s="96" t="s">
        <v>65</v>
      </c>
    </row>
    <row r="90" spans="1:9" ht="20.25" customHeight="1" x14ac:dyDescent="0.35">
      <c r="A90" s="97" t="s">
        <v>152</v>
      </c>
      <c r="B90" s="98" t="s">
        <v>153</v>
      </c>
      <c r="C90" s="99" t="s">
        <v>66</v>
      </c>
      <c r="D90" s="100" t="s">
        <v>66</v>
      </c>
      <c r="E90" s="101" t="s">
        <v>65</v>
      </c>
      <c r="F90" s="99" t="s">
        <v>66</v>
      </c>
      <c r="G90" s="100" t="s">
        <v>65</v>
      </c>
      <c r="H90" s="100" t="s">
        <v>66</v>
      </c>
      <c r="I90" s="101" t="s">
        <v>65</v>
      </c>
    </row>
    <row r="91" spans="1:9" ht="20.25" customHeight="1" x14ac:dyDescent="0.35">
      <c r="A91" s="92" t="s">
        <v>152</v>
      </c>
      <c r="B91" s="93" t="s">
        <v>154</v>
      </c>
      <c r="C91" s="94" t="s">
        <v>65</v>
      </c>
      <c r="D91" s="95" t="s">
        <v>65</v>
      </c>
      <c r="E91" s="96" t="s">
        <v>66</v>
      </c>
      <c r="F91" s="94" t="s">
        <v>66</v>
      </c>
      <c r="G91" s="95" t="s">
        <v>65</v>
      </c>
      <c r="H91" s="95" t="s">
        <v>66</v>
      </c>
      <c r="I91" s="96" t="s">
        <v>65</v>
      </c>
    </row>
    <row r="92" spans="1:9" ht="20.25" customHeight="1" x14ac:dyDescent="0.35">
      <c r="A92" s="97" t="s">
        <v>155</v>
      </c>
      <c r="B92" s="98" t="s">
        <v>156</v>
      </c>
      <c r="C92" s="99" t="s">
        <v>66</v>
      </c>
      <c r="D92" s="100" t="s">
        <v>66</v>
      </c>
      <c r="E92" s="101" t="s">
        <v>65</v>
      </c>
      <c r="F92" s="99" t="s">
        <v>66</v>
      </c>
      <c r="G92" s="100" t="s">
        <v>66</v>
      </c>
      <c r="H92" s="100" t="s">
        <v>66</v>
      </c>
      <c r="I92" s="101" t="s">
        <v>65</v>
      </c>
    </row>
    <row r="93" spans="1:9" ht="20.25" customHeight="1" x14ac:dyDescent="0.35">
      <c r="A93" s="92" t="s">
        <v>155</v>
      </c>
      <c r="B93" s="93" t="s">
        <v>157</v>
      </c>
      <c r="C93" s="94" t="s">
        <v>65</v>
      </c>
      <c r="D93" s="95" t="s">
        <v>65</v>
      </c>
      <c r="E93" s="96" t="s">
        <v>66</v>
      </c>
      <c r="F93" s="94" t="s">
        <v>65</v>
      </c>
      <c r="G93" s="95" t="s">
        <v>65</v>
      </c>
      <c r="H93" s="95" t="s">
        <v>65</v>
      </c>
      <c r="I93" s="96" t="s">
        <v>65</v>
      </c>
    </row>
    <row r="94" spans="1:9" ht="20.25" customHeight="1" x14ac:dyDescent="0.35">
      <c r="A94" s="97" t="s">
        <v>155</v>
      </c>
      <c r="B94" s="98" t="s">
        <v>158</v>
      </c>
      <c r="C94" s="99" t="s">
        <v>66</v>
      </c>
      <c r="D94" s="100" t="s">
        <v>66</v>
      </c>
      <c r="E94" s="101" t="s">
        <v>66</v>
      </c>
      <c r="F94" s="99" t="s">
        <v>66</v>
      </c>
      <c r="G94" s="100" t="s">
        <v>66</v>
      </c>
      <c r="H94" s="100" t="s">
        <v>66</v>
      </c>
      <c r="I94" s="101" t="s">
        <v>66</v>
      </c>
    </row>
    <row r="95" spans="1:9" ht="20.25" customHeight="1" x14ac:dyDescent="0.35">
      <c r="A95" s="92" t="s">
        <v>155</v>
      </c>
      <c r="B95" s="93" t="s">
        <v>735</v>
      </c>
      <c r="C95" s="94" t="s">
        <v>66</v>
      </c>
      <c r="D95" s="95" t="s">
        <v>66</v>
      </c>
      <c r="E95" s="96" t="s">
        <v>66</v>
      </c>
      <c r="F95" s="94" t="s">
        <v>66</v>
      </c>
      <c r="G95" s="95" t="s">
        <v>65</v>
      </c>
      <c r="H95" s="95" t="s">
        <v>66</v>
      </c>
      <c r="I95" s="96" t="s">
        <v>65</v>
      </c>
    </row>
    <row r="96" spans="1:9" ht="20.25" customHeight="1" x14ac:dyDescent="0.35">
      <c r="A96" s="97" t="s">
        <v>159</v>
      </c>
      <c r="B96" s="98" t="s">
        <v>160</v>
      </c>
      <c r="C96" s="99" t="s">
        <v>65</v>
      </c>
      <c r="D96" s="100" t="s">
        <v>65</v>
      </c>
      <c r="E96" s="101" t="s">
        <v>65</v>
      </c>
      <c r="F96" s="99" t="s">
        <v>66</v>
      </c>
      <c r="G96" s="100" t="s">
        <v>66</v>
      </c>
      <c r="H96" s="100" t="s">
        <v>66</v>
      </c>
      <c r="I96" s="101" t="s">
        <v>65</v>
      </c>
    </row>
    <row r="97" spans="1:9" ht="20.25" customHeight="1" x14ac:dyDescent="0.35">
      <c r="A97" s="92" t="s">
        <v>159</v>
      </c>
      <c r="B97" s="93" t="s">
        <v>161</v>
      </c>
      <c r="C97" s="94" t="s">
        <v>66</v>
      </c>
      <c r="D97" s="95" t="s">
        <v>66</v>
      </c>
      <c r="E97" s="96" t="s">
        <v>65</v>
      </c>
      <c r="F97" s="94" t="s">
        <v>66</v>
      </c>
      <c r="G97" s="95" t="s">
        <v>66</v>
      </c>
      <c r="H97" s="95" t="s">
        <v>66</v>
      </c>
      <c r="I97" s="96" t="s">
        <v>66</v>
      </c>
    </row>
    <row r="98" spans="1:9" ht="20.25" customHeight="1" x14ac:dyDescent="0.35">
      <c r="A98" s="97" t="s">
        <v>159</v>
      </c>
      <c r="B98" s="98" t="s">
        <v>162</v>
      </c>
      <c r="C98" s="99" t="s">
        <v>66</v>
      </c>
      <c r="D98" s="100" t="s">
        <v>66</v>
      </c>
      <c r="E98" s="101" t="s">
        <v>65</v>
      </c>
      <c r="F98" s="99" t="s">
        <v>66</v>
      </c>
      <c r="G98" s="100" t="s">
        <v>66</v>
      </c>
      <c r="H98" s="100" t="s">
        <v>66</v>
      </c>
      <c r="I98" s="101" t="s">
        <v>66</v>
      </c>
    </row>
    <row r="99" spans="1:9" ht="20.25" customHeight="1" x14ac:dyDescent="0.35">
      <c r="A99" s="92" t="s">
        <v>159</v>
      </c>
      <c r="B99" s="93" t="s">
        <v>163</v>
      </c>
      <c r="C99" s="94" t="s">
        <v>66</v>
      </c>
      <c r="D99" s="95" t="s">
        <v>66</v>
      </c>
      <c r="E99" s="96" t="s">
        <v>65</v>
      </c>
      <c r="F99" s="94" t="s">
        <v>66</v>
      </c>
      <c r="G99" s="95" t="s">
        <v>66</v>
      </c>
      <c r="H99" s="95" t="s">
        <v>66</v>
      </c>
      <c r="I99" s="96" t="s">
        <v>66</v>
      </c>
    </row>
    <row r="100" spans="1:9" ht="20.25" customHeight="1" x14ac:dyDescent="0.35">
      <c r="A100" s="97" t="s">
        <v>159</v>
      </c>
      <c r="B100" s="98" t="s">
        <v>164</v>
      </c>
      <c r="C100" s="99" t="s">
        <v>65</v>
      </c>
      <c r="D100" s="100" t="s">
        <v>65</v>
      </c>
      <c r="E100" s="101" t="s">
        <v>66</v>
      </c>
      <c r="F100" s="99" t="s">
        <v>66</v>
      </c>
      <c r="G100" s="100" t="s">
        <v>66</v>
      </c>
      <c r="H100" s="100" t="s">
        <v>66</v>
      </c>
      <c r="I100" s="101" t="s">
        <v>65</v>
      </c>
    </row>
    <row r="101" spans="1:9" ht="20.25" customHeight="1" x14ac:dyDescent="0.35">
      <c r="A101" s="92" t="s">
        <v>159</v>
      </c>
      <c r="B101" s="93" t="s">
        <v>165</v>
      </c>
      <c r="C101" s="94" t="s">
        <v>66</v>
      </c>
      <c r="D101" s="95" t="s">
        <v>66</v>
      </c>
      <c r="E101" s="96" t="s">
        <v>66</v>
      </c>
      <c r="F101" s="94" t="s">
        <v>66</v>
      </c>
      <c r="G101" s="95" t="s">
        <v>66</v>
      </c>
      <c r="H101" s="95" t="s">
        <v>66</v>
      </c>
      <c r="I101" s="96" t="s">
        <v>65</v>
      </c>
    </row>
    <row r="102" spans="1:9" ht="20.25" customHeight="1" x14ac:dyDescent="0.35">
      <c r="A102" s="97" t="s">
        <v>159</v>
      </c>
      <c r="B102" s="98" t="s">
        <v>166</v>
      </c>
      <c r="C102" s="99" t="s">
        <v>66</v>
      </c>
      <c r="D102" s="100" t="s">
        <v>66</v>
      </c>
      <c r="E102" s="101" t="s">
        <v>65</v>
      </c>
      <c r="F102" s="99" t="s">
        <v>66</v>
      </c>
      <c r="G102" s="100" t="s">
        <v>66</v>
      </c>
      <c r="H102" s="100" t="s">
        <v>66</v>
      </c>
      <c r="I102" s="101" t="s">
        <v>66</v>
      </c>
    </row>
    <row r="103" spans="1:9" ht="20.25" customHeight="1" x14ac:dyDescent="0.35">
      <c r="A103" s="92" t="s">
        <v>159</v>
      </c>
      <c r="B103" s="93" t="s">
        <v>167</v>
      </c>
      <c r="C103" s="94" t="s">
        <v>66</v>
      </c>
      <c r="D103" s="95" t="s">
        <v>66</v>
      </c>
      <c r="E103" s="96" t="s">
        <v>66</v>
      </c>
      <c r="F103" s="94" t="s">
        <v>66</v>
      </c>
      <c r="G103" s="95" t="s">
        <v>65</v>
      </c>
      <c r="H103" s="95" t="s">
        <v>65</v>
      </c>
      <c r="I103" s="96" t="s">
        <v>66</v>
      </c>
    </row>
    <row r="104" spans="1:9" ht="20.25" customHeight="1" x14ac:dyDescent="0.35">
      <c r="A104" s="97" t="s">
        <v>159</v>
      </c>
      <c r="B104" s="98" t="s">
        <v>168</v>
      </c>
      <c r="C104" s="99" t="s">
        <v>66</v>
      </c>
      <c r="D104" s="100" t="s">
        <v>66</v>
      </c>
      <c r="E104" s="101" t="s">
        <v>66</v>
      </c>
      <c r="F104" s="99" t="s">
        <v>66</v>
      </c>
      <c r="G104" s="100" t="s">
        <v>66</v>
      </c>
      <c r="H104" s="100" t="s">
        <v>66</v>
      </c>
      <c r="I104" s="101" t="s">
        <v>66</v>
      </c>
    </row>
    <row r="105" spans="1:9" ht="20.25" customHeight="1" x14ac:dyDescent="0.35">
      <c r="A105" s="92" t="s">
        <v>159</v>
      </c>
      <c r="B105" s="93" t="s">
        <v>169</v>
      </c>
      <c r="C105" s="94" t="s">
        <v>66</v>
      </c>
      <c r="D105" s="95" t="s">
        <v>66</v>
      </c>
      <c r="E105" s="96" t="s">
        <v>65</v>
      </c>
      <c r="F105" s="94" t="s">
        <v>66</v>
      </c>
      <c r="G105" s="95" t="s">
        <v>66</v>
      </c>
      <c r="H105" s="95" t="s">
        <v>66</v>
      </c>
      <c r="I105" s="96" t="s">
        <v>66</v>
      </c>
    </row>
    <row r="106" spans="1:9" ht="20.25" customHeight="1" x14ac:dyDescent="0.35">
      <c r="A106" s="97" t="s">
        <v>159</v>
      </c>
      <c r="B106" s="98" t="s">
        <v>170</v>
      </c>
      <c r="C106" s="99" t="s">
        <v>66</v>
      </c>
      <c r="D106" s="100" t="s">
        <v>66</v>
      </c>
      <c r="E106" s="101" t="s">
        <v>66</v>
      </c>
      <c r="F106" s="99" t="s">
        <v>66</v>
      </c>
      <c r="G106" s="100" t="s">
        <v>66</v>
      </c>
      <c r="H106" s="100" t="s">
        <v>66</v>
      </c>
      <c r="I106" s="101" t="s">
        <v>66</v>
      </c>
    </row>
    <row r="107" spans="1:9" ht="20.25" customHeight="1" x14ac:dyDescent="0.35">
      <c r="A107" s="92" t="s">
        <v>159</v>
      </c>
      <c r="B107" s="93" t="s">
        <v>171</v>
      </c>
      <c r="C107" s="94" t="s">
        <v>66</v>
      </c>
      <c r="D107" s="95" t="s">
        <v>66</v>
      </c>
      <c r="E107" s="96" t="s">
        <v>66</v>
      </c>
      <c r="F107" s="94" t="s">
        <v>66</v>
      </c>
      <c r="G107" s="95" t="s">
        <v>66</v>
      </c>
      <c r="H107" s="95" t="s">
        <v>66</v>
      </c>
      <c r="I107" s="96" t="s">
        <v>66</v>
      </c>
    </row>
    <row r="108" spans="1:9" ht="20.25" customHeight="1" x14ac:dyDescent="0.35">
      <c r="A108" s="97" t="s">
        <v>172</v>
      </c>
      <c r="B108" s="98" t="s">
        <v>173</v>
      </c>
      <c r="C108" s="99" t="s">
        <v>66</v>
      </c>
      <c r="D108" s="100" t="s">
        <v>66</v>
      </c>
      <c r="E108" s="101" t="s">
        <v>66</v>
      </c>
      <c r="F108" s="99" t="s">
        <v>66</v>
      </c>
      <c r="G108" s="100" t="s">
        <v>66</v>
      </c>
      <c r="H108" s="100" t="s">
        <v>66</v>
      </c>
      <c r="I108" s="101" t="s">
        <v>65</v>
      </c>
    </row>
    <row r="109" spans="1:9" ht="20.25" customHeight="1" x14ac:dyDescent="0.35">
      <c r="A109" s="92" t="s">
        <v>172</v>
      </c>
      <c r="B109" s="93" t="s">
        <v>174</v>
      </c>
      <c r="C109" s="94" t="s">
        <v>66</v>
      </c>
      <c r="D109" s="95" t="s">
        <v>66</v>
      </c>
      <c r="E109" s="96" t="s">
        <v>66</v>
      </c>
      <c r="F109" s="94" t="s">
        <v>66</v>
      </c>
      <c r="G109" s="95" t="s">
        <v>65</v>
      </c>
      <c r="H109" s="95" t="s">
        <v>66</v>
      </c>
      <c r="I109" s="96" t="s">
        <v>66</v>
      </c>
    </row>
    <row r="110" spans="1:9" ht="20.25" customHeight="1" x14ac:dyDescent="0.35">
      <c r="A110" s="97" t="s">
        <v>172</v>
      </c>
      <c r="B110" s="98" t="s">
        <v>175</v>
      </c>
      <c r="C110" s="99" t="s">
        <v>66</v>
      </c>
      <c r="D110" s="100" t="s">
        <v>66</v>
      </c>
      <c r="E110" s="101" t="s">
        <v>66</v>
      </c>
      <c r="F110" s="99" t="s">
        <v>66</v>
      </c>
      <c r="G110" s="100" t="s">
        <v>65</v>
      </c>
      <c r="H110" s="100" t="s">
        <v>66</v>
      </c>
      <c r="I110" s="101" t="s">
        <v>66</v>
      </c>
    </row>
    <row r="111" spans="1:9" ht="20.25" customHeight="1" x14ac:dyDescent="0.35">
      <c r="A111" s="92" t="s">
        <v>172</v>
      </c>
      <c r="B111" s="93" t="s">
        <v>176</v>
      </c>
      <c r="C111" s="94" t="s">
        <v>66</v>
      </c>
      <c r="D111" s="95" t="s">
        <v>66</v>
      </c>
      <c r="E111" s="96" t="s">
        <v>66</v>
      </c>
      <c r="F111" s="94" t="s">
        <v>66</v>
      </c>
      <c r="G111" s="95" t="s">
        <v>66</v>
      </c>
      <c r="H111" s="95" t="s">
        <v>66</v>
      </c>
      <c r="I111" s="96" t="s">
        <v>66</v>
      </c>
    </row>
    <row r="112" spans="1:9" ht="20.25" customHeight="1" x14ac:dyDescent="0.35">
      <c r="A112" s="97" t="s">
        <v>172</v>
      </c>
      <c r="B112" s="98" t="s">
        <v>177</v>
      </c>
      <c r="C112" s="99" t="s">
        <v>66</v>
      </c>
      <c r="D112" s="100" t="s">
        <v>66</v>
      </c>
      <c r="E112" s="101" t="s">
        <v>65</v>
      </c>
      <c r="F112" s="99" t="s">
        <v>66</v>
      </c>
      <c r="G112" s="100" t="s">
        <v>66</v>
      </c>
      <c r="H112" s="100" t="s">
        <v>66</v>
      </c>
      <c r="I112" s="101" t="s">
        <v>66</v>
      </c>
    </row>
    <row r="113" spans="1:9" ht="20.25" customHeight="1" x14ac:dyDescent="0.35">
      <c r="A113" s="92" t="s">
        <v>172</v>
      </c>
      <c r="B113" s="93" t="s">
        <v>178</v>
      </c>
      <c r="C113" s="94" t="s">
        <v>66</v>
      </c>
      <c r="D113" s="95" t="s">
        <v>66</v>
      </c>
      <c r="E113" s="96" t="s">
        <v>65</v>
      </c>
      <c r="F113" s="94" t="s">
        <v>66</v>
      </c>
      <c r="G113" s="95" t="s">
        <v>66</v>
      </c>
      <c r="H113" s="95" t="s">
        <v>66</v>
      </c>
      <c r="I113" s="96" t="s">
        <v>66</v>
      </c>
    </row>
    <row r="114" spans="1:9" ht="20.25" customHeight="1" x14ac:dyDescent="0.35">
      <c r="A114" s="97" t="s">
        <v>172</v>
      </c>
      <c r="B114" s="98" t="s">
        <v>179</v>
      </c>
      <c r="C114" s="99" t="s">
        <v>66</v>
      </c>
      <c r="D114" s="100" t="s">
        <v>66</v>
      </c>
      <c r="E114" s="101" t="s">
        <v>66</v>
      </c>
      <c r="F114" s="99" t="s">
        <v>66</v>
      </c>
      <c r="G114" s="100" t="s">
        <v>66</v>
      </c>
      <c r="H114" s="100" t="s">
        <v>66</v>
      </c>
      <c r="I114" s="101" t="s">
        <v>66</v>
      </c>
    </row>
    <row r="115" spans="1:9" ht="20.25" customHeight="1" x14ac:dyDescent="0.35">
      <c r="A115" s="92" t="s">
        <v>180</v>
      </c>
      <c r="B115" s="93" t="s">
        <v>181</v>
      </c>
      <c r="C115" s="94" t="s">
        <v>65</v>
      </c>
      <c r="D115" s="95" t="s">
        <v>66</v>
      </c>
      <c r="E115" s="96" t="s">
        <v>65</v>
      </c>
      <c r="F115" s="94" t="s">
        <v>66</v>
      </c>
      <c r="G115" s="95" t="s">
        <v>66</v>
      </c>
      <c r="H115" s="95" t="s">
        <v>66</v>
      </c>
      <c r="I115" s="96" t="s">
        <v>66</v>
      </c>
    </row>
    <row r="116" spans="1:9" ht="20.25" customHeight="1" x14ac:dyDescent="0.35">
      <c r="A116" s="97" t="s">
        <v>180</v>
      </c>
      <c r="B116" s="98" t="s">
        <v>182</v>
      </c>
      <c r="C116" s="99" t="s">
        <v>65</v>
      </c>
      <c r="D116" s="100" t="s">
        <v>66</v>
      </c>
      <c r="E116" s="101" t="s">
        <v>65</v>
      </c>
      <c r="F116" s="99" t="s">
        <v>66</v>
      </c>
      <c r="G116" s="100" t="s">
        <v>66</v>
      </c>
      <c r="H116" s="100" t="s">
        <v>66</v>
      </c>
      <c r="I116" s="101" t="s">
        <v>66</v>
      </c>
    </row>
    <row r="117" spans="1:9" ht="20.25" customHeight="1" x14ac:dyDescent="0.35">
      <c r="A117" s="92" t="s">
        <v>180</v>
      </c>
      <c r="B117" s="93" t="s">
        <v>183</v>
      </c>
      <c r="C117" s="94" t="s">
        <v>65</v>
      </c>
      <c r="D117" s="95" t="s">
        <v>65</v>
      </c>
      <c r="E117" s="96" t="s">
        <v>65</v>
      </c>
      <c r="F117" s="94" t="s">
        <v>66</v>
      </c>
      <c r="G117" s="95" t="s">
        <v>66</v>
      </c>
      <c r="H117" s="95" t="s">
        <v>66</v>
      </c>
      <c r="I117" s="96" t="s">
        <v>66</v>
      </c>
    </row>
    <row r="118" spans="1:9" ht="20.25" customHeight="1" x14ac:dyDescent="0.35">
      <c r="A118" s="97" t="s">
        <v>180</v>
      </c>
      <c r="B118" s="98" t="s">
        <v>184</v>
      </c>
      <c r="C118" s="99" t="s">
        <v>65</v>
      </c>
      <c r="D118" s="100" t="s">
        <v>66</v>
      </c>
      <c r="E118" s="101" t="s">
        <v>65</v>
      </c>
      <c r="F118" s="99" t="s">
        <v>66</v>
      </c>
      <c r="G118" s="100" t="s">
        <v>65</v>
      </c>
      <c r="H118" s="100" t="s">
        <v>65</v>
      </c>
      <c r="I118" s="101" t="s">
        <v>65</v>
      </c>
    </row>
    <row r="119" spans="1:9" ht="20.25" customHeight="1" x14ac:dyDescent="0.35">
      <c r="A119" s="92" t="s">
        <v>180</v>
      </c>
      <c r="B119" s="93" t="s">
        <v>185</v>
      </c>
      <c r="C119" s="94" t="s">
        <v>66</v>
      </c>
      <c r="D119" s="95" t="s">
        <v>66</v>
      </c>
      <c r="E119" s="96" t="s">
        <v>66</v>
      </c>
      <c r="F119" s="94" t="s">
        <v>66</v>
      </c>
      <c r="G119" s="95" t="s">
        <v>66</v>
      </c>
      <c r="H119" s="95" t="s">
        <v>66</v>
      </c>
      <c r="I119" s="96" t="s">
        <v>65</v>
      </c>
    </row>
    <row r="120" spans="1:9" ht="20.25" customHeight="1" x14ac:dyDescent="0.35">
      <c r="A120" s="97" t="s">
        <v>180</v>
      </c>
      <c r="B120" s="98" t="s">
        <v>186</v>
      </c>
      <c r="C120" s="99" t="s">
        <v>66</v>
      </c>
      <c r="D120" s="100" t="s">
        <v>66</v>
      </c>
      <c r="E120" s="101" t="s">
        <v>65</v>
      </c>
      <c r="F120" s="99" t="s">
        <v>66</v>
      </c>
      <c r="G120" s="100" t="s">
        <v>66</v>
      </c>
      <c r="H120" s="100" t="s">
        <v>66</v>
      </c>
      <c r="I120" s="101" t="s">
        <v>66</v>
      </c>
    </row>
    <row r="121" spans="1:9" ht="20.25" customHeight="1" x14ac:dyDescent="0.35">
      <c r="A121" s="92" t="s">
        <v>187</v>
      </c>
      <c r="B121" s="93" t="s">
        <v>188</v>
      </c>
      <c r="C121" s="94" t="s">
        <v>66</v>
      </c>
      <c r="D121" s="95" t="s">
        <v>66</v>
      </c>
      <c r="E121" s="96" t="s">
        <v>65</v>
      </c>
      <c r="F121" s="94" t="s">
        <v>65</v>
      </c>
      <c r="G121" s="95" t="s">
        <v>65</v>
      </c>
      <c r="H121" s="95" t="s">
        <v>65</v>
      </c>
      <c r="I121" s="96" t="s">
        <v>65</v>
      </c>
    </row>
    <row r="122" spans="1:9" ht="20.25" customHeight="1" x14ac:dyDescent="0.35">
      <c r="A122" s="97" t="s">
        <v>187</v>
      </c>
      <c r="B122" s="98" t="s">
        <v>189</v>
      </c>
      <c r="C122" s="99" t="s">
        <v>66</v>
      </c>
      <c r="D122" s="100" t="s">
        <v>66</v>
      </c>
      <c r="E122" s="101" t="s">
        <v>65</v>
      </c>
      <c r="F122" s="99" t="s">
        <v>66</v>
      </c>
      <c r="G122" s="100" t="s">
        <v>65</v>
      </c>
      <c r="H122" s="100" t="s">
        <v>66</v>
      </c>
      <c r="I122" s="101" t="s">
        <v>66</v>
      </c>
    </row>
    <row r="123" spans="1:9" ht="20.25" customHeight="1" x14ac:dyDescent="0.35">
      <c r="A123" s="92" t="s">
        <v>187</v>
      </c>
      <c r="B123" s="93" t="s">
        <v>190</v>
      </c>
      <c r="C123" s="94" t="s">
        <v>66</v>
      </c>
      <c r="D123" s="95" t="s">
        <v>66</v>
      </c>
      <c r="E123" s="96" t="s">
        <v>66</v>
      </c>
      <c r="F123" s="94" t="s">
        <v>66</v>
      </c>
      <c r="G123" s="95" t="s">
        <v>65</v>
      </c>
      <c r="H123" s="95" t="s">
        <v>66</v>
      </c>
      <c r="I123" s="96" t="s">
        <v>65</v>
      </c>
    </row>
    <row r="124" spans="1:9" ht="20.25" customHeight="1" x14ac:dyDescent="0.35">
      <c r="A124" s="97" t="s">
        <v>191</v>
      </c>
      <c r="B124" s="98" t="s">
        <v>192</v>
      </c>
      <c r="C124" s="99" t="s">
        <v>65</v>
      </c>
      <c r="D124" s="100" t="s">
        <v>66</v>
      </c>
      <c r="E124" s="101" t="s">
        <v>66</v>
      </c>
      <c r="F124" s="99" t="s">
        <v>66</v>
      </c>
      <c r="G124" s="100" t="s">
        <v>66</v>
      </c>
      <c r="H124" s="100" t="s">
        <v>66</v>
      </c>
      <c r="I124" s="101" t="s">
        <v>65</v>
      </c>
    </row>
    <row r="125" spans="1:9" ht="20.25" customHeight="1" x14ac:dyDescent="0.35">
      <c r="A125" s="92" t="s">
        <v>191</v>
      </c>
      <c r="B125" s="93" t="s">
        <v>193</v>
      </c>
      <c r="C125" s="94" t="s">
        <v>65</v>
      </c>
      <c r="D125" s="95" t="s">
        <v>65</v>
      </c>
      <c r="E125" s="96" t="s">
        <v>66</v>
      </c>
      <c r="F125" s="94" t="s">
        <v>66</v>
      </c>
      <c r="G125" s="95" t="s">
        <v>66</v>
      </c>
      <c r="H125" s="95" t="s">
        <v>66</v>
      </c>
      <c r="I125" s="96" t="s">
        <v>65</v>
      </c>
    </row>
    <row r="126" spans="1:9" ht="20.25" customHeight="1" x14ac:dyDescent="0.35">
      <c r="A126" s="97" t="s">
        <v>191</v>
      </c>
      <c r="B126" s="98" t="s">
        <v>194</v>
      </c>
      <c r="C126" s="99" t="s">
        <v>65</v>
      </c>
      <c r="D126" s="100" t="s">
        <v>65</v>
      </c>
      <c r="E126" s="101" t="s">
        <v>66</v>
      </c>
      <c r="F126" s="99" t="s">
        <v>66</v>
      </c>
      <c r="G126" s="100" t="s">
        <v>65</v>
      </c>
      <c r="H126" s="100" t="s">
        <v>65</v>
      </c>
      <c r="I126" s="101" t="s">
        <v>65</v>
      </c>
    </row>
    <row r="127" spans="1:9" ht="20.25" customHeight="1" x14ac:dyDescent="0.35">
      <c r="A127" s="92" t="s">
        <v>191</v>
      </c>
      <c r="B127" s="93" t="s">
        <v>195</v>
      </c>
      <c r="C127" s="94" t="s">
        <v>65</v>
      </c>
      <c r="D127" s="95" t="s">
        <v>65</v>
      </c>
      <c r="E127" s="96" t="s">
        <v>66</v>
      </c>
      <c r="F127" s="94" t="s">
        <v>66</v>
      </c>
      <c r="G127" s="95" t="s">
        <v>65</v>
      </c>
      <c r="H127" s="95" t="s">
        <v>66</v>
      </c>
      <c r="I127" s="96" t="s">
        <v>66</v>
      </c>
    </row>
    <row r="128" spans="1:9" ht="20.25" customHeight="1" x14ac:dyDescent="0.35">
      <c r="A128" s="97" t="s">
        <v>196</v>
      </c>
      <c r="B128" s="98" t="s">
        <v>197</v>
      </c>
      <c r="C128" s="99" t="s">
        <v>65</v>
      </c>
      <c r="D128" s="100" t="s">
        <v>65</v>
      </c>
      <c r="E128" s="101" t="s">
        <v>65</v>
      </c>
      <c r="F128" s="99" t="s">
        <v>66</v>
      </c>
      <c r="G128" s="100" t="s">
        <v>65</v>
      </c>
      <c r="H128" s="100" t="s">
        <v>65</v>
      </c>
      <c r="I128" s="101" t="s">
        <v>65</v>
      </c>
    </row>
    <row r="129" spans="1:9" ht="20.25" customHeight="1" x14ac:dyDescent="0.35">
      <c r="A129" s="92" t="s">
        <v>196</v>
      </c>
      <c r="B129" s="93" t="s">
        <v>198</v>
      </c>
      <c r="C129" s="94" t="s">
        <v>66</v>
      </c>
      <c r="D129" s="95" t="s">
        <v>66</v>
      </c>
      <c r="E129" s="96" t="s">
        <v>65</v>
      </c>
      <c r="F129" s="94" t="s">
        <v>66</v>
      </c>
      <c r="G129" s="95" t="s">
        <v>65</v>
      </c>
      <c r="H129" s="95" t="s">
        <v>65</v>
      </c>
      <c r="I129" s="96" t="s">
        <v>66</v>
      </c>
    </row>
    <row r="130" spans="1:9" ht="20.25" customHeight="1" x14ac:dyDescent="0.35">
      <c r="A130" s="97" t="s">
        <v>196</v>
      </c>
      <c r="B130" s="98" t="s">
        <v>199</v>
      </c>
      <c r="C130" s="99" t="s">
        <v>65</v>
      </c>
      <c r="D130" s="100" t="s">
        <v>66</v>
      </c>
      <c r="E130" s="101" t="s">
        <v>66</v>
      </c>
      <c r="F130" s="99" t="s">
        <v>66</v>
      </c>
      <c r="G130" s="100" t="s">
        <v>65</v>
      </c>
      <c r="H130" s="100" t="s">
        <v>66</v>
      </c>
      <c r="I130" s="101" t="s">
        <v>65</v>
      </c>
    </row>
    <row r="131" spans="1:9" ht="20.25" customHeight="1" x14ac:dyDescent="0.35">
      <c r="A131" s="92" t="s">
        <v>200</v>
      </c>
      <c r="B131" s="93" t="s">
        <v>201</v>
      </c>
      <c r="C131" s="94" t="s">
        <v>66</v>
      </c>
      <c r="D131" s="95" t="s">
        <v>66</v>
      </c>
      <c r="E131" s="96" t="s">
        <v>66</v>
      </c>
      <c r="F131" s="94" t="s">
        <v>66</v>
      </c>
      <c r="G131" s="95" t="s">
        <v>66</v>
      </c>
      <c r="H131" s="95" t="s">
        <v>66</v>
      </c>
      <c r="I131" s="96" t="s">
        <v>66</v>
      </c>
    </row>
    <row r="132" spans="1:9" ht="20.25" customHeight="1" x14ac:dyDescent="0.35">
      <c r="A132" s="97" t="s">
        <v>200</v>
      </c>
      <c r="B132" s="98" t="s">
        <v>202</v>
      </c>
      <c r="C132" s="99" t="s">
        <v>66</v>
      </c>
      <c r="D132" s="100" t="s">
        <v>66</v>
      </c>
      <c r="E132" s="101" t="s">
        <v>66</v>
      </c>
      <c r="F132" s="99" t="s">
        <v>66</v>
      </c>
      <c r="G132" s="100" t="s">
        <v>66</v>
      </c>
      <c r="H132" s="100" t="s">
        <v>65</v>
      </c>
      <c r="I132" s="101" t="s">
        <v>66</v>
      </c>
    </row>
    <row r="133" spans="1:9" ht="20.25" customHeight="1" x14ac:dyDescent="0.35">
      <c r="A133" s="92" t="s">
        <v>203</v>
      </c>
      <c r="B133" s="93" t="s">
        <v>204</v>
      </c>
      <c r="C133" s="94" t="s">
        <v>66</v>
      </c>
      <c r="D133" s="95" t="s">
        <v>66</v>
      </c>
      <c r="E133" s="96" t="s">
        <v>66</v>
      </c>
      <c r="F133" s="94" t="s">
        <v>66</v>
      </c>
      <c r="G133" s="95" t="s">
        <v>66</v>
      </c>
      <c r="H133" s="95" t="s">
        <v>66</v>
      </c>
      <c r="I133" s="96" t="s">
        <v>66</v>
      </c>
    </row>
    <row r="134" spans="1:9" ht="20.25" customHeight="1" x14ac:dyDescent="0.35">
      <c r="A134" s="97" t="s">
        <v>203</v>
      </c>
      <c r="B134" s="98" t="s">
        <v>205</v>
      </c>
      <c r="C134" s="99" t="s">
        <v>66</v>
      </c>
      <c r="D134" s="100" t="s">
        <v>66</v>
      </c>
      <c r="E134" s="101" t="s">
        <v>65</v>
      </c>
      <c r="F134" s="99" t="s">
        <v>66</v>
      </c>
      <c r="G134" s="100" t="s">
        <v>65</v>
      </c>
      <c r="H134" s="100" t="s">
        <v>66</v>
      </c>
      <c r="I134" s="101" t="s">
        <v>66</v>
      </c>
    </row>
    <row r="135" spans="1:9" ht="20.25" customHeight="1" x14ac:dyDescent="0.35">
      <c r="A135" s="92" t="s">
        <v>203</v>
      </c>
      <c r="B135" s="93" t="s">
        <v>206</v>
      </c>
      <c r="C135" s="94" t="s">
        <v>66</v>
      </c>
      <c r="D135" s="95" t="s">
        <v>66</v>
      </c>
      <c r="E135" s="96" t="s">
        <v>65</v>
      </c>
      <c r="F135" s="94" t="s">
        <v>66</v>
      </c>
      <c r="G135" s="95" t="s">
        <v>65</v>
      </c>
      <c r="H135" s="95" t="s">
        <v>65</v>
      </c>
      <c r="I135" s="96" t="s">
        <v>65</v>
      </c>
    </row>
    <row r="136" spans="1:9" ht="20.25" customHeight="1" x14ac:dyDescent="0.35">
      <c r="A136" s="97" t="s">
        <v>203</v>
      </c>
      <c r="B136" s="98" t="s">
        <v>207</v>
      </c>
      <c r="C136" s="99" t="s">
        <v>66</v>
      </c>
      <c r="D136" s="100" t="s">
        <v>66</v>
      </c>
      <c r="E136" s="101" t="s">
        <v>66</v>
      </c>
      <c r="F136" s="99" t="s">
        <v>66</v>
      </c>
      <c r="G136" s="100" t="s">
        <v>66</v>
      </c>
      <c r="H136" s="100" t="s">
        <v>66</v>
      </c>
      <c r="I136" s="101" t="s">
        <v>66</v>
      </c>
    </row>
    <row r="137" spans="1:9" ht="20.25" customHeight="1" x14ac:dyDescent="0.35">
      <c r="A137" s="92" t="s">
        <v>203</v>
      </c>
      <c r="B137" s="93" t="s">
        <v>208</v>
      </c>
      <c r="C137" s="94" t="s">
        <v>66</v>
      </c>
      <c r="D137" s="95" t="s">
        <v>66</v>
      </c>
      <c r="E137" s="96" t="s">
        <v>66</v>
      </c>
      <c r="F137" s="94" t="s">
        <v>66</v>
      </c>
      <c r="G137" s="95" t="s">
        <v>66</v>
      </c>
      <c r="H137" s="95" t="s">
        <v>66</v>
      </c>
      <c r="I137" s="96" t="s">
        <v>66</v>
      </c>
    </row>
    <row r="138" spans="1:9" ht="20.25" customHeight="1" x14ac:dyDescent="0.35">
      <c r="A138" s="97" t="s">
        <v>203</v>
      </c>
      <c r="B138" s="98" t="s">
        <v>209</v>
      </c>
      <c r="C138" s="99" t="s">
        <v>66</v>
      </c>
      <c r="D138" s="100" t="s">
        <v>66</v>
      </c>
      <c r="E138" s="101" t="s">
        <v>65</v>
      </c>
      <c r="F138" s="99" t="s">
        <v>66</v>
      </c>
      <c r="G138" s="100" t="s">
        <v>66</v>
      </c>
      <c r="H138" s="100" t="s">
        <v>65</v>
      </c>
      <c r="I138" s="101" t="s">
        <v>65</v>
      </c>
    </row>
    <row r="139" spans="1:9" ht="20.25" customHeight="1" x14ac:dyDescent="0.35">
      <c r="A139" s="92" t="s">
        <v>203</v>
      </c>
      <c r="B139" s="93" t="s">
        <v>210</v>
      </c>
      <c r="C139" s="94" t="s">
        <v>66</v>
      </c>
      <c r="D139" s="95" t="s">
        <v>66</v>
      </c>
      <c r="E139" s="96" t="s">
        <v>66</v>
      </c>
      <c r="F139" s="94" t="s">
        <v>66</v>
      </c>
      <c r="G139" s="95" t="s">
        <v>65</v>
      </c>
      <c r="H139" s="95" t="s">
        <v>65</v>
      </c>
      <c r="I139" s="96" t="s">
        <v>65</v>
      </c>
    </row>
    <row r="140" spans="1:9" ht="20.25" customHeight="1" x14ac:dyDescent="0.35">
      <c r="A140" s="97" t="s">
        <v>211</v>
      </c>
      <c r="B140" s="98" t="s">
        <v>212</v>
      </c>
      <c r="C140" s="99" t="s">
        <v>66</v>
      </c>
      <c r="D140" s="100" t="s">
        <v>66</v>
      </c>
      <c r="E140" s="101" t="s">
        <v>65</v>
      </c>
      <c r="F140" s="99" t="s">
        <v>66</v>
      </c>
      <c r="G140" s="100" t="s">
        <v>66</v>
      </c>
      <c r="H140" s="100" t="s">
        <v>66</v>
      </c>
      <c r="I140" s="101" t="s">
        <v>66</v>
      </c>
    </row>
    <row r="141" spans="1:9" ht="20.25" customHeight="1" x14ac:dyDescent="0.35">
      <c r="A141" s="92" t="s">
        <v>211</v>
      </c>
      <c r="B141" s="93" t="s">
        <v>213</v>
      </c>
      <c r="C141" s="94" t="s">
        <v>66</v>
      </c>
      <c r="D141" s="95" t="s">
        <v>66</v>
      </c>
      <c r="E141" s="96" t="s">
        <v>66</v>
      </c>
      <c r="F141" s="94" t="s">
        <v>66</v>
      </c>
      <c r="G141" s="95" t="s">
        <v>66</v>
      </c>
      <c r="H141" s="95" t="s">
        <v>66</v>
      </c>
      <c r="I141" s="96" t="s">
        <v>66</v>
      </c>
    </row>
    <row r="142" spans="1:9" ht="20.25" customHeight="1" x14ac:dyDescent="0.35">
      <c r="A142" s="97" t="s">
        <v>211</v>
      </c>
      <c r="B142" s="98" t="s">
        <v>214</v>
      </c>
      <c r="C142" s="99" t="s">
        <v>66</v>
      </c>
      <c r="D142" s="100" t="s">
        <v>66</v>
      </c>
      <c r="E142" s="101" t="s">
        <v>65</v>
      </c>
      <c r="F142" s="99" t="s">
        <v>66</v>
      </c>
      <c r="G142" s="100" t="s">
        <v>66</v>
      </c>
      <c r="H142" s="100" t="s">
        <v>65</v>
      </c>
      <c r="I142" s="101" t="s">
        <v>66</v>
      </c>
    </row>
    <row r="143" spans="1:9" ht="20.25" customHeight="1" x14ac:dyDescent="0.35">
      <c r="A143" s="92" t="s">
        <v>211</v>
      </c>
      <c r="B143" s="93" t="s">
        <v>215</v>
      </c>
      <c r="C143" s="94" t="s">
        <v>66</v>
      </c>
      <c r="D143" s="95" t="s">
        <v>66</v>
      </c>
      <c r="E143" s="96" t="s">
        <v>65</v>
      </c>
      <c r="F143" s="94" t="s">
        <v>66</v>
      </c>
      <c r="G143" s="95" t="s">
        <v>66</v>
      </c>
      <c r="H143" s="95" t="s">
        <v>65</v>
      </c>
      <c r="I143" s="96" t="s">
        <v>66</v>
      </c>
    </row>
    <row r="144" spans="1:9" ht="20.25" customHeight="1" x14ac:dyDescent="0.35">
      <c r="A144" s="97" t="s">
        <v>211</v>
      </c>
      <c r="B144" s="98" t="s">
        <v>216</v>
      </c>
      <c r="C144" s="99" t="s">
        <v>66</v>
      </c>
      <c r="D144" s="100" t="s">
        <v>66</v>
      </c>
      <c r="E144" s="101" t="s">
        <v>66</v>
      </c>
      <c r="F144" s="99" t="s">
        <v>66</v>
      </c>
      <c r="G144" s="100" t="s">
        <v>66</v>
      </c>
      <c r="H144" s="100" t="s">
        <v>66</v>
      </c>
      <c r="I144" s="101" t="s">
        <v>65</v>
      </c>
    </row>
    <row r="145" spans="1:9" ht="20.25" customHeight="1" x14ac:dyDescent="0.35">
      <c r="A145" s="92" t="s">
        <v>211</v>
      </c>
      <c r="B145" s="93" t="s">
        <v>217</v>
      </c>
      <c r="C145" s="94" t="s">
        <v>66</v>
      </c>
      <c r="D145" s="95" t="s">
        <v>66</v>
      </c>
      <c r="E145" s="96" t="s">
        <v>65</v>
      </c>
      <c r="F145" s="94" t="s">
        <v>66</v>
      </c>
      <c r="G145" s="95" t="s">
        <v>66</v>
      </c>
      <c r="H145" s="95" t="s">
        <v>66</v>
      </c>
      <c r="I145" s="96" t="s">
        <v>66</v>
      </c>
    </row>
    <row r="146" spans="1:9" ht="20.25" customHeight="1" x14ac:dyDescent="0.35">
      <c r="A146" s="97" t="s">
        <v>211</v>
      </c>
      <c r="B146" s="98" t="s">
        <v>218</v>
      </c>
      <c r="C146" s="99" t="s">
        <v>66</v>
      </c>
      <c r="D146" s="100" t="s">
        <v>66</v>
      </c>
      <c r="E146" s="101" t="s">
        <v>66</v>
      </c>
      <c r="F146" s="99" t="s">
        <v>66</v>
      </c>
      <c r="G146" s="100" t="s">
        <v>65</v>
      </c>
      <c r="H146" s="100" t="s">
        <v>65</v>
      </c>
      <c r="I146" s="101" t="s">
        <v>66</v>
      </c>
    </row>
    <row r="147" spans="1:9" ht="20.25" customHeight="1" x14ac:dyDescent="0.35">
      <c r="A147" s="92" t="s">
        <v>211</v>
      </c>
      <c r="B147" s="93" t="s">
        <v>219</v>
      </c>
      <c r="C147" s="94" t="s">
        <v>66</v>
      </c>
      <c r="D147" s="95" t="s">
        <v>66</v>
      </c>
      <c r="E147" s="96" t="s">
        <v>66</v>
      </c>
      <c r="F147" s="94" t="s">
        <v>66</v>
      </c>
      <c r="G147" s="95" t="s">
        <v>66</v>
      </c>
      <c r="H147" s="95" t="s">
        <v>66</v>
      </c>
      <c r="I147" s="96" t="s">
        <v>66</v>
      </c>
    </row>
    <row r="148" spans="1:9" ht="20.25" customHeight="1" x14ac:dyDescent="0.35">
      <c r="A148" s="97" t="s">
        <v>220</v>
      </c>
      <c r="B148" s="98" t="s">
        <v>221</v>
      </c>
      <c r="C148" s="99" t="s">
        <v>66</v>
      </c>
      <c r="D148" s="100" t="s">
        <v>66</v>
      </c>
      <c r="E148" s="101" t="s">
        <v>65</v>
      </c>
      <c r="F148" s="99" t="s">
        <v>66</v>
      </c>
      <c r="G148" s="100" t="s">
        <v>66</v>
      </c>
      <c r="H148" s="100" t="s">
        <v>66</v>
      </c>
      <c r="I148" s="101" t="s">
        <v>66</v>
      </c>
    </row>
    <row r="149" spans="1:9" ht="20.25" customHeight="1" x14ac:dyDescent="0.35">
      <c r="A149" s="92" t="s">
        <v>220</v>
      </c>
      <c r="B149" s="93" t="s">
        <v>222</v>
      </c>
      <c r="C149" s="94" t="s">
        <v>66</v>
      </c>
      <c r="D149" s="95" t="s">
        <v>66</v>
      </c>
      <c r="E149" s="96" t="s">
        <v>66</v>
      </c>
      <c r="F149" s="94" t="s">
        <v>66</v>
      </c>
      <c r="G149" s="95" t="s">
        <v>66</v>
      </c>
      <c r="H149" s="95" t="s">
        <v>66</v>
      </c>
      <c r="I149" s="96" t="s">
        <v>66</v>
      </c>
    </row>
    <row r="150" spans="1:9" ht="20.25" customHeight="1" x14ac:dyDescent="0.35">
      <c r="A150" s="97" t="s">
        <v>220</v>
      </c>
      <c r="B150" s="98" t="s">
        <v>223</v>
      </c>
      <c r="C150" s="99" t="s">
        <v>65</v>
      </c>
      <c r="D150" s="100" t="s">
        <v>65</v>
      </c>
      <c r="E150" s="101" t="s">
        <v>66</v>
      </c>
      <c r="F150" s="99" t="s">
        <v>66</v>
      </c>
      <c r="G150" s="100" t="s">
        <v>66</v>
      </c>
      <c r="H150" s="100" t="s">
        <v>66</v>
      </c>
      <c r="I150" s="101" t="s">
        <v>66</v>
      </c>
    </row>
    <row r="151" spans="1:9" ht="20.25" customHeight="1" x14ac:dyDescent="0.35">
      <c r="A151" s="92" t="s">
        <v>220</v>
      </c>
      <c r="B151" s="93" t="s">
        <v>224</v>
      </c>
      <c r="C151" s="94" t="s">
        <v>66</v>
      </c>
      <c r="D151" s="95" t="s">
        <v>66</v>
      </c>
      <c r="E151" s="96" t="s">
        <v>66</v>
      </c>
      <c r="F151" s="94" t="s">
        <v>66</v>
      </c>
      <c r="G151" s="95" t="s">
        <v>66</v>
      </c>
      <c r="H151" s="95" t="s">
        <v>66</v>
      </c>
      <c r="I151" s="96" t="s">
        <v>66</v>
      </c>
    </row>
    <row r="152" spans="1:9" ht="20.25" customHeight="1" x14ac:dyDescent="0.35">
      <c r="A152" s="97" t="s">
        <v>220</v>
      </c>
      <c r="B152" s="98" t="s">
        <v>225</v>
      </c>
      <c r="C152" s="99" t="s">
        <v>66</v>
      </c>
      <c r="D152" s="100" t="s">
        <v>66</v>
      </c>
      <c r="E152" s="101" t="s">
        <v>66</v>
      </c>
      <c r="F152" s="99" t="s">
        <v>66</v>
      </c>
      <c r="G152" s="100" t="s">
        <v>65</v>
      </c>
      <c r="H152" s="100" t="s">
        <v>65</v>
      </c>
      <c r="I152" s="101" t="s">
        <v>65</v>
      </c>
    </row>
    <row r="153" spans="1:9" ht="20.25" customHeight="1" x14ac:dyDescent="0.35">
      <c r="A153" s="92" t="s">
        <v>220</v>
      </c>
      <c r="B153" s="93" t="s">
        <v>226</v>
      </c>
      <c r="C153" s="94" t="s">
        <v>66</v>
      </c>
      <c r="D153" s="95" t="s">
        <v>66</v>
      </c>
      <c r="E153" s="96" t="s">
        <v>66</v>
      </c>
      <c r="F153" s="94" t="s">
        <v>66</v>
      </c>
      <c r="G153" s="95" t="s">
        <v>66</v>
      </c>
      <c r="H153" s="95" t="s">
        <v>66</v>
      </c>
      <c r="I153" s="96" t="s">
        <v>66</v>
      </c>
    </row>
    <row r="154" spans="1:9" ht="20.25" customHeight="1" x14ac:dyDescent="0.35">
      <c r="A154" s="97" t="s">
        <v>220</v>
      </c>
      <c r="B154" s="98" t="s">
        <v>227</v>
      </c>
      <c r="C154" s="99" t="s">
        <v>65</v>
      </c>
      <c r="D154" s="100" t="s">
        <v>66</v>
      </c>
      <c r="E154" s="101" t="s">
        <v>66</v>
      </c>
      <c r="F154" s="99" t="s">
        <v>66</v>
      </c>
      <c r="G154" s="100" t="s">
        <v>66</v>
      </c>
      <c r="H154" s="100" t="s">
        <v>66</v>
      </c>
      <c r="I154" s="101" t="s">
        <v>66</v>
      </c>
    </row>
    <row r="155" spans="1:9" ht="20.25" customHeight="1" x14ac:dyDescent="0.35">
      <c r="A155" s="92" t="s">
        <v>220</v>
      </c>
      <c r="B155" s="93" t="s">
        <v>228</v>
      </c>
      <c r="C155" s="94" t="s">
        <v>66</v>
      </c>
      <c r="D155" s="95" t="s">
        <v>66</v>
      </c>
      <c r="E155" s="96" t="s">
        <v>66</v>
      </c>
      <c r="F155" s="94" t="s">
        <v>66</v>
      </c>
      <c r="G155" s="95" t="s">
        <v>66</v>
      </c>
      <c r="H155" s="95" t="s">
        <v>66</v>
      </c>
      <c r="I155" s="96" t="s">
        <v>65</v>
      </c>
    </row>
    <row r="156" spans="1:9" ht="20.25" customHeight="1" x14ac:dyDescent="0.35">
      <c r="A156" s="97" t="s">
        <v>220</v>
      </c>
      <c r="B156" s="98" t="s">
        <v>229</v>
      </c>
      <c r="C156" s="99" t="s">
        <v>66</v>
      </c>
      <c r="D156" s="100" t="s">
        <v>66</v>
      </c>
      <c r="E156" s="101" t="s">
        <v>65</v>
      </c>
      <c r="F156" s="99" t="s">
        <v>66</v>
      </c>
      <c r="G156" s="100" t="s">
        <v>66</v>
      </c>
      <c r="H156" s="100" t="s">
        <v>66</v>
      </c>
      <c r="I156" s="101" t="s">
        <v>65</v>
      </c>
    </row>
    <row r="157" spans="1:9" ht="20.25" customHeight="1" x14ac:dyDescent="0.35">
      <c r="A157" s="92" t="s">
        <v>220</v>
      </c>
      <c r="B157" s="93" t="s">
        <v>230</v>
      </c>
      <c r="C157" s="94" t="s">
        <v>66</v>
      </c>
      <c r="D157" s="95" t="s">
        <v>66</v>
      </c>
      <c r="E157" s="96" t="s">
        <v>65</v>
      </c>
      <c r="F157" s="94" t="s">
        <v>66</v>
      </c>
      <c r="G157" s="95" t="s">
        <v>65</v>
      </c>
      <c r="H157" s="95" t="s">
        <v>66</v>
      </c>
      <c r="I157" s="96" t="s">
        <v>65</v>
      </c>
    </row>
    <row r="158" spans="1:9" ht="20.25" customHeight="1" x14ac:dyDescent="0.35">
      <c r="A158" s="97" t="s">
        <v>220</v>
      </c>
      <c r="B158" s="98" t="s">
        <v>231</v>
      </c>
      <c r="C158" s="99" t="s">
        <v>66</v>
      </c>
      <c r="D158" s="100" t="s">
        <v>66</v>
      </c>
      <c r="E158" s="101" t="s">
        <v>66</v>
      </c>
      <c r="F158" s="99" t="s">
        <v>66</v>
      </c>
      <c r="G158" s="100" t="s">
        <v>66</v>
      </c>
      <c r="H158" s="100" t="s">
        <v>66</v>
      </c>
      <c r="I158" s="101" t="s">
        <v>66</v>
      </c>
    </row>
    <row r="159" spans="1:9" ht="20.25" customHeight="1" x14ac:dyDescent="0.35">
      <c r="A159" s="92" t="s">
        <v>220</v>
      </c>
      <c r="B159" s="93" t="s">
        <v>232</v>
      </c>
      <c r="C159" s="94" t="s">
        <v>66</v>
      </c>
      <c r="D159" s="95" t="s">
        <v>66</v>
      </c>
      <c r="E159" s="96" t="s">
        <v>66</v>
      </c>
      <c r="F159" s="94" t="s">
        <v>66</v>
      </c>
      <c r="G159" s="95" t="s">
        <v>66</v>
      </c>
      <c r="H159" s="95" t="s">
        <v>66</v>
      </c>
      <c r="I159" s="96" t="s">
        <v>66</v>
      </c>
    </row>
    <row r="160" spans="1:9" ht="20.25" customHeight="1" x14ac:dyDescent="0.35">
      <c r="A160" s="97" t="s">
        <v>220</v>
      </c>
      <c r="B160" s="98" t="s">
        <v>233</v>
      </c>
      <c r="C160" s="99" t="s">
        <v>66</v>
      </c>
      <c r="D160" s="100" t="s">
        <v>66</v>
      </c>
      <c r="E160" s="101" t="s">
        <v>65</v>
      </c>
      <c r="F160" s="99" t="s">
        <v>66</v>
      </c>
      <c r="G160" s="100" t="s">
        <v>66</v>
      </c>
      <c r="H160" s="100" t="s">
        <v>65</v>
      </c>
      <c r="I160" s="101" t="s">
        <v>66</v>
      </c>
    </row>
    <row r="161" spans="1:9" ht="20.25" customHeight="1" x14ac:dyDescent="0.35">
      <c r="A161" s="92" t="s">
        <v>234</v>
      </c>
      <c r="B161" s="93" t="s">
        <v>235</v>
      </c>
      <c r="C161" s="94" t="s">
        <v>66</v>
      </c>
      <c r="D161" s="95" t="s">
        <v>66</v>
      </c>
      <c r="E161" s="96" t="s">
        <v>66</v>
      </c>
      <c r="F161" s="94" t="s">
        <v>66</v>
      </c>
      <c r="G161" s="95" t="s">
        <v>66</v>
      </c>
      <c r="H161" s="95" t="s">
        <v>66</v>
      </c>
      <c r="I161" s="96" t="s">
        <v>65</v>
      </c>
    </row>
    <row r="162" spans="1:9" ht="20.25" customHeight="1" x14ac:dyDescent="0.35">
      <c r="A162" s="97" t="s">
        <v>234</v>
      </c>
      <c r="B162" s="98" t="s">
        <v>236</v>
      </c>
      <c r="C162" s="99" t="s">
        <v>66</v>
      </c>
      <c r="D162" s="100" t="s">
        <v>66</v>
      </c>
      <c r="E162" s="101" t="s">
        <v>65</v>
      </c>
      <c r="F162" s="99" t="s">
        <v>66</v>
      </c>
      <c r="G162" s="100" t="s">
        <v>66</v>
      </c>
      <c r="H162" s="100" t="s">
        <v>66</v>
      </c>
      <c r="I162" s="101" t="s">
        <v>66</v>
      </c>
    </row>
    <row r="163" spans="1:9" ht="20.25" customHeight="1" x14ac:dyDescent="0.35">
      <c r="A163" s="92" t="s">
        <v>234</v>
      </c>
      <c r="B163" s="93" t="s">
        <v>237</v>
      </c>
      <c r="C163" s="94" t="s">
        <v>66</v>
      </c>
      <c r="D163" s="95" t="s">
        <v>66</v>
      </c>
      <c r="E163" s="96" t="s">
        <v>66</v>
      </c>
      <c r="F163" s="94" t="s">
        <v>66</v>
      </c>
      <c r="G163" s="95" t="s">
        <v>66</v>
      </c>
      <c r="H163" s="95" t="s">
        <v>66</v>
      </c>
      <c r="I163" s="96" t="s">
        <v>66</v>
      </c>
    </row>
    <row r="164" spans="1:9" ht="20.25" customHeight="1" x14ac:dyDescent="0.35">
      <c r="A164" s="97" t="s">
        <v>234</v>
      </c>
      <c r="B164" s="98" t="s">
        <v>238</v>
      </c>
      <c r="C164" s="99" t="s">
        <v>66</v>
      </c>
      <c r="D164" s="100" t="s">
        <v>66</v>
      </c>
      <c r="E164" s="101" t="s">
        <v>66</v>
      </c>
      <c r="F164" s="99" t="s">
        <v>66</v>
      </c>
      <c r="G164" s="100" t="s">
        <v>66</v>
      </c>
      <c r="H164" s="100" t="s">
        <v>66</v>
      </c>
      <c r="I164" s="101" t="s">
        <v>66</v>
      </c>
    </row>
    <row r="165" spans="1:9" ht="20.25" customHeight="1" x14ac:dyDescent="0.35">
      <c r="A165" s="92" t="s">
        <v>234</v>
      </c>
      <c r="B165" s="93" t="s">
        <v>239</v>
      </c>
      <c r="C165" s="94" t="s">
        <v>66</v>
      </c>
      <c r="D165" s="95" t="s">
        <v>66</v>
      </c>
      <c r="E165" s="96" t="s">
        <v>66</v>
      </c>
      <c r="F165" s="94" t="s">
        <v>66</v>
      </c>
      <c r="G165" s="95" t="s">
        <v>66</v>
      </c>
      <c r="H165" s="95" t="s">
        <v>66</v>
      </c>
      <c r="I165" s="96" t="s">
        <v>66</v>
      </c>
    </row>
    <row r="166" spans="1:9" ht="20.25" customHeight="1" x14ac:dyDescent="0.35">
      <c r="A166" s="97" t="s">
        <v>234</v>
      </c>
      <c r="B166" s="98" t="s">
        <v>240</v>
      </c>
      <c r="C166" s="99" t="s">
        <v>66</v>
      </c>
      <c r="D166" s="100" t="s">
        <v>66</v>
      </c>
      <c r="E166" s="101" t="s">
        <v>66</v>
      </c>
      <c r="F166" s="99" t="s">
        <v>66</v>
      </c>
      <c r="G166" s="100" t="s">
        <v>66</v>
      </c>
      <c r="H166" s="100" t="s">
        <v>66</v>
      </c>
      <c r="I166" s="101" t="s">
        <v>66</v>
      </c>
    </row>
    <row r="167" spans="1:9" ht="20.25" customHeight="1" x14ac:dyDescent="0.35">
      <c r="A167" s="92" t="s">
        <v>234</v>
      </c>
      <c r="B167" s="93" t="s">
        <v>241</v>
      </c>
      <c r="C167" s="94" t="s">
        <v>66</v>
      </c>
      <c r="D167" s="95" t="s">
        <v>66</v>
      </c>
      <c r="E167" s="96" t="s">
        <v>66</v>
      </c>
      <c r="F167" s="94" t="s">
        <v>66</v>
      </c>
      <c r="G167" s="95" t="s">
        <v>66</v>
      </c>
      <c r="H167" s="95" t="s">
        <v>66</v>
      </c>
      <c r="I167" s="96" t="s">
        <v>66</v>
      </c>
    </row>
    <row r="168" spans="1:9" ht="20.25" customHeight="1" x14ac:dyDescent="0.35">
      <c r="A168" s="97" t="s">
        <v>234</v>
      </c>
      <c r="B168" s="98" t="s">
        <v>242</v>
      </c>
      <c r="C168" s="99" t="s">
        <v>66</v>
      </c>
      <c r="D168" s="100" t="s">
        <v>66</v>
      </c>
      <c r="E168" s="101" t="s">
        <v>65</v>
      </c>
      <c r="F168" s="99" t="s">
        <v>66</v>
      </c>
      <c r="G168" s="100" t="s">
        <v>66</v>
      </c>
      <c r="H168" s="100" t="s">
        <v>66</v>
      </c>
      <c r="I168" s="101" t="s">
        <v>66</v>
      </c>
    </row>
    <row r="169" spans="1:9" ht="20.25" customHeight="1" x14ac:dyDescent="0.35">
      <c r="A169" s="92" t="s">
        <v>234</v>
      </c>
      <c r="B169" s="93" t="s">
        <v>243</v>
      </c>
      <c r="C169" s="94" t="s">
        <v>66</v>
      </c>
      <c r="D169" s="95" t="s">
        <v>66</v>
      </c>
      <c r="E169" s="96" t="s">
        <v>66</v>
      </c>
      <c r="F169" s="94" t="s">
        <v>66</v>
      </c>
      <c r="G169" s="95" t="s">
        <v>65</v>
      </c>
      <c r="H169" s="95" t="s">
        <v>66</v>
      </c>
      <c r="I169" s="96" t="s">
        <v>65</v>
      </c>
    </row>
    <row r="170" spans="1:9" ht="20.25" customHeight="1" x14ac:dyDescent="0.35">
      <c r="A170" s="97" t="s">
        <v>244</v>
      </c>
      <c r="B170" s="98" t="s">
        <v>245</v>
      </c>
      <c r="C170" s="99" t="s">
        <v>65</v>
      </c>
      <c r="D170" s="100" t="s">
        <v>65</v>
      </c>
      <c r="E170" s="101" t="s">
        <v>66</v>
      </c>
      <c r="F170" s="99" t="s">
        <v>66</v>
      </c>
      <c r="G170" s="100" t="s">
        <v>66</v>
      </c>
      <c r="H170" s="100" t="s">
        <v>66</v>
      </c>
      <c r="I170" s="101" t="s">
        <v>66</v>
      </c>
    </row>
    <row r="171" spans="1:9" ht="20.25" customHeight="1" x14ac:dyDescent="0.35">
      <c r="A171" s="92" t="s">
        <v>244</v>
      </c>
      <c r="B171" s="93" t="s">
        <v>246</v>
      </c>
      <c r="C171" s="94" t="s">
        <v>65</v>
      </c>
      <c r="D171" s="95" t="s">
        <v>66</v>
      </c>
      <c r="E171" s="96" t="s">
        <v>65</v>
      </c>
      <c r="F171" s="94" t="s">
        <v>66</v>
      </c>
      <c r="G171" s="95" t="s">
        <v>66</v>
      </c>
      <c r="H171" s="95" t="s">
        <v>66</v>
      </c>
      <c r="I171" s="96" t="s">
        <v>66</v>
      </c>
    </row>
    <row r="172" spans="1:9" ht="20.25" customHeight="1" x14ac:dyDescent="0.35">
      <c r="A172" s="97" t="s">
        <v>244</v>
      </c>
      <c r="B172" s="98" t="s">
        <v>247</v>
      </c>
      <c r="C172" s="99" t="s">
        <v>65</v>
      </c>
      <c r="D172" s="100" t="s">
        <v>66</v>
      </c>
      <c r="E172" s="101" t="s">
        <v>66</v>
      </c>
      <c r="F172" s="99" t="s">
        <v>66</v>
      </c>
      <c r="G172" s="100" t="s">
        <v>66</v>
      </c>
      <c r="H172" s="100" t="s">
        <v>65</v>
      </c>
      <c r="I172" s="101" t="s">
        <v>65</v>
      </c>
    </row>
    <row r="173" spans="1:9" ht="20.25" customHeight="1" x14ac:dyDescent="0.35">
      <c r="A173" s="92" t="s">
        <v>244</v>
      </c>
      <c r="B173" s="93" t="s">
        <v>248</v>
      </c>
      <c r="C173" s="94" t="s">
        <v>65</v>
      </c>
      <c r="D173" s="95" t="s">
        <v>66</v>
      </c>
      <c r="E173" s="96" t="s">
        <v>66</v>
      </c>
      <c r="F173" s="94" t="s">
        <v>66</v>
      </c>
      <c r="G173" s="95" t="s">
        <v>65</v>
      </c>
      <c r="H173" s="95" t="s">
        <v>66</v>
      </c>
      <c r="I173" s="96" t="s">
        <v>66</v>
      </c>
    </row>
    <row r="174" spans="1:9" ht="20.25" customHeight="1" x14ac:dyDescent="0.35">
      <c r="A174" s="97" t="s">
        <v>244</v>
      </c>
      <c r="B174" s="98" t="s">
        <v>249</v>
      </c>
      <c r="C174" s="99" t="s">
        <v>65</v>
      </c>
      <c r="D174" s="100" t="s">
        <v>66</v>
      </c>
      <c r="E174" s="101" t="s">
        <v>66</v>
      </c>
      <c r="F174" s="99" t="s">
        <v>66</v>
      </c>
      <c r="G174" s="100" t="s">
        <v>65</v>
      </c>
      <c r="H174" s="100" t="s">
        <v>66</v>
      </c>
      <c r="I174" s="101" t="s">
        <v>65</v>
      </c>
    </row>
    <row r="175" spans="1:9" ht="20.25" customHeight="1" x14ac:dyDescent="0.35">
      <c r="A175" s="92" t="s">
        <v>250</v>
      </c>
      <c r="B175" s="93" t="s">
        <v>251</v>
      </c>
      <c r="C175" s="94" t="s">
        <v>65</v>
      </c>
      <c r="D175" s="95" t="s">
        <v>65</v>
      </c>
      <c r="E175" s="96" t="s">
        <v>65</v>
      </c>
      <c r="F175" s="94" t="s">
        <v>66</v>
      </c>
      <c r="G175" s="95" t="s">
        <v>65</v>
      </c>
      <c r="H175" s="95" t="s">
        <v>66</v>
      </c>
      <c r="I175" s="96" t="s">
        <v>65</v>
      </c>
    </row>
    <row r="176" spans="1:9" ht="20.25" customHeight="1" x14ac:dyDescent="0.35">
      <c r="A176" s="97" t="s">
        <v>250</v>
      </c>
      <c r="B176" s="98" t="s">
        <v>252</v>
      </c>
      <c r="C176" s="99" t="s">
        <v>66</v>
      </c>
      <c r="D176" s="100" t="s">
        <v>66</v>
      </c>
      <c r="E176" s="101" t="s">
        <v>65</v>
      </c>
      <c r="F176" s="99" t="s">
        <v>66</v>
      </c>
      <c r="G176" s="100" t="s">
        <v>65</v>
      </c>
      <c r="H176" s="100" t="s">
        <v>66</v>
      </c>
      <c r="I176" s="101" t="s">
        <v>65</v>
      </c>
    </row>
    <row r="177" spans="1:9" ht="20.25" customHeight="1" x14ac:dyDescent="0.35">
      <c r="A177" s="92" t="s">
        <v>250</v>
      </c>
      <c r="B177" s="93" t="s">
        <v>253</v>
      </c>
      <c r="C177" s="94" t="s">
        <v>66</v>
      </c>
      <c r="D177" s="95" t="s">
        <v>66</v>
      </c>
      <c r="E177" s="96" t="s">
        <v>66</v>
      </c>
      <c r="F177" s="94" t="s">
        <v>65</v>
      </c>
      <c r="G177" s="95" t="s">
        <v>66</v>
      </c>
      <c r="H177" s="95" t="s">
        <v>66</v>
      </c>
      <c r="I177" s="96" t="s">
        <v>65</v>
      </c>
    </row>
    <row r="178" spans="1:9" ht="20.25" customHeight="1" x14ac:dyDescent="0.35">
      <c r="A178" s="97" t="s">
        <v>250</v>
      </c>
      <c r="B178" s="98" t="s">
        <v>736</v>
      </c>
      <c r="C178" s="99" t="s">
        <v>66</v>
      </c>
      <c r="D178" s="100" t="s">
        <v>66</v>
      </c>
      <c r="E178" s="101" t="s">
        <v>66</v>
      </c>
      <c r="F178" s="99" t="s">
        <v>66</v>
      </c>
      <c r="G178" s="100" t="s">
        <v>66</v>
      </c>
      <c r="H178" s="100" t="s">
        <v>66</v>
      </c>
      <c r="I178" s="101" t="s">
        <v>66</v>
      </c>
    </row>
    <row r="179" spans="1:9" ht="20.25" customHeight="1" x14ac:dyDescent="0.35">
      <c r="A179" s="92" t="s">
        <v>250</v>
      </c>
      <c r="B179" s="93" t="s">
        <v>254</v>
      </c>
      <c r="C179" s="94" t="s">
        <v>66</v>
      </c>
      <c r="D179" s="95" t="s">
        <v>66</v>
      </c>
      <c r="E179" s="96" t="s">
        <v>65</v>
      </c>
      <c r="F179" s="94" t="s">
        <v>66</v>
      </c>
      <c r="G179" s="95" t="s">
        <v>65</v>
      </c>
      <c r="H179" s="95" t="s">
        <v>66</v>
      </c>
      <c r="I179" s="96" t="s">
        <v>66</v>
      </c>
    </row>
    <row r="180" spans="1:9" ht="20.25" customHeight="1" x14ac:dyDescent="0.35">
      <c r="A180" s="97" t="s">
        <v>250</v>
      </c>
      <c r="B180" s="98" t="s">
        <v>255</v>
      </c>
      <c r="C180" s="99" t="s">
        <v>66</v>
      </c>
      <c r="D180" s="100" t="s">
        <v>66</v>
      </c>
      <c r="E180" s="101" t="s">
        <v>66</v>
      </c>
      <c r="F180" s="99" t="s">
        <v>66</v>
      </c>
      <c r="G180" s="100" t="s">
        <v>65</v>
      </c>
      <c r="H180" s="100" t="s">
        <v>65</v>
      </c>
      <c r="I180" s="101" t="s">
        <v>66</v>
      </c>
    </row>
    <row r="181" spans="1:9" ht="20.25" customHeight="1" x14ac:dyDescent="0.35">
      <c r="A181" s="92" t="s">
        <v>256</v>
      </c>
      <c r="B181" s="93" t="s">
        <v>257</v>
      </c>
      <c r="C181" s="94" t="s">
        <v>66</v>
      </c>
      <c r="D181" s="95" t="s">
        <v>66</v>
      </c>
      <c r="E181" s="96" t="s">
        <v>66</v>
      </c>
      <c r="F181" s="94" t="s">
        <v>66</v>
      </c>
      <c r="G181" s="95" t="s">
        <v>66</v>
      </c>
      <c r="H181" s="95" t="s">
        <v>66</v>
      </c>
      <c r="I181" s="96" t="s">
        <v>65</v>
      </c>
    </row>
    <row r="182" spans="1:9" ht="20.25" customHeight="1" x14ac:dyDescent="0.35">
      <c r="A182" s="97" t="s">
        <v>258</v>
      </c>
      <c r="B182" s="98" t="s">
        <v>259</v>
      </c>
      <c r="C182" s="99" t="s">
        <v>65</v>
      </c>
      <c r="D182" s="100" t="s">
        <v>66</v>
      </c>
      <c r="E182" s="101" t="s">
        <v>65</v>
      </c>
      <c r="F182" s="99" t="s">
        <v>66</v>
      </c>
      <c r="G182" s="100" t="s">
        <v>66</v>
      </c>
      <c r="H182" s="100" t="s">
        <v>66</v>
      </c>
      <c r="I182" s="101" t="s">
        <v>66</v>
      </c>
    </row>
    <row r="183" spans="1:9" ht="20.25" customHeight="1" x14ac:dyDescent="0.35">
      <c r="A183" s="92" t="s">
        <v>258</v>
      </c>
      <c r="B183" s="93" t="s">
        <v>260</v>
      </c>
      <c r="C183" s="94" t="s">
        <v>65</v>
      </c>
      <c r="D183" s="95" t="s">
        <v>66</v>
      </c>
      <c r="E183" s="96" t="s">
        <v>65</v>
      </c>
      <c r="F183" s="94" t="s">
        <v>66</v>
      </c>
      <c r="G183" s="95" t="s">
        <v>65</v>
      </c>
      <c r="H183" s="95" t="s">
        <v>65</v>
      </c>
      <c r="I183" s="96" t="s">
        <v>66</v>
      </c>
    </row>
    <row r="184" spans="1:9" ht="20.25" customHeight="1" x14ac:dyDescent="0.35">
      <c r="A184" s="97" t="s">
        <v>261</v>
      </c>
      <c r="B184" s="98" t="s">
        <v>262</v>
      </c>
      <c r="C184" s="99" t="s">
        <v>66</v>
      </c>
      <c r="D184" s="100" t="s">
        <v>66</v>
      </c>
      <c r="E184" s="101" t="s">
        <v>65</v>
      </c>
      <c r="F184" s="99" t="s">
        <v>65</v>
      </c>
      <c r="G184" s="100" t="s">
        <v>66</v>
      </c>
      <c r="H184" s="100" t="s">
        <v>66</v>
      </c>
      <c r="I184" s="101" t="s">
        <v>66</v>
      </c>
    </row>
    <row r="185" spans="1:9" ht="20.25" customHeight="1" x14ac:dyDescent="0.35">
      <c r="A185" s="92" t="s">
        <v>261</v>
      </c>
      <c r="B185" s="93" t="s">
        <v>263</v>
      </c>
      <c r="C185" s="94" t="s">
        <v>66</v>
      </c>
      <c r="D185" s="95" t="s">
        <v>66</v>
      </c>
      <c r="E185" s="96" t="s">
        <v>65</v>
      </c>
      <c r="F185" s="94" t="s">
        <v>65</v>
      </c>
      <c r="G185" s="95" t="s">
        <v>66</v>
      </c>
      <c r="H185" s="95" t="s">
        <v>66</v>
      </c>
      <c r="I185" s="96" t="s">
        <v>65</v>
      </c>
    </row>
    <row r="186" spans="1:9" ht="20.25" customHeight="1" x14ac:dyDescent="0.35">
      <c r="A186" s="97" t="s">
        <v>264</v>
      </c>
      <c r="B186" s="98" t="s">
        <v>265</v>
      </c>
      <c r="C186" s="99" t="s">
        <v>66</v>
      </c>
      <c r="D186" s="100" t="s">
        <v>66</v>
      </c>
      <c r="E186" s="101" t="s">
        <v>66</v>
      </c>
      <c r="F186" s="99" t="s">
        <v>66</v>
      </c>
      <c r="G186" s="100" t="s">
        <v>65</v>
      </c>
      <c r="H186" s="100" t="s">
        <v>66</v>
      </c>
      <c r="I186" s="101" t="s">
        <v>66</v>
      </c>
    </row>
    <row r="187" spans="1:9" ht="20.25" customHeight="1" x14ac:dyDescent="0.35">
      <c r="A187" s="92" t="s">
        <v>266</v>
      </c>
      <c r="B187" s="93" t="s">
        <v>267</v>
      </c>
      <c r="C187" s="94" t="s">
        <v>66</v>
      </c>
      <c r="D187" s="95" t="s">
        <v>66</v>
      </c>
      <c r="E187" s="96" t="s">
        <v>65</v>
      </c>
      <c r="F187" s="94" t="s">
        <v>66</v>
      </c>
      <c r="G187" s="95" t="s">
        <v>66</v>
      </c>
      <c r="H187" s="95" t="s">
        <v>66</v>
      </c>
      <c r="I187" s="96" t="s">
        <v>66</v>
      </c>
    </row>
    <row r="188" spans="1:9" ht="20.25" customHeight="1" x14ac:dyDescent="0.35">
      <c r="A188" s="97" t="s">
        <v>266</v>
      </c>
      <c r="B188" s="98" t="s">
        <v>268</v>
      </c>
      <c r="C188" s="99" t="s">
        <v>66</v>
      </c>
      <c r="D188" s="100" t="s">
        <v>65</v>
      </c>
      <c r="E188" s="101" t="s">
        <v>66</v>
      </c>
      <c r="F188" s="99" t="s">
        <v>66</v>
      </c>
      <c r="G188" s="100" t="s">
        <v>65</v>
      </c>
      <c r="H188" s="100" t="s">
        <v>66</v>
      </c>
      <c r="I188" s="101" t="s">
        <v>66</v>
      </c>
    </row>
    <row r="189" spans="1:9" ht="20.25" customHeight="1" x14ac:dyDescent="0.35">
      <c r="A189" s="92" t="s">
        <v>266</v>
      </c>
      <c r="B189" s="93" t="s">
        <v>269</v>
      </c>
      <c r="C189" s="94" t="s">
        <v>66</v>
      </c>
      <c r="D189" s="95" t="s">
        <v>66</v>
      </c>
      <c r="E189" s="96" t="s">
        <v>65</v>
      </c>
      <c r="F189" s="94" t="s">
        <v>66</v>
      </c>
      <c r="G189" s="95" t="s">
        <v>65</v>
      </c>
      <c r="H189" s="95" t="s">
        <v>66</v>
      </c>
      <c r="I189" s="96" t="s">
        <v>65</v>
      </c>
    </row>
    <row r="190" spans="1:9" ht="20.25" customHeight="1" x14ac:dyDescent="0.35">
      <c r="A190" s="97" t="s">
        <v>266</v>
      </c>
      <c r="B190" s="98" t="s">
        <v>875</v>
      </c>
      <c r="C190" s="99" t="s">
        <v>66</v>
      </c>
      <c r="D190" s="100" t="s">
        <v>66</v>
      </c>
      <c r="E190" s="101" t="s">
        <v>65</v>
      </c>
      <c r="F190" s="99" t="s">
        <v>66</v>
      </c>
      <c r="G190" s="100" t="s">
        <v>66</v>
      </c>
      <c r="H190" s="100" t="s">
        <v>66</v>
      </c>
      <c r="I190" s="101" t="s">
        <v>66</v>
      </c>
    </row>
    <row r="191" spans="1:9" ht="20.25" customHeight="1" x14ac:dyDescent="0.35">
      <c r="A191" s="92" t="s">
        <v>266</v>
      </c>
      <c r="B191" s="93" t="s">
        <v>270</v>
      </c>
      <c r="C191" s="94" t="s">
        <v>66</v>
      </c>
      <c r="D191" s="95" t="s">
        <v>66</v>
      </c>
      <c r="E191" s="96" t="s">
        <v>66</v>
      </c>
      <c r="F191" s="94" t="s">
        <v>66</v>
      </c>
      <c r="G191" s="95" t="s">
        <v>66</v>
      </c>
      <c r="H191" s="95" t="s">
        <v>66</v>
      </c>
      <c r="I191" s="96" t="s">
        <v>66</v>
      </c>
    </row>
    <row r="192" spans="1:9" ht="20.25" customHeight="1" x14ac:dyDescent="0.35">
      <c r="A192" s="97" t="s">
        <v>271</v>
      </c>
      <c r="B192" s="98" t="s">
        <v>272</v>
      </c>
      <c r="C192" s="99" t="s">
        <v>66</v>
      </c>
      <c r="D192" s="100" t="s">
        <v>66</v>
      </c>
      <c r="E192" s="101" t="s">
        <v>66</v>
      </c>
      <c r="F192" s="99" t="s">
        <v>66</v>
      </c>
      <c r="G192" s="100" t="s">
        <v>65</v>
      </c>
      <c r="H192" s="100" t="s">
        <v>66</v>
      </c>
      <c r="I192" s="101" t="s">
        <v>66</v>
      </c>
    </row>
    <row r="193" spans="1:9" ht="20.25" customHeight="1" x14ac:dyDescent="0.35">
      <c r="A193" s="92" t="s">
        <v>271</v>
      </c>
      <c r="B193" s="93" t="s">
        <v>273</v>
      </c>
      <c r="C193" s="94" t="s">
        <v>66</v>
      </c>
      <c r="D193" s="95" t="s">
        <v>66</v>
      </c>
      <c r="E193" s="96" t="s">
        <v>65</v>
      </c>
      <c r="F193" s="94" t="s">
        <v>66</v>
      </c>
      <c r="G193" s="95" t="s">
        <v>65</v>
      </c>
      <c r="H193" s="95" t="s">
        <v>65</v>
      </c>
      <c r="I193" s="96" t="s">
        <v>65</v>
      </c>
    </row>
    <row r="194" spans="1:9" ht="20.25" customHeight="1" x14ac:dyDescent="0.35">
      <c r="A194" s="97" t="s">
        <v>271</v>
      </c>
      <c r="B194" s="98" t="s">
        <v>274</v>
      </c>
      <c r="C194" s="99" t="s">
        <v>65</v>
      </c>
      <c r="D194" s="100" t="s">
        <v>65</v>
      </c>
      <c r="E194" s="101" t="s">
        <v>66</v>
      </c>
      <c r="F194" s="99" t="s">
        <v>66</v>
      </c>
      <c r="G194" s="100" t="s">
        <v>66</v>
      </c>
      <c r="H194" s="100" t="s">
        <v>66</v>
      </c>
      <c r="I194" s="101" t="s">
        <v>65</v>
      </c>
    </row>
    <row r="195" spans="1:9" ht="20.25" customHeight="1" x14ac:dyDescent="0.35">
      <c r="A195" s="92" t="s">
        <v>271</v>
      </c>
      <c r="B195" s="93" t="s">
        <v>275</v>
      </c>
      <c r="C195" s="94" t="s">
        <v>66</v>
      </c>
      <c r="D195" s="95" t="s">
        <v>66</v>
      </c>
      <c r="E195" s="96" t="s">
        <v>66</v>
      </c>
      <c r="F195" s="94" t="s">
        <v>66</v>
      </c>
      <c r="G195" s="95" t="s">
        <v>65</v>
      </c>
      <c r="H195" s="95" t="s">
        <v>66</v>
      </c>
      <c r="I195" s="96" t="s">
        <v>65</v>
      </c>
    </row>
    <row r="196" spans="1:9" ht="20.25" customHeight="1" x14ac:dyDescent="0.35">
      <c r="A196" s="97" t="s">
        <v>276</v>
      </c>
      <c r="B196" s="98" t="s">
        <v>277</v>
      </c>
      <c r="C196" s="99" t="s">
        <v>65</v>
      </c>
      <c r="D196" s="100" t="s">
        <v>65</v>
      </c>
      <c r="E196" s="101" t="s">
        <v>65</v>
      </c>
      <c r="F196" s="99" t="s">
        <v>66</v>
      </c>
      <c r="G196" s="100" t="s">
        <v>66</v>
      </c>
      <c r="H196" s="100" t="s">
        <v>66</v>
      </c>
      <c r="I196" s="101" t="s">
        <v>66</v>
      </c>
    </row>
    <row r="197" spans="1:9" ht="20.25" customHeight="1" x14ac:dyDescent="0.35">
      <c r="A197" s="92" t="s">
        <v>276</v>
      </c>
      <c r="B197" s="93" t="s">
        <v>278</v>
      </c>
      <c r="C197" s="94" t="s">
        <v>65</v>
      </c>
      <c r="D197" s="95" t="s">
        <v>65</v>
      </c>
      <c r="E197" s="96" t="s">
        <v>65</v>
      </c>
      <c r="F197" s="94" t="s">
        <v>66</v>
      </c>
      <c r="G197" s="95" t="s">
        <v>65</v>
      </c>
      <c r="H197" s="95" t="s">
        <v>66</v>
      </c>
      <c r="I197" s="96" t="s">
        <v>66</v>
      </c>
    </row>
    <row r="198" spans="1:9" ht="20.25" customHeight="1" x14ac:dyDescent="0.35">
      <c r="A198" s="97" t="s">
        <v>276</v>
      </c>
      <c r="B198" s="98" t="s">
        <v>279</v>
      </c>
      <c r="C198" s="99" t="s">
        <v>65</v>
      </c>
      <c r="D198" s="100" t="s">
        <v>65</v>
      </c>
      <c r="E198" s="101" t="s">
        <v>66</v>
      </c>
      <c r="F198" s="99" t="s">
        <v>66</v>
      </c>
      <c r="G198" s="100" t="s">
        <v>66</v>
      </c>
      <c r="H198" s="100" t="s">
        <v>66</v>
      </c>
      <c r="I198" s="101" t="s">
        <v>66</v>
      </c>
    </row>
    <row r="199" spans="1:9" ht="20.25" customHeight="1" x14ac:dyDescent="0.35">
      <c r="A199" s="92" t="s">
        <v>276</v>
      </c>
      <c r="B199" s="93" t="s">
        <v>280</v>
      </c>
      <c r="C199" s="94" t="s">
        <v>66</v>
      </c>
      <c r="D199" s="95" t="s">
        <v>66</v>
      </c>
      <c r="E199" s="96" t="s">
        <v>65</v>
      </c>
      <c r="F199" s="94" t="s">
        <v>66</v>
      </c>
      <c r="G199" s="95" t="s">
        <v>66</v>
      </c>
      <c r="H199" s="95" t="s">
        <v>66</v>
      </c>
      <c r="I199" s="96" t="s">
        <v>66</v>
      </c>
    </row>
    <row r="200" spans="1:9" ht="20.25" customHeight="1" x14ac:dyDescent="0.35">
      <c r="A200" s="97" t="s">
        <v>276</v>
      </c>
      <c r="B200" s="98" t="s">
        <v>281</v>
      </c>
      <c r="C200" s="99" t="s">
        <v>66</v>
      </c>
      <c r="D200" s="100" t="s">
        <v>66</v>
      </c>
      <c r="E200" s="101" t="s">
        <v>66</v>
      </c>
      <c r="F200" s="99" t="s">
        <v>66</v>
      </c>
      <c r="G200" s="100" t="s">
        <v>66</v>
      </c>
      <c r="H200" s="100" t="s">
        <v>66</v>
      </c>
      <c r="I200" s="101" t="s">
        <v>66</v>
      </c>
    </row>
    <row r="201" spans="1:9" ht="20.25" customHeight="1" x14ac:dyDescent="0.35">
      <c r="A201" s="92" t="s">
        <v>276</v>
      </c>
      <c r="B201" s="93" t="s">
        <v>282</v>
      </c>
      <c r="C201" s="94" t="s">
        <v>65</v>
      </c>
      <c r="D201" s="95" t="s">
        <v>66</v>
      </c>
      <c r="E201" s="96" t="s">
        <v>66</v>
      </c>
      <c r="F201" s="94" t="s">
        <v>66</v>
      </c>
      <c r="G201" s="95" t="s">
        <v>66</v>
      </c>
      <c r="H201" s="95" t="s">
        <v>66</v>
      </c>
      <c r="I201" s="96" t="s">
        <v>66</v>
      </c>
    </row>
    <row r="202" spans="1:9" ht="20.25" customHeight="1" x14ac:dyDescent="0.35">
      <c r="A202" s="97" t="s">
        <v>276</v>
      </c>
      <c r="B202" s="98" t="s">
        <v>283</v>
      </c>
      <c r="C202" s="99" t="s">
        <v>66</v>
      </c>
      <c r="D202" s="100" t="s">
        <v>66</v>
      </c>
      <c r="E202" s="101" t="s">
        <v>66</v>
      </c>
      <c r="F202" s="99" t="s">
        <v>66</v>
      </c>
      <c r="G202" s="100" t="s">
        <v>66</v>
      </c>
      <c r="H202" s="100" t="s">
        <v>65</v>
      </c>
      <c r="I202" s="101" t="s">
        <v>66</v>
      </c>
    </row>
    <row r="203" spans="1:9" ht="20.25" customHeight="1" x14ac:dyDescent="0.35">
      <c r="A203" s="92" t="s">
        <v>276</v>
      </c>
      <c r="B203" s="93" t="s">
        <v>284</v>
      </c>
      <c r="C203" s="94" t="s">
        <v>66</v>
      </c>
      <c r="D203" s="95" t="s">
        <v>66</v>
      </c>
      <c r="E203" s="96" t="s">
        <v>66</v>
      </c>
      <c r="F203" s="94" t="s">
        <v>66</v>
      </c>
      <c r="G203" s="95" t="s">
        <v>66</v>
      </c>
      <c r="H203" s="95" t="s">
        <v>66</v>
      </c>
      <c r="I203" s="96" t="s">
        <v>66</v>
      </c>
    </row>
    <row r="204" spans="1:9" ht="20.25" customHeight="1" x14ac:dyDescent="0.35">
      <c r="A204" s="97" t="s">
        <v>276</v>
      </c>
      <c r="B204" s="98" t="s">
        <v>285</v>
      </c>
      <c r="C204" s="99" t="s">
        <v>66</v>
      </c>
      <c r="D204" s="100" t="s">
        <v>66</v>
      </c>
      <c r="E204" s="101" t="s">
        <v>65</v>
      </c>
      <c r="F204" s="99" t="s">
        <v>66</v>
      </c>
      <c r="G204" s="100" t="s">
        <v>65</v>
      </c>
      <c r="H204" s="100" t="s">
        <v>65</v>
      </c>
      <c r="I204" s="101" t="s">
        <v>65</v>
      </c>
    </row>
    <row r="205" spans="1:9" ht="20.25" customHeight="1" x14ac:dyDescent="0.35">
      <c r="A205" s="92" t="s">
        <v>276</v>
      </c>
      <c r="B205" s="93" t="s">
        <v>286</v>
      </c>
      <c r="C205" s="94" t="s">
        <v>66</v>
      </c>
      <c r="D205" s="95" t="s">
        <v>66</v>
      </c>
      <c r="E205" s="96" t="s">
        <v>66</v>
      </c>
      <c r="F205" s="94" t="s">
        <v>66</v>
      </c>
      <c r="G205" s="95" t="s">
        <v>66</v>
      </c>
      <c r="H205" s="95" t="s">
        <v>66</v>
      </c>
      <c r="I205" s="96" t="s">
        <v>66</v>
      </c>
    </row>
    <row r="206" spans="1:9" ht="20.25" customHeight="1" x14ac:dyDescent="0.35">
      <c r="A206" s="97" t="s">
        <v>287</v>
      </c>
      <c r="B206" s="98" t="s">
        <v>288</v>
      </c>
      <c r="C206" s="99" t="s">
        <v>66</v>
      </c>
      <c r="D206" s="100" t="s">
        <v>66</v>
      </c>
      <c r="E206" s="101" t="s">
        <v>65</v>
      </c>
      <c r="F206" s="99" t="s">
        <v>66</v>
      </c>
      <c r="G206" s="100" t="s">
        <v>66</v>
      </c>
      <c r="H206" s="100" t="s">
        <v>66</v>
      </c>
      <c r="I206" s="101" t="s">
        <v>65</v>
      </c>
    </row>
    <row r="207" spans="1:9" ht="20.25" customHeight="1" x14ac:dyDescent="0.35">
      <c r="A207" s="92" t="s">
        <v>287</v>
      </c>
      <c r="B207" s="93" t="s">
        <v>289</v>
      </c>
      <c r="C207" s="94" t="s">
        <v>65</v>
      </c>
      <c r="D207" s="95" t="s">
        <v>65</v>
      </c>
      <c r="E207" s="96" t="s">
        <v>65</v>
      </c>
      <c r="F207" s="94" t="s">
        <v>66</v>
      </c>
      <c r="G207" s="95" t="s">
        <v>66</v>
      </c>
      <c r="H207" s="95" t="s">
        <v>66</v>
      </c>
      <c r="I207" s="96" t="s">
        <v>65</v>
      </c>
    </row>
    <row r="208" spans="1:9" ht="20.25" customHeight="1" x14ac:dyDescent="0.35">
      <c r="A208" s="97" t="s">
        <v>287</v>
      </c>
      <c r="B208" s="98" t="s">
        <v>290</v>
      </c>
      <c r="C208" s="99" t="s">
        <v>66</v>
      </c>
      <c r="D208" s="100" t="s">
        <v>66</v>
      </c>
      <c r="E208" s="101" t="s">
        <v>65</v>
      </c>
      <c r="F208" s="99" t="s">
        <v>66</v>
      </c>
      <c r="G208" s="100" t="s">
        <v>66</v>
      </c>
      <c r="H208" s="100" t="s">
        <v>66</v>
      </c>
      <c r="I208" s="101" t="s">
        <v>65</v>
      </c>
    </row>
    <row r="209" spans="1:9" ht="20.25" customHeight="1" x14ac:dyDescent="0.35">
      <c r="A209" s="92" t="s">
        <v>287</v>
      </c>
      <c r="B209" s="93" t="s">
        <v>291</v>
      </c>
      <c r="C209" s="94" t="s">
        <v>66</v>
      </c>
      <c r="D209" s="95" t="s">
        <v>66</v>
      </c>
      <c r="E209" s="96" t="s">
        <v>65</v>
      </c>
      <c r="F209" s="94" t="s">
        <v>66</v>
      </c>
      <c r="G209" s="95" t="s">
        <v>66</v>
      </c>
      <c r="H209" s="95" t="s">
        <v>66</v>
      </c>
      <c r="I209" s="96" t="s">
        <v>65</v>
      </c>
    </row>
    <row r="210" spans="1:9" ht="20.25" customHeight="1" x14ac:dyDescent="0.35">
      <c r="A210" s="97" t="s">
        <v>287</v>
      </c>
      <c r="B210" s="98" t="s">
        <v>292</v>
      </c>
      <c r="C210" s="99" t="s">
        <v>66</v>
      </c>
      <c r="D210" s="100" t="s">
        <v>66</v>
      </c>
      <c r="E210" s="101" t="s">
        <v>65</v>
      </c>
      <c r="F210" s="99" t="s">
        <v>66</v>
      </c>
      <c r="G210" s="100" t="s">
        <v>66</v>
      </c>
      <c r="H210" s="100" t="s">
        <v>66</v>
      </c>
      <c r="I210" s="101" t="s">
        <v>65</v>
      </c>
    </row>
    <row r="211" spans="1:9" ht="20.25" customHeight="1" x14ac:dyDescent="0.35">
      <c r="A211" s="92" t="s">
        <v>287</v>
      </c>
      <c r="B211" s="93" t="s">
        <v>293</v>
      </c>
      <c r="C211" s="94" t="s">
        <v>65</v>
      </c>
      <c r="D211" s="95" t="s">
        <v>65</v>
      </c>
      <c r="E211" s="96" t="s">
        <v>65</v>
      </c>
      <c r="F211" s="94" t="s">
        <v>66</v>
      </c>
      <c r="G211" s="95" t="s">
        <v>66</v>
      </c>
      <c r="H211" s="95" t="s">
        <v>66</v>
      </c>
      <c r="I211" s="96" t="s">
        <v>65</v>
      </c>
    </row>
    <row r="212" spans="1:9" ht="20.25" customHeight="1" x14ac:dyDescent="0.35">
      <c r="A212" s="97" t="s">
        <v>287</v>
      </c>
      <c r="B212" s="98" t="s">
        <v>294</v>
      </c>
      <c r="C212" s="99" t="s">
        <v>66</v>
      </c>
      <c r="D212" s="100" t="s">
        <v>66</v>
      </c>
      <c r="E212" s="101" t="s">
        <v>65</v>
      </c>
      <c r="F212" s="99" t="s">
        <v>66</v>
      </c>
      <c r="G212" s="100" t="s">
        <v>66</v>
      </c>
      <c r="H212" s="100" t="s">
        <v>65</v>
      </c>
      <c r="I212" s="101" t="s">
        <v>65</v>
      </c>
    </row>
    <row r="213" spans="1:9" ht="20.25" customHeight="1" x14ac:dyDescent="0.35">
      <c r="A213" s="92" t="s">
        <v>287</v>
      </c>
      <c r="B213" s="93" t="s">
        <v>295</v>
      </c>
      <c r="C213" s="94" t="s">
        <v>65</v>
      </c>
      <c r="D213" s="95" t="s">
        <v>65</v>
      </c>
      <c r="E213" s="96" t="s">
        <v>65</v>
      </c>
      <c r="F213" s="94" t="s">
        <v>66</v>
      </c>
      <c r="G213" s="95" t="s">
        <v>65</v>
      </c>
      <c r="H213" s="95" t="s">
        <v>66</v>
      </c>
      <c r="I213" s="96" t="s">
        <v>66</v>
      </c>
    </row>
    <row r="214" spans="1:9" ht="20.25" customHeight="1" x14ac:dyDescent="0.35">
      <c r="A214" s="97" t="s">
        <v>287</v>
      </c>
      <c r="B214" s="98" t="s">
        <v>296</v>
      </c>
      <c r="C214" s="99" t="s">
        <v>65</v>
      </c>
      <c r="D214" s="100" t="s">
        <v>65</v>
      </c>
      <c r="E214" s="101" t="s">
        <v>65</v>
      </c>
      <c r="F214" s="99" t="s">
        <v>66</v>
      </c>
      <c r="G214" s="100" t="s">
        <v>66</v>
      </c>
      <c r="H214" s="100" t="s">
        <v>66</v>
      </c>
      <c r="I214" s="101" t="s">
        <v>65</v>
      </c>
    </row>
    <row r="215" spans="1:9" ht="20.25" customHeight="1" x14ac:dyDescent="0.35">
      <c r="A215" s="92" t="s">
        <v>287</v>
      </c>
      <c r="B215" s="93" t="s">
        <v>297</v>
      </c>
      <c r="C215" s="94" t="s">
        <v>66</v>
      </c>
      <c r="D215" s="95" t="s">
        <v>66</v>
      </c>
      <c r="E215" s="96" t="s">
        <v>66</v>
      </c>
      <c r="F215" s="94" t="s">
        <v>66</v>
      </c>
      <c r="G215" s="95" t="s">
        <v>66</v>
      </c>
      <c r="H215" s="95" t="s">
        <v>66</v>
      </c>
      <c r="I215" s="96" t="s">
        <v>65</v>
      </c>
    </row>
    <row r="216" spans="1:9" ht="20.25" customHeight="1" x14ac:dyDescent="0.35">
      <c r="A216" s="97" t="s">
        <v>287</v>
      </c>
      <c r="B216" s="98" t="s">
        <v>347</v>
      </c>
      <c r="C216" s="99" t="s">
        <v>65</v>
      </c>
      <c r="D216" s="100" t="s">
        <v>65</v>
      </c>
      <c r="E216" s="101" t="s">
        <v>66</v>
      </c>
      <c r="F216" s="99" t="s">
        <v>66</v>
      </c>
      <c r="G216" s="100" t="s">
        <v>66</v>
      </c>
      <c r="H216" s="100" t="s">
        <v>66</v>
      </c>
      <c r="I216" s="101" t="s">
        <v>65</v>
      </c>
    </row>
    <row r="217" spans="1:9" ht="20.25" customHeight="1" x14ac:dyDescent="0.35">
      <c r="A217" s="92" t="s">
        <v>287</v>
      </c>
      <c r="B217" s="93" t="s">
        <v>737</v>
      </c>
      <c r="C217" s="94" t="s">
        <v>66</v>
      </c>
      <c r="D217" s="95" t="s">
        <v>66</v>
      </c>
      <c r="E217" s="96" t="s">
        <v>66</v>
      </c>
      <c r="F217" s="94" t="s">
        <v>66</v>
      </c>
      <c r="G217" s="95" t="s">
        <v>65</v>
      </c>
      <c r="H217" s="95" t="s">
        <v>65</v>
      </c>
      <c r="I217" s="96" t="s">
        <v>66</v>
      </c>
    </row>
    <row r="218" spans="1:9" ht="20.25" customHeight="1" x14ac:dyDescent="0.35">
      <c r="A218" s="97" t="s">
        <v>287</v>
      </c>
      <c r="B218" s="98" t="s">
        <v>298</v>
      </c>
      <c r="C218" s="99" t="s">
        <v>65</v>
      </c>
      <c r="D218" s="100" t="s">
        <v>65</v>
      </c>
      <c r="E218" s="101" t="s">
        <v>65</v>
      </c>
      <c r="F218" s="99" t="s">
        <v>66</v>
      </c>
      <c r="G218" s="100" t="s">
        <v>66</v>
      </c>
      <c r="H218" s="100" t="s">
        <v>66</v>
      </c>
      <c r="I218" s="101" t="s">
        <v>66</v>
      </c>
    </row>
    <row r="219" spans="1:9" ht="20.25" customHeight="1" x14ac:dyDescent="0.35">
      <c r="A219" s="92" t="s">
        <v>287</v>
      </c>
      <c r="B219" s="93" t="s">
        <v>299</v>
      </c>
      <c r="C219" s="94" t="s">
        <v>65</v>
      </c>
      <c r="D219" s="95" t="s">
        <v>66</v>
      </c>
      <c r="E219" s="96" t="s">
        <v>65</v>
      </c>
      <c r="F219" s="94" t="s">
        <v>66</v>
      </c>
      <c r="G219" s="95" t="s">
        <v>66</v>
      </c>
      <c r="H219" s="95" t="s">
        <v>66</v>
      </c>
      <c r="I219" s="96" t="s">
        <v>65</v>
      </c>
    </row>
    <row r="220" spans="1:9" ht="20.25" customHeight="1" x14ac:dyDescent="0.35">
      <c r="A220" s="97" t="s">
        <v>300</v>
      </c>
      <c r="B220" s="98" t="s">
        <v>301</v>
      </c>
      <c r="C220" s="99" t="s">
        <v>66</v>
      </c>
      <c r="D220" s="100" t="s">
        <v>66</v>
      </c>
      <c r="E220" s="101" t="s">
        <v>66</v>
      </c>
      <c r="F220" s="99" t="s">
        <v>66</v>
      </c>
      <c r="G220" s="100" t="s">
        <v>66</v>
      </c>
      <c r="H220" s="100" t="s">
        <v>66</v>
      </c>
      <c r="I220" s="101" t="s">
        <v>66</v>
      </c>
    </row>
    <row r="221" spans="1:9" ht="20.25" customHeight="1" x14ac:dyDescent="0.35">
      <c r="A221" s="92" t="s">
        <v>302</v>
      </c>
      <c r="B221" s="93" t="s">
        <v>303</v>
      </c>
      <c r="C221" s="94" t="s">
        <v>66</v>
      </c>
      <c r="D221" s="95" t="s">
        <v>66</v>
      </c>
      <c r="E221" s="96" t="s">
        <v>65</v>
      </c>
      <c r="F221" s="94" t="s">
        <v>66</v>
      </c>
      <c r="G221" s="95" t="s">
        <v>66</v>
      </c>
      <c r="H221" s="95" t="s">
        <v>66</v>
      </c>
      <c r="I221" s="96" t="s">
        <v>66</v>
      </c>
    </row>
    <row r="222" spans="1:9" ht="20.25" customHeight="1" x14ac:dyDescent="0.35">
      <c r="A222" s="97" t="s">
        <v>302</v>
      </c>
      <c r="B222" s="98" t="s">
        <v>304</v>
      </c>
      <c r="C222" s="99" t="s">
        <v>66</v>
      </c>
      <c r="D222" s="100" t="s">
        <v>66</v>
      </c>
      <c r="E222" s="101" t="s">
        <v>66</v>
      </c>
      <c r="F222" s="99" t="s">
        <v>66</v>
      </c>
      <c r="G222" s="100" t="s">
        <v>66</v>
      </c>
      <c r="H222" s="100" t="s">
        <v>66</v>
      </c>
      <c r="I222" s="101" t="s">
        <v>66</v>
      </c>
    </row>
    <row r="223" spans="1:9" ht="20.25" customHeight="1" x14ac:dyDescent="0.35">
      <c r="A223" s="92" t="s">
        <v>302</v>
      </c>
      <c r="B223" s="93" t="s">
        <v>305</v>
      </c>
      <c r="C223" s="94" t="s">
        <v>66</v>
      </c>
      <c r="D223" s="95" t="s">
        <v>66</v>
      </c>
      <c r="E223" s="96" t="s">
        <v>65</v>
      </c>
      <c r="F223" s="94" t="s">
        <v>66</v>
      </c>
      <c r="G223" s="95" t="s">
        <v>66</v>
      </c>
      <c r="H223" s="95" t="s">
        <v>66</v>
      </c>
      <c r="I223" s="96" t="s">
        <v>66</v>
      </c>
    </row>
    <row r="224" spans="1:9" ht="20.25" customHeight="1" x14ac:dyDescent="0.35">
      <c r="A224" s="97" t="s">
        <v>302</v>
      </c>
      <c r="B224" s="98" t="s">
        <v>306</v>
      </c>
      <c r="C224" s="99" t="s">
        <v>66</v>
      </c>
      <c r="D224" s="100" t="s">
        <v>66</v>
      </c>
      <c r="E224" s="101" t="s">
        <v>66</v>
      </c>
      <c r="F224" s="99" t="s">
        <v>66</v>
      </c>
      <c r="G224" s="100" t="s">
        <v>66</v>
      </c>
      <c r="H224" s="100" t="s">
        <v>66</v>
      </c>
      <c r="I224" s="101" t="s">
        <v>66</v>
      </c>
    </row>
    <row r="225" spans="1:9" ht="20.25" customHeight="1" x14ac:dyDescent="0.35">
      <c r="A225" s="92" t="s">
        <v>302</v>
      </c>
      <c r="B225" s="93" t="s">
        <v>307</v>
      </c>
      <c r="C225" s="94" t="s">
        <v>65</v>
      </c>
      <c r="D225" s="95" t="s">
        <v>65</v>
      </c>
      <c r="E225" s="96" t="s">
        <v>65</v>
      </c>
      <c r="F225" s="94" t="s">
        <v>66</v>
      </c>
      <c r="G225" s="95" t="s">
        <v>66</v>
      </c>
      <c r="H225" s="95" t="s">
        <v>66</v>
      </c>
      <c r="I225" s="96" t="s">
        <v>66</v>
      </c>
    </row>
    <row r="226" spans="1:9" ht="20.25" customHeight="1" x14ac:dyDescent="0.35">
      <c r="A226" s="97" t="s">
        <v>302</v>
      </c>
      <c r="B226" s="98" t="s">
        <v>308</v>
      </c>
      <c r="C226" s="99" t="s">
        <v>66</v>
      </c>
      <c r="D226" s="100" t="s">
        <v>66</v>
      </c>
      <c r="E226" s="101" t="s">
        <v>66</v>
      </c>
      <c r="F226" s="99" t="s">
        <v>66</v>
      </c>
      <c r="G226" s="100" t="s">
        <v>65</v>
      </c>
      <c r="H226" s="100" t="s">
        <v>66</v>
      </c>
      <c r="I226" s="101" t="s">
        <v>66</v>
      </c>
    </row>
    <row r="227" spans="1:9" ht="20.25" customHeight="1" x14ac:dyDescent="0.35">
      <c r="A227" s="92" t="s">
        <v>302</v>
      </c>
      <c r="B227" s="93" t="s">
        <v>309</v>
      </c>
      <c r="C227" s="94" t="s">
        <v>66</v>
      </c>
      <c r="D227" s="95" t="s">
        <v>66</v>
      </c>
      <c r="E227" s="96" t="s">
        <v>66</v>
      </c>
      <c r="F227" s="94" t="s">
        <v>66</v>
      </c>
      <c r="G227" s="95" t="s">
        <v>65</v>
      </c>
      <c r="H227" s="95" t="s">
        <v>66</v>
      </c>
      <c r="I227" s="96" t="s">
        <v>66</v>
      </c>
    </row>
    <row r="228" spans="1:9" ht="20.25" customHeight="1" x14ac:dyDescent="0.35">
      <c r="A228" s="97" t="s">
        <v>302</v>
      </c>
      <c r="B228" s="98" t="s">
        <v>310</v>
      </c>
      <c r="C228" s="99" t="s">
        <v>65</v>
      </c>
      <c r="D228" s="100" t="s">
        <v>65</v>
      </c>
      <c r="E228" s="101" t="s">
        <v>65</v>
      </c>
      <c r="F228" s="99" t="s">
        <v>66</v>
      </c>
      <c r="G228" s="100" t="s">
        <v>66</v>
      </c>
      <c r="H228" s="100" t="s">
        <v>66</v>
      </c>
      <c r="I228" s="101" t="s">
        <v>66</v>
      </c>
    </row>
    <row r="229" spans="1:9" ht="20.25" customHeight="1" x14ac:dyDescent="0.35">
      <c r="A229" s="92" t="s">
        <v>302</v>
      </c>
      <c r="B229" s="93" t="s">
        <v>311</v>
      </c>
      <c r="C229" s="94" t="s">
        <v>65</v>
      </c>
      <c r="D229" s="95" t="s">
        <v>66</v>
      </c>
      <c r="E229" s="96" t="s">
        <v>66</v>
      </c>
      <c r="F229" s="94" t="s">
        <v>66</v>
      </c>
      <c r="G229" s="95" t="s">
        <v>66</v>
      </c>
      <c r="H229" s="95" t="s">
        <v>66</v>
      </c>
      <c r="I229" s="96" t="s">
        <v>66</v>
      </c>
    </row>
    <row r="230" spans="1:9" ht="20.25" customHeight="1" x14ac:dyDescent="0.35">
      <c r="A230" s="97" t="s">
        <v>302</v>
      </c>
      <c r="B230" s="98" t="s">
        <v>312</v>
      </c>
      <c r="C230" s="99" t="s">
        <v>66</v>
      </c>
      <c r="D230" s="100" t="s">
        <v>66</v>
      </c>
      <c r="E230" s="101" t="s">
        <v>65</v>
      </c>
      <c r="F230" s="99" t="s">
        <v>66</v>
      </c>
      <c r="G230" s="100" t="s">
        <v>66</v>
      </c>
      <c r="H230" s="100" t="s">
        <v>66</v>
      </c>
      <c r="I230" s="101" t="s">
        <v>65</v>
      </c>
    </row>
    <row r="231" spans="1:9" ht="20.25" customHeight="1" x14ac:dyDescent="0.35">
      <c r="A231" s="92" t="s">
        <v>302</v>
      </c>
      <c r="B231" s="93" t="s">
        <v>313</v>
      </c>
      <c r="C231" s="94" t="s">
        <v>66</v>
      </c>
      <c r="D231" s="95" t="s">
        <v>66</v>
      </c>
      <c r="E231" s="96" t="s">
        <v>66</v>
      </c>
      <c r="F231" s="94" t="s">
        <v>66</v>
      </c>
      <c r="G231" s="95" t="s">
        <v>66</v>
      </c>
      <c r="H231" s="95" t="s">
        <v>66</v>
      </c>
      <c r="I231" s="96" t="s">
        <v>65</v>
      </c>
    </row>
    <row r="232" spans="1:9" ht="20.25" customHeight="1" x14ac:dyDescent="0.35">
      <c r="A232" s="97" t="s">
        <v>302</v>
      </c>
      <c r="B232" s="98" t="s">
        <v>314</v>
      </c>
      <c r="C232" s="99" t="s">
        <v>65</v>
      </c>
      <c r="D232" s="100" t="s">
        <v>65</v>
      </c>
      <c r="E232" s="101" t="s">
        <v>65</v>
      </c>
      <c r="F232" s="99" t="s">
        <v>66</v>
      </c>
      <c r="G232" s="100" t="s">
        <v>66</v>
      </c>
      <c r="H232" s="100" t="s">
        <v>66</v>
      </c>
      <c r="I232" s="101" t="s">
        <v>65</v>
      </c>
    </row>
    <row r="233" spans="1:9" ht="20.25" customHeight="1" x14ac:dyDescent="0.35">
      <c r="A233" s="92" t="s">
        <v>302</v>
      </c>
      <c r="B233" s="93" t="s">
        <v>315</v>
      </c>
      <c r="C233" s="94" t="s">
        <v>66</v>
      </c>
      <c r="D233" s="95" t="s">
        <v>66</v>
      </c>
      <c r="E233" s="96" t="s">
        <v>66</v>
      </c>
      <c r="F233" s="94" t="s">
        <v>66</v>
      </c>
      <c r="G233" s="95" t="s">
        <v>66</v>
      </c>
      <c r="H233" s="95" t="s">
        <v>66</v>
      </c>
      <c r="I233" s="96" t="s">
        <v>66</v>
      </c>
    </row>
    <row r="234" spans="1:9" ht="20.25" customHeight="1" x14ac:dyDescent="0.35">
      <c r="A234" s="97" t="s">
        <v>316</v>
      </c>
      <c r="B234" s="98" t="s">
        <v>317</v>
      </c>
      <c r="C234" s="99" t="s">
        <v>65</v>
      </c>
      <c r="D234" s="100" t="s">
        <v>66</v>
      </c>
      <c r="E234" s="101" t="s">
        <v>66</v>
      </c>
      <c r="F234" s="99" t="s">
        <v>66</v>
      </c>
      <c r="G234" s="100" t="s">
        <v>65</v>
      </c>
      <c r="H234" s="100" t="s">
        <v>66</v>
      </c>
      <c r="I234" s="101" t="s">
        <v>65</v>
      </c>
    </row>
    <row r="235" spans="1:9" ht="20.25" customHeight="1" x14ac:dyDescent="0.35">
      <c r="A235" s="92" t="s">
        <v>316</v>
      </c>
      <c r="B235" s="93" t="s">
        <v>318</v>
      </c>
      <c r="C235" s="94" t="s">
        <v>65</v>
      </c>
      <c r="D235" s="95" t="s">
        <v>66</v>
      </c>
      <c r="E235" s="96" t="s">
        <v>66</v>
      </c>
      <c r="F235" s="94" t="s">
        <v>66</v>
      </c>
      <c r="G235" s="95" t="s">
        <v>65</v>
      </c>
      <c r="H235" s="95" t="s">
        <v>66</v>
      </c>
      <c r="I235" s="96" t="s">
        <v>65</v>
      </c>
    </row>
    <row r="236" spans="1:9" ht="20.25" customHeight="1" x14ac:dyDescent="0.35">
      <c r="A236" s="97" t="s">
        <v>316</v>
      </c>
      <c r="B236" s="98" t="s">
        <v>319</v>
      </c>
      <c r="C236" s="99" t="s">
        <v>65</v>
      </c>
      <c r="D236" s="100" t="s">
        <v>65</v>
      </c>
      <c r="E236" s="101" t="s">
        <v>66</v>
      </c>
      <c r="F236" s="99" t="s">
        <v>66</v>
      </c>
      <c r="G236" s="100" t="s">
        <v>65</v>
      </c>
      <c r="H236" s="100" t="s">
        <v>65</v>
      </c>
      <c r="I236" s="101" t="s">
        <v>66</v>
      </c>
    </row>
    <row r="237" spans="1:9" ht="20.25" customHeight="1" x14ac:dyDescent="0.35">
      <c r="A237" s="92" t="s">
        <v>320</v>
      </c>
      <c r="B237" s="93" t="s">
        <v>321</v>
      </c>
      <c r="C237" s="94" t="s">
        <v>66</v>
      </c>
      <c r="D237" s="95" t="s">
        <v>66</v>
      </c>
      <c r="E237" s="96" t="s">
        <v>65</v>
      </c>
      <c r="F237" s="94" t="s">
        <v>66</v>
      </c>
      <c r="G237" s="95" t="s">
        <v>66</v>
      </c>
      <c r="H237" s="95" t="s">
        <v>66</v>
      </c>
      <c r="I237" s="96" t="s">
        <v>65</v>
      </c>
    </row>
    <row r="238" spans="1:9" ht="20.25" customHeight="1" x14ac:dyDescent="0.35">
      <c r="A238" s="97" t="s">
        <v>320</v>
      </c>
      <c r="B238" s="98" t="s">
        <v>322</v>
      </c>
      <c r="C238" s="99" t="s">
        <v>66</v>
      </c>
      <c r="D238" s="100" t="s">
        <v>66</v>
      </c>
      <c r="E238" s="101" t="s">
        <v>65</v>
      </c>
      <c r="F238" s="99" t="s">
        <v>66</v>
      </c>
      <c r="G238" s="100" t="s">
        <v>65</v>
      </c>
      <c r="H238" s="100" t="s">
        <v>66</v>
      </c>
      <c r="I238" s="101" t="s">
        <v>65</v>
      </c>
    </row>
    <row r="239" spans="1:9" ht="20.25" customHeight="1" x14ac:dyDescent="0.35">
      <c r="A239" s="92" t="s">
        <v>320</v>
      </c>
      <c r="B239" s="93" t="s">
        <v>323</v>
      </c>
      <c r="C239" s="94" t="s">
        <v>66</v>
      </c>
      <c r="D239" s="95" t="s">
        <v>66</v>
      </c>
      <c r="E239" s="96" t="s">
        <v>66</v>
      </c>
      <c r="F239" s="94" t="s">
        <v>66</v>
      </c>
      <c r="G239" s="95" t="s">
        <v>65</v>
      </c>
      <c r="H239" s="95" t="s">
        <v>66</v>
      </c>
      <c r="I239" s="96" t="s">
        <v>66</v>
      </c>
    </row>
    <row r="240" spans="1:9" ht="20.25" customHeight="1" x14ac:dyDescent="0.35">
      <c r="A240" s="97" t="s">
        <v>320</v>
      </c>
      <c r="B240" s="98" t="s">
        <v>324</v>
      </c>
      <c r="C240" s="99" t="s">
        <v>66</v>
      </c>
      <c r="D240" s="100" t="s">
        <v>66</v>
      </c>
      <c r="E240" s="101" t="s">
        <v>66</v>
      </c>
      <c r="F240" s="99" t="s">
        <v>66</v>
      </c>
      <c r="G240" s="100" t="s">
        <v>65</v>
      </c>
      <c r="H240" s="100" t="s">
        <v>66</v>
      </c>
      <c r="I240" s="101" t="s">
        <v>65</v>
      </c>
    </row>
    <row r="241" spans="1:9" ht="20.25" customHeight="1" x14ac:dyDescent="0.35">
      <c r="A241" s="92" t="s">
        <v>320</v>
      </c>
      <c r="B241" s="93" t="s">
        <v>325</v>
      </c>
      <c r="C241" s="94" t="s">
        <v>65</v>
      </c>
      <c r="D241" s="95" t="s">
        <v>66</v>
      </c>
      <c r="E241" s="96" t="s">
        <v>66</v>
      </c>
      <c r="F241" s="94" t="s">
        <v>66</v>
      </c>
      <c r="G241" s="95" t="s">
        <v>66</v>
      </c>
      <c r="H241" s="95" t="s">
        <v>66</v>
      </c>
      <c r="I241" s="96" t="s">
        <v>65</v>
      </c>
    </row>
    <row r="242" spans="1:9" ht="20.25" customHeight="1" x14ac:dyDescent="0.35">
      <c r="A242" s="97" t="s">
        <v>326</v>
      </c>
      <c r="B242" s="98" t="s">
        <v>327</v>
      </c>
      <c r="C242" s="99" t="s">
        <v>66</v>
      </c>
      <c r="D242" s="100" t="s">
        <v>66</v>
      </c>
      <c r="E242" s="101" t="s">
        <v>65</v>
      </c>
      <c r="F242" s="99" t="s">
        <v>66</v>
      </c>
      <c r="G242" s="100" t="s">
        <v>65</v>
      </c>
      <c r="H242" s="100" t="s">
        <v>66</v>
      </c>
      <c r="I242" s="101" t="s">
        <v>65</v>
      </c>
    </row>
    <row r="243" spans="1:9" ht="20.25" customHeight="1" x14ac:dyDescent="0.35">
      <c r="A243" s="92" t="s">
        <v>326</v>
      </c>
      <c r="B243" s="93" t="s">
        <v>328</v>
      </c>
      <c r="C243" s="94" t="s">
        <v>66</v>
      </c>
      <c r="D243" s="95" t="s">
        <v>66</v>
      </c>
      <c r="E243" s="96" t="s">
        <v>65</v>
      </c>
      <c r="F243" s="94" t="s">
        <v>66</v>
      </c>
      <c r="G243" s="95" t="s">
        <v>66</v>
      </c>
      <c r="H243" s="95" t="s">
        <v>66</v>
      </c>
      <c r="I243" s="96" t="s">
        <v>66</v>
      </c>
    </row>
    <row r="244" spans="1:9" ht="20.25" customHeight="1" x14ac:dyDescent="0.35">
      <c r="A244" s="97" t="s">
        <v>326</v>
      </c>
      <c r="B244" s="98" t="s">
        <v>329</v>
      </c>
      <c r="C244" s="99" t="s">
        <v>66</v>
      </c>
      <c r="D244" s="100" t="s">
        <v>66</v>
      </c>
      <c r="E244" s="101" t="s">
        <v>65</v>
      </c>
      <c r="F244" s="99" t="s">
        <v>66</v>
      </c>
      <c r="G244" s="100" t="s">
        <v>65</v>
      </c>
      <c r="H244" s="100" t="s">
        <v>66</v>
      </c>
      <c r="I244" s="101" t="s">
        <v>65</v>
      </c>
    </row>
    <row r="245" spans="1:9" ht="20.25" customHeight="1" x14ac:dyDescent="0.35">
      <c r="A245" s="92" t="s">
        <v>326</v>
      </c>
      <c r="B245" s="93" t="s">
        <v>330</v>
      </c>
      <c r="C245" s="94" t="s">
        <v>65</v>
      </c>
      <c r="D245" s="95" t="s">
        <v>65</v>
      </c>
      <c r="E245" s="96" t="s">
        <v>66</v>
      </c>
      <c r="F245" s="94" t="s">
        <v>66</v>
      </c>
      <c r="G245" s="95" t="s">
        <v>66</v>
      </c>
      <c r="H245" s="95" t="s">
        <v>65</v>
      </c>
      <c r="I245" s="96" t="s">
        <v>66</v>
      </c>
    </row>
    <row r="246" spans="1:9" ht="20.25" customHeight="1" x14ac:dyDescent="0.35">
      <c r="A246" s="97" t="s">
        <v>326</v>
      </c>
      <c r="B246" s="98" t="s">
        <v>331</v>
      </c>
      <c r="C246" s="99" t="s">
        <v>66</v>
      </c>
      <c r="D246" s="100" t="s">
        <v>66</v>
      </c>
      <c r="E246" s="101" t="s">
        <v>65</v>
      </c>
      <c r="F246" s="99" t="s">
        <v>66</v>
      </c>
      <c r="G246" s="100" t="s">
        <v>66</v>
      </c>
      <c r="H246" s="100" t="s">
        <v>66</v>
      </c>
      <c r="I246" s="101" t="s">
        <v>66</v>
      </c>
    </row>
    <row r="247" spans="1:9" ht="20.25" customHeight="1" x14ac:dyDescent="0.35">
      <c r="A247" s="92" t="s">
        <v>326</v>
      </c>
      <c r="B247" s="93" t="s">
        <v>332</v>
      </c>
      <c r="C247" s="94" t="s">
        <v>66</v>
      </c>
      <c r="D247" s="95" t="s">
        <v>66</v>
      </c>
      <c r="E247" s="96" t="s">
        <v>66</v>
      </c>
      <c r="F247" s="94" t="s">
        <v>66</v>
      </c>
      <c r="G247" s="95" t="s">
        <v>65</v>
      </c>
      <c r="H247" s="95" t="s">
        <v>66</v>
      </c>
      <c r="I247" s="96" t="s">
        <v>66</v>
      </c>
    </row>
    <row r="248" spans="1:9" ht="20.25" customHeight="1" x14ac:dyDescent="0.35">
      <c r="A248" s="97" t="s">
        <v>326</v>
      </c>
      <c r="B248" s="98" t="s">
        <v>333</v>
      </c>
      <c r="C248" s="99" t="s">
        <v>66</v>
      </c>
      <c r="D248" s="100" t="s">
        <v>66</v>
      </c>
      <c r="E248" s="101" t="s">
        <v>66</v>
      </c>
      <c r="F248" s="99" t="s">
        <v>66</v>
      </c>
      <c r="G248" s="100" t="s">
        <v>66</v>
      </c>
      <c r="H248" s="100" t="s">
        <v>66</v>
      </c>
      <c r="I248" s="101" t="s">
        <v>66</v>
      </c>
    </row>
    <row r="249" spans="1:9" ht="20.25" customHeight="1" x14ac:dyDescent="0.35">
      <c r="A249" s="92" t="s">
        <v>326</v>
      </c>
      <c r="B249" s="93" t="s">
        <v>334</v>
      </c>
      <c r="C249" s="94" t="s">
        <v>66</v>
      </c>
      <c r="D249" s="95" t="s">
        <v>66</v>
      </c>
      <c r="E249" s="96" t="s">
        <v>66</v>
      </c>
      <c r="F249" s="94" t="s">
        <v>66</v>
      </c>
      <c r="G249" s="95" t="s">
        <v>65</v>
      </c>
      <c r="H249" s="95" t="s">
        <v>66</v>
      </c>
      <c r="I249" s="96" t="s">
        <v>66</v>
      </c>
    </row>
    <row r="250" spans="1:9" ht="20.25" customHeight="1" x14ac:dyDescent="0.35">
      <c r="A250" s="97" t="s">
        <v>326</v>
      </c>
      <c r="B250" s="98" t="s">
        <v>335</v>
      </c>
      <c r="C250" s="99" t="s">
        <v>66</v>
      </c>
      <c r="D250" s="100" t="s">
        <v>66</v>
      </c>
      <c r="E250" s="101" t="s">
        <v>65</v>
      </c>
      <c r="F250" s="99" t="s">
        <v>66</v>
      </c>
      <c r="G250" s="100" t="s">
        <v>66</v>
      </c>
      <c r="H250" s="100" t="s">
        <v>66</v>
      </c>
      <c r="I250" s="101" t="s">
        <v>66</v>
      </c>
    </row>
    <row r="251" spans="1:9" ht="20.25" customHeight="1" x14ac:dyDescent="0.35">
      <c r="A251" s="92" t="s">
        <v>326</v>
      </c>
      <c r="B251" s="93" t="s">
        <v>336</v>
      </c>
      <c r="C251" s="94" t="s">
        <v>66</v>
      </c>
      <c r="D251" s="95" t="s">
        <v>66</v>
      </c>
      <c r="E251" s="96" t="s">
        <v>66</v>
      </c>
      <c r="F251" s="94" t="s">
        <v>66</v>
      </c>
      <c r="G251" s="95" t="s">
        <v>66</v>
      </c>
      <c r="H251" s="95" t="s">
        <v>66</v>
      </c>
      <c r="I251" s="96" t="s">
        <v>66</v>
      </c>
    </row>
    <row r="252" spans="1:9" ht="20.25" customHeight="1" x14ac:dyDescent="0.35">
      <c r="A252" s="97" t="s">
        <v>326</v>
      </c>
      <c r="B252" s="98" t="s">
        <v>337</v>
      </c>
      <c r="C252" s="99" t="s">
        <v>66</v>
      </c>
      <c r="D252" s="100" t="s">
        <v>66</v>
      </c>
      <c r="E252" s="101" t="s">
        <v>66</v>
      </c>
      <c r="F252" s="99" t="s">
        <v>66</v>
      </c>
      <c r="G252" s="100" t="s">
        <v>66</v>
      </c>
      <c r="H252" s="100" t="s">
        <v>66</v>
      </c>
      <c r="I252" s="101" t="s">
        <v>66</v>
      </c>
    </row>
    <row r="253" spans="1:9" ht="20.25" customHeight="1" x14ac:dyDescent="0.35">
      <c r="A253" s="92" t="s">
        <v>326</v>
      </c>
      <c r="B253" s="93" t="s">
        <v>338</v>
      </c>
      <c r="C253" s="94" t="s">
        <v>65</v>
      </c>
      <c r="D253" s="95" t="s">
        <v>65</v>
      </c>
      <c r="E253" s="96" t="s">
        <v>66</v>
      </c>
      <c r="F253" s="94" t="s">
        <v>66</v>
      </c>
      <c r="G253" s="95" t="s">
        <v>65</v>
      </c>
      <c r="H253" s="95" t="s">
        <v>65</v>
      </c>
      <c r="I253" s="96" t="s">
        <v>66</v>
      </c>
    </row>
    <row r="254" spans="1:9" ht="20.25" customHeight="1" x14ac:dyDescent="0.35">
      <c r="A254" s="97" t="s">
        <v>326</v>
      </c>
      <c r="B254" s="98" t="s">
        <v>339</v>
      </c>
      <c r="C254" s="99" t="s">
        <v>66</v>
      </c>
      <c r="D254" s="100" t="s">
        <v>66</v>
      </c>
      <c r="E254" s="101" t="s">
        <v>65</v>
      </c>
      <c r="F254" s="99" t="s">
        <v>66</v>
      </c>
      <c r="G254" s="100" t="s">
        <v>66</v>
      </c>
      <c r="H254" s="100" t="s">
        <v>66</v>
      </c>
      <c r="I254" s="101" t="s">
        <v>66</v>
      </c>
    </row>
    <row r="255" spans="1:9" ht="20.25" customHeight="1" x14ac:dyDescent="0.35">
      <c r="A255" s="92" t="s">
        <v>340</v>
      </c>
      <c r="B255" s="93" t="s">
        <v>341</v>
      </c>
      <c r="C255" s="94" t="s">
        <v>66</v>
      </c>
      <c r="D255" s="95" t="s">
        <v>65</v>
      </c>
      <c r="E255" s="96" t="s">
        <v>65</v>
      </c>
      <c r="F255" s="94" t="s">
        <v>66</v>
      </c>
      <c r="G255" s="95" t="s">
        <v>66</v>
      </c>
      <c r="H255" s="95" t="s">
        <v>66</v>
      </c>
      <c r="I255" s="96" t="s">
        <v>66</v>
      </c>
    </row>
    <row r="256" spans="1:9" ht="20.25" customHeight="1" x14ac:dyDescent="0.35">
      <c r="A256" s="97" t="s">
        <v>342</v>
      </c>
      <c r="B256" s="98" t="s">
        <v>343</v>
      </c>
      <c r="C256" s="99" t="s">
        <v>66</v>
      </c>
      <c r="D256" s="100" t="s">
        <v>66</v>
      </c>
      <c r="E256" s="101" t="s">
        <v>65</v>
      </c>
      <c r="F256" s="99" t="s">
        <v>66</v>
      </c>
      <c r="G256" s="100" t="s">
        <v>66</v>
      </c>
      <c r="H256" s="100" t="s">
        <v>65</v>
      </c>
      <c r="I256" s="101" t="s">
        <v>65</v>
      </c>
    </row>
    <row r="257" spans="1:9" ht="20.25" customHeight="1" x14ac:dyDescent="0.35">
      <c r="A257" s="92" t="s">
        <v>342</v>
      </c>
      <c r="B257" s="93" t="s">
        <v>344</v>
      </c>
      <c r="C257" s="94" t="s">
        <v>66</v>
      </c>
      <c r="D257" s="95" t="s">
        <v>66</v>
      </c>
      <c r="E257" s="96" t="s">
        <v>66</v>
      </c>
      <c r="F257" s="94" t="s">
        <v>66</v>
      </c>
      <c r="G257" s="95" t="s">
        <v>66</v>
      </c>
      <c r="H257" s="95" t="s">
        <v>66</v>
      </c>
      <c r="I257" s="96" t="s">
        <v>65</v>
      </c>
    </row>
    <row r="258" spans="1:9" ht="20.25" customHeight="1" x14ac:dyDescent="0.35">
      <c r="A258" s="97" t="s">
        <v>342</v>
      </c>
      <c r="B258" s="98" t="s">
        <v>345</v>
      </c>
      <c r="C258" s="99" t="s">
        <v>66</v>
      </c>
      <c r="D258" s="100" t="s">
        <v>66</v>
      </c>
      <c r="E258" s="101" t="s">
        <v>66</v>
      </c>
      <c r="F258" s="99" t="s">
        <v>66</v>
      </c>
      <c r="G258" s="100" t="s">
        <v>66</v>
      </c>
      <c r="H258" s="100" t="s">
        <v>66</v>
      </c>
      <c r="I258" s="101" t="s">
        <v>65</v>
      </c>
    </row>
    <row r="259" spans="1:9" ht="20.25" customHeight="1" x14ac:dyDescent="0.35">
      <c r="A259" s="92" t="s">
        <v>342</v>
      </c>
      <c r="B259" s="93" t="s">
        <v>346</v>
      </c>
      <c r="C259" s="94" t="s">
        <v>65</v>
      </c>
      <c r="D259" s="95" t="s">
        <v>65</v>
      </c>
      <c r="E259" s="96" t="s">
        <v>65</v>
      </c>
      <c r="F259" s="94" t="s">
        <v>66</v>
      </c>
      <c r="G259" s="95" t="s">
        <v>65</v>
      </c>
      <c r="H259" s="95" t="s">
        <v>66</v>
      </c>
      <c r="I259" s="96" t="s">
        <v>65</v>
      </c>
    </row>
    <row r="260" spans="1:9" ht="20.25" customHeight="1" x14ac:dyDescent="0.35">
      <c r="A260" s="97" t="s">
        <v>342</v>
      </c>
      <c r="B260" s="98" t="s">
        <v>348</v>
      </c>
      <c r="C260" s="99" t="s">
        <v>65</v>
      </c>
      <c r="D260" s="100" t="s">
        <v>65</v>
      </c>
      <c r="E260" s="101" t="s">
        <v>65</v>
      </c>
      <c r="F260" s="99" t="s">
        <v>66</v>
      </c>
      <c r="G260" s="100" t="s">
        <v>66</v>
      </c>
      <c r="H260" s="100" t="s">
        <v>66</v>
      </c>
      <c r="I260" s="101" t="s">
        <v>66</v>
      </c>
    </row>
    <row r="261" spans="1:9" ht="20.25" customHeight="1" x14ac:dyDescent="0.35">
      <c r="A261" s="92" t="s">
        <v>349</v>
      </c>
      <c r="B261" s="93" t="s">
        <v>350</v>
      </c>
      <c r="C261" s="94" t="s">
        <v>65</v>
      </c>
      <c r="D261" s="95" t="s">
        <v>66</v>
      </c>
      <c r="E261" s="96" t="s">
        <v>66</v>
      </c>
      <c r="F261" s="94" t="s">
        <v>66</v>
      </c>
      <c r="G261" s="95" t="s">
        <v>65</v>
      </c>
      <c r="H261" s="95" t="s">
        <v>65</v>
      </c>
      <c r="I261" s="96" t="s">
        <v>65</v>
      </c>
    </row>
    <row r="262" spans="1:9" ht="20.25" customHeight="1" x14ac:dyDescent="0.35">
      <c r="A262" s="97" t="s">
        <v>351</v>
      </c>
      <c r="B262" s="98" t="s">
        <v>352</v>
      </c>
      <c r="C262" s="99" t="s">
        <v>66</v>
      </c>
      <c r="D262" s="100" t="s">
        <v>66</v>
      </c>
      <c r="E262" s="101" t="s">
        <v>65</v>
      </c>
      <c r="F262" s="99" t="s">
        <v>66</v>
      </c>
      <c r="G262" s="100" t="s">
        <v>65</v>
      </c>
      <c r="H262" s="100" t="s">
        <v>65</v>
      </c>
      <c r="I262" s="101" t="s">
        <v>65</v>
      </c>
    </row>
    <row r="263" spans="1:9" ht="20.25" customHeight="1" x14ac:dyDescent="0.35">
      <c r="A263" s="92" t="s">
        <v>351</v>
      </c>
      <c r="B263" s="93" t="s">
        <v>876</v>
      </c>
      <c r="C263" s="94" t="s">
        <v>66</v>
      </c>
      <c r="D263" s="95" t="s">
        <v>66</v>
      </c>
      <c r="E263" s="96" t="s">
        <v>65</v>
      </c>
      <c r="F263" s="94" t="s">
        <v>66</v>
      </c>
      <c r="G263" s="95" t="s">
        <v>65</v>
      </c>
      <c r="H263" s="95" t="s">
        <v>66</v>
      </c>
      <c r="I263" s="96" t="s">
        <v>65</v>
      </c>
    </row>
    <row r="264" spans="1:9" ht="20.25" customHeight="1" x14ac:dyDescent="0.35">
      <c r="A264" s="97" t="s">
        <v>351</v>
      </c>
      <c r="B264" s="98" t="s">
        <v>353</v>
      </c>
      <c r="C264" s="99" t="s">
        <v>66</v>
      </c>
      <c r="D264" s="100" t="s">
        <v>66</v>
      </c>
      <c r="E264" s="101" t="s">
        <v>66</v>
      </c>
      <c r="F264" s="99" t="s">
        <v>66</v>
      </c>
      <c r="G264" s="100" t="s">
        <v>65</v>
      </c>
      <c r="H264" s="100" t="s">
        <v>65</v>
      </c>
      <c r="I264" s="101" t="s">
        <v>65</v>
      </c>
    </row>
    <row r="265" spans="1:9" ht="20.25" customHeight="1" x14ac:dyDescent="0.35">
      <c r="A265" s="92" t="s">
        <v>351</v>
      </c>
      <c r="B265" s="93" t="s">
        <v>354</v>
      </c>
      <c r="C265" s="94" t="s">
        <v>66</v>
      </c>
      <c r="D265" s="95" t="s">
        <v>66</v>
      </c>
      <c r="E265" s="96" t="s">
        <v>66</v>
      </c>
      <c r="F265" s="94" t="s">
        <v>66</v>
      </c>
      <c r="G265" s="95" t="s">
        <v>66</v>
      </c>
      <c r="H265" s="95" t="s">
        <v>66</v>
      </c>
      <c r="I265" s="96" t="s">
        <v>66</v>
      </c>
    </row>
    <row r="266" spans="1:9" ht="20.25" customHeight="1" x14ac:dyDescent="0.35">
      <c r="A266" s="97" t="s">
        <v>351</v>
      </c>
      <c r="B266" s="98" t="s">
        <v>355</v>
      </c>
      <c r="C266" s="99" t="s">
        <v>65</v>
      </c>
      <c r="D266" s="100" t="s">
        <v>66</v>
      </c>
      <c r="E266" s="101" t="s">
        <v>66</v>
      </c>
      <c r="F266" s="99" t="s">
        <v>66</v>
      </c>
      <c r="G266" s="100" t="s">
        <v>65</v>
      </c>
      <c r="H266" s="100" t="s">
        <v>66</v>
      </c>
      <c r="I266" s="101" t="s">
        <v>65</v>
      </c>
    </row>
    <row r="267" spans="1:9" ht="20.25" customHeight="1" x14ac:dyDescent="0.35">
      <c r="A267" s="92" t="s">
        <v>351</v>
      </c>
      <c r="B267" s="93" t="s">
        <v>356</v>
      </c>
      <c r="C267" s="94" t="s">
        <v>65</v>
      </c>
      <c r="D267" s="95" t="s">
        <v>65</v>
      </c>
      <c r="E267" s="96" t="s">
        <v>65</v>
      </c>
      <c r="F267" s="94" t="s">
        <v>66</v>
      </c>
      <c r="G267" s="95" t="s">
        <v>65</v>
      </c>
      <c r="H267" s="95" t="s">
        <v>66</v>
      </c>
      <c r="I267" s="96" t="s">
        <v>65</v>
      </c>
    </row>
    <row r="268" spans="1:9" ht="20.25" customHeight="1" x14ac:dyDescent="0.35">
      <c r="A268" s="97" t="s">
        <v>351</v>
      </c>
      <c r="B268" s="98" t="s">
        <v>357</v>
      </c>
      <c r="C268" s="99" t="s">
        <v>65</v>
      </c>
      <c r="D268" s="100" t="s">
        <v>65</v>
      </c>
      <c r="E268" s="101" t="s">
        <v>65</v>
      </c>
      <c r="F268" s="99" t="s">
        <v>66</v>
      </c>
      <c r="G268" s="100" t="s">
        <v>65</v>
      </c>
      <c r="H268" s="100" t="s">
        <v>65</v>
      </c>
      <c r="I268" s="101" t="s">
        <v>65</v>
      </c>
    </row>
    <row r="269" spans="1:9" ht="20.25" customHeight="1" x14ac:dyDescent="0.35">
      <c r="A269" s="92" t="s">
        <v>351</v>
      </c>
      <c r="B269" s="93" t="s">
        <v>358</v>
      </c>
      <c r="C269" s="94" t="s">
        <v>66</v>
      </c>
      <c r="D269" s="95" t="s">
        <v>66</v>
      </c>
      <c r="E269" s="96" t="s">
        <v>66</v>
      </c>
      <c r="F269" s="94" t="s">
        <v>66</v>
      </c>
      <c r="G269" s="95" t="s">
        <v>65</v>
      </c>
      <c r="H269" s="95" t="s">
        <v>65</v>
      </c>
      <c r="I269" s="96" t="s">
        <v>65</v>
      </c>
    </row>
    <row r="270" spans="1:9" ht="20.25" customHeight="1" x14ac:dyDescent="0.35">
      <c r="A270" s="97" t="s">
        <v>351</v>
      </c>
      <c r="B270" s="98" t="s">
        <v>359</v>
      </c>
      <c r="C270" s="99" t="s">
        <v>66</v>
      </c>
      <c r="D270" s="100" t="s">
        <v>66</v>
      </c>
      <c r="E270" s="101" t="s">
        <v>66</v>
      </c>
      <c r="F270" s="99" t="s">
        <v>66</v>
      </c>
      <c r="G270" s="100" t="s">
        <v>65</v>
      </c>
      <c r="H270" s="100" t="s">
        <v>65</v>
      </c>
      <c r="I270" s="101" t="s">
        <v>65</v>
      </c>
    </row>
    <row r="271" spans="1:9" ht="20.25" customHeight="1" x14ac:dyDescent="0.35">
      <c r="A271" s="92" t="s">
        <v>360</v>
      </c>
      <c r="B271" s="93" t="s">
        <v>361</v>
      </c>
      <c r="C271" s="94" t="s">
        <v>66</v>
      </c>
      <c r="D271" s="95" t="s">
        <v>66</v>
      </c>
      <c r="E271" s="96" t="s">
        <v>65</v>
      </c>
      <c r="F271" s="94" t="s">
        <v>66</v>
      </c>
      <c r="G271" s="95" t="s">
        <v>66</v>
      </c>
      <c r="H271" s="95" t="s">
        <v>66</v>
      </c>
      <c r="I271" s="96" t="s">
        <v>66</v>
      </c>
    </row>
    <row r="272" spans="1:9" ht="20.25" customHeight="1" x14ac:dyDescent="0.35">
      <c r="A272" s="97" t="s">
        <v>360</v>
      </c>
      <c r="B272" s="98" t="s">
        <v>362</v>
      </c>
      <c r="C272" s="99" t="s">
        <v>66</v>
      </c>
      <c r="D272" s="100" t="s">
        <v>66</v>
      </c>
      <c r="E272" s="101" t="s">
        <v>65</v>
      </c>
      <c r="F272" s="99" t="s">
        <v>66</v>
      </c>
      <c r="G272" s="100" t="s">
        <v>66</v>
      </c>
      <c r="H272" s="100" t="s">
        <v>66</v>
      </c>
      <c r="I272" s="101" t="s">
        <v>65</v>
      </c>
    </row>
    <row r="273" spans="1:9" ht="20.25" customHeight="1" x14ac:dyDescent="0.35">
      <c r="A273" s="92" t="s">
        <v>360</v>
      </c>
      <c r="B273" s="93" t="s">
        <v>877</v>
      </c>
      <c r="C273" s="94" t="s">
        <v>66</v>
      </c>
      <c r="D273" s="95" t="s">
        <v>66</v>
      </c>
      <c r="E273" s="96" t="s">
        <v>65</v>
      </c>
      <c r="F273" s="94" t="s">
        <v>66</v>
      </c>
      <c r="G273" s="95" t="s">
        <v>66</v>
      </c>
      <c r="H273" s="95" t="s">
        <v>65</v>
      </c>
      <c r="I273" s="96" t="s">
        <v>65</v>
      </c>
    </row>
    <row r="274" spans="1:9" ht="20.25" customHeight="1" x14ac:dyDescent="0.35">
      <c r="A274" s="97" t="s">
        <v>360</v>
      </c>
      <c r="B274" s="98" t="s">
        <v>363</v>
      </c>
      <c r="C274" s="99" t="s">
        <v>66</v>
      </c>
      <c r="D274" s="100" t="s">
        <v>66</v>
      </c>
      <c r="E274" s="101" t="s">
        <v>65</v>
      </c>
      <c r="F274" s="99" t="s">
        <v>66</v>
      </c>
      <c r="G274" s="100" t="s">
        <v>66</v>
      </c>
      <c r="H274" s="100" t="s">
        <v>66</v>
      </c>
      <c r="I274" s="101" t="s">
        <v>65</v>
      </c>
    </row>
    <row r="275" spans="1:9" ht="20.25" customHeight="1" x14ac:dyDescent="0.35">
      <c r="A275" s="92" t="s">
        <v>360</v>
      </c>
      <c r="B275" s="93" t="s">
        <v>364</v>
      </c>
      <c r="C275" s="94" t="s">
        <v>66</v>
      </c>
      <c r="D275" s="95" t="s">
        <v>66</v>
      </c>
      <c r="E275" s="96" t="s">
        <v>65</v>
      </c>
      <c r="F275" s="94" t="s">
        <v>65</v>
      </c>
      <c r="G275" s="95" t="s">
        <v>65</v>
      </c>
      <c r="H275" s="95" t="s">
        <v>66</v>
      </c>
      <c r="I275" s="96" t="s">
        <v>66</v>
      </c>
    </row>
    <row r="276" spans="1:9" ht="20.25" customHeight="1" x14ac:dyDescent="0.35">
      <c r="A276" s="97" t="s">
        <v>360</v>
      </c>
      <c r="B276" s="98" t="s">
        <v>365</v>
      </c>
      <c r="C276" s="99" t="s">
        <v>66</v>
      </c>
      <c r="D276" s="100" t="s">
        <v>66</v>
      </c>
      <c r="E276" s="101" t="s">
        <v>65</v>
      </c>
      <c r="F276" s="99" t="s">
        <v>66</v>
      </c>
      <c r="G276" s="100" t="s">
        <v>65</v>
      </c>
      <c r="H276" s="100" t="s">
        <v>65</v>
      </c>
      <c r="I276" s="101" t="s">
        <v>66</v>
      </c>
    </row>
    <row r="277" spans="1:9" ht="20.25" customHeight="1" x14ac:dyDescent="0.35">
      <c r="A277" s="92" t="s">
        <v>360</v>
      </c>
      <c r="B277" s="93" t="s">
        <v>366</v>
      </c>
      <c r="C277" s="94" t="s">
        <v>66</v>
      </c>
      <c r="D277" s="95" t="s">
        <v>66</v>
      </c>
      <c r="E277" s="96" t="s">
        <v>65</v>
      </c>
      <c r="F277" s="94" t="s">
        <v>66</v>
      </c>
      <c r="G277" s="95" t="s">
        <v>65</v>
      </c>
      <c r="H277" s="95" t="s">
        <v>66</v>
      </c>
      <c r="I277" s="96" t="s">
        <v>65</v>
      </c>
    </row>
    <row r="278" spans="1:9" ht="20.25" customHeight="1" x14ac:dyDescent="0.35">
      <c r="A278" s="97" t="s">
        <v>360</v>
      </c>
      <c r="B278" s="98" t="s">
        <v>367</v>
      </c>
      <c r="C278" s="99" t="s">
        <v>66</v>
      </c>
      <c r="D278" s="100" t="s">
        <v>66</v>
      </c>
      <c r="E278" s="101" t="s">
        <v>65</v>
      </c>
      <c r="F278" s="99" t="s">
        <v>66</v>
      </c>
      <c r="G278" s="100" t="s">
        <v>65</v>
      </c>
      <c r="H278" s="100" t="s">
        <v>66</v>
      </c>
      <c r="I278" s="101" t="s">
        <v>65</v>
      </c>
    </row>
    <row r="279" spans="1:9" ht="20.25" customHeight="1" x14ac:dyDescent="0.35">
      <c r="A279" s="92" t="s">
        <v>360</v>
      </c>
      <c r="B279" s="93" t="s">
        <v>878</v>
      </c>
      <c r="C279" s="94" t="s">
        <v>66</v>
      </c>
      <c r="D279" s="95" t="s">
        <v>66</v>
      </c>
      <c r="E279" s="96" t="s">
        <v>65</v>
      </c>
      <c r="F279" s="94" t="s">
        <v>66</v>
      </c>
      <c r="G279" s="95" t="s">
        <v>65</v>
      </c>
      <c r="H279" s="95" t="s">
        <v>65</v>
      </c>
      <c r="I279" s="96" t="s">
        <v>65</v>
      </c>
    </row>
    <row r="280" spans="1:9" ht="20.25" customHeight="1" x14ac:dyDescent="0.35">
      <c r="A280" s="97" t="s">
        <v>360</v>
      </c>
      <c r="B280" s="98" t="s">
        <v>738</v>
      </c>
      <c r="C280" s="99" t="s">
        <v>66</v>
      </c>
      <c r="D280" s="100" t="s">
        <v>66</v>
      </c>
      <c r="E280" s="101" t="s">
        <v>65</v>
      </c>
      <c r="F280" s="99" t="s">
        <v>66</v>
      </c>
      <c r="G280" s="100" t="s">
        <v>66</v>
      </c>
      <c r="H280" s="100" t="s">
        <v>66</v>
      </c>
      <c r="I280" s="101" t="s">
        <v>65</v>
      </c>
    </row>
    <row r="281" spans="1:9" ht="20.25" customHeight="1" x14ac:dyDescent="0.35">
      <c r="A281" s="92" t="s">
        <v>360</v>
      </c>
      <c r="B281" s="93" t="s">
        <v>368</v>
      </c>
      <c r="C281" s="94" t="s">
        <v>66</v>
      </c>
      <c r="D281" s="95" t="s">
        <v>66</v>
      </c>
      <c r="E281" s="96" t="s">
        <v>66</v>
      </c>
      <c r="F281" s="94" t="s">
        <v>66</v>
      </c>
      <c r="G281" s="95" t="s">
        <v>66</v>
      </c>
      <c r="H281" s="95" t="s">
        <v>66</v>
      </c>
      <c r="I281" s="96" t="s">
        <v>66</v>
      </c>
    </row>
    <row r="282" spans="1:9" ht="20.25" customHeight="1" x14ac:dyDescent="0.35">
      <c r="A282" s="97" t="s">
        <v>360</v>
      </c>
      <c r="B282" s="98" t="s">
        <v>369</v>
      </c>
      <c r="C282" s="99" t="s">
        <v>66</v>
      </c>
      <c r="D282" s="100" t="s">
        <v>66</v>
      </c>
      <c r="E282" s="101" t="s">
        <v>65</v>
      </c>
      <c r="F282" s="99" t="s">
        <v>66</v>
      </c>
      <c r="G282" s="100" t="s">
        <v>66</v>
      </c>
      <c r="H282" s="100" t="s">
        <v>66</v>
      </c>
      <c r="I282" s="101" t="s">
        <v>66</v>
      </c>
    </row>
    <row r="283" spans="1:9" ht="20.25" customHeight="1" x14ac:dyDescent="0.35">
      <c r="A283" s="92" t="s">
        <v>360</v>
      </c>
      <c r="B283" s="93" t="s">
        <v>370</v>
      </c>
      <c r="C283" s="94" t="s">
        <v>66</v>
      </c>
      <c r="D283" s="95" t="s">
        <v>66</v>
      </c>
      <c r="E283" s="96" t="s">
        <v>66</v>
      </c>
      <c r="F283" s="94" t="s">
        <v>66</v>
      </c>
      <c r="G283" s="95" t="s">
        <v>65</v>
      </c>
      <c r="H283" s="95" t="s">
        <v>66</v>
      </c>
      <c r="I283" s="96" t="s">
        <v>66</v>
      </c>
    </row>
    <row r="284" spans="1:9" ht="20.25" customHeight="1" x14ac:dyDescent="0.35">
      <c r="A284" s="97" t="s">
        <v>360</v>
      </c>
      <c r="B284" s="98" t="s">
        <v>371</v>
      </c>
      <c r="C284" s="99" t="s">
        <v>66</v>
      </c>
      <c r="D284" s="100" t="s">
        <v>66</v>
      </c>
      <c r="E284" s="101" t="s">
        <v>66</v>
      </c>
      <c r="F284" s="99" t="s">
        <v>66</v>
      </c>
      <c r="G284" s="100" t="s">
        <v>66</v>
      </c>
      <c r="H284" s="100" t="s">
        <v>66</v>
      </c>
      <c r="I284" s="101" t="s">
        <v>65</v>
      </c>
    </row>
    <row r="285" spans="1:9" ht="20.25" customHeight="1" x14ac:dyDescent="0.35">
      <c r="A285" s="92" t="s">
        <v>360</v>
      </c>
      <c r="B285" s="93" t="s">
        <v>372</v>
      </c>
      <c r="C285" s="94" t="s">
        <v>66</v>
      </c>
      <c r="D285" s="95" t="s">
        <v>66</v>
      </c>
      <c r="E285" s="96" t="s">
        <v>65</v>
      </c>
      <c r="F285" s="94" t="s">
        <v>66</v>
      </c>
      <c r="G285" s="95" t="s">
        <v>65</v>
      </c>
      <c r="H285" s="95" t="s">
        <v>66</v>
      </c>
      <c r="I285" s="96" t="s">
        <v>66</v>
      </c>
    </row>
    <row r="286" spans="1:9" ht="20.25" customHeight="1" x14ac:dyDescent="0.35">
      <c r="A286" s="97" t="s">
        <v>360</v>
      </c>
      <c r="B286" s="98" t="s">
        <v>373</v>
      </c>
      <c r="C286" s="99" t="s">
        <v>66</v>
      </c>
      <c r="D286" s="100" t="s">
        <v>66</v>
      </c>
      <c r="E286" s="101" t="s">
        <v>65</v>
      </c>
      <c r="F286" s="99" t="s">
        <v>66</v>
      </c>
      <c r="G286" s="100" t="s">
        <v>66</v>
      </c>
      <c r="H286" s="100" t="s">
        <v>66</v>
      </c>
      <c r="I286" s="101" t="s">
        <v>65</v>
      </c>
    </row>
    <row r="287" spans="1:9" ht="20.25" customHeight="1" x14ac:dyDescent="0.35">
      <c r="A287" s="92" t="s">
        <v>360</v>
      </c>
      <c r="B287" s="93" t="s">
        <v>374</v>
      </c>
      <c r="C287" s="94" t="s">
        <v>66</v>
      </c>
      <c r="D287" s="95" t="s">
        <v>66</v>
      </c>
      <c r="E287" s="96" t="s">
        <v>65</v>
      </c>
      <c r="F287" s="94" t="s">
        <v>66</v>
      </c>
      <c r="G287" s="95" t="s">
        <v>65</v>
      </c>
      <c r="H287" s="95" t="s">
        <v>65</v>
      </c>
      <c r="I287" s="96" t="s">
        <v>65</v>
      </c>
    </row>
    <row r="288" spans="1:9" ht="20.25" customHeight="1" x14ac:dyDescent="0.35">
      <c r="A288" s="97" t="s">
        <v>360</v>
      </c>
      <c r="B288" s="98" t="s">
        <v>375</v>
      </c>
      <c r="C288" s="99" t="s">
        <v>66</v>
      </c>
      <c r="D288" s="100" t="s">
        <v>66</v>
      </c>
      <c r="E288" s="101" t="s">
        <v>65</v>
      </c>
      <c r="F288" s="99" t="s">
        <v>66</v>
      </c>
      <c r="G288" s="100" t="s">
        <v>66</v>
      </c>
      <c r="H288" s="100" t="s">
        <v>66</v>
      </c>
      <c r="I288" s="101" t="s">
        <v>65</v>
      </c>
    </row>
    <row r="289" spans="1:9" ht="20.25" customHeight="1" x14ac:dyDescent="0.35">
      <c r="A289" s="92" t="s">
        <v>360</v>
      </c>
      <c r="B289" s="93" t="s">
        <v>376</v>
      </c>
      <c r="C289" s="94" t="s">
        <v>66</v>
      </c>
      <c r="D289" s="95" t="s">
        <v>66</v>
      </c>
      <c r="E289" s="96" t="s">
        <v>65</v>
      </c>
      <c r="F289" s="94" t="s">
        <v>65</v>
      </c>
      <c r="G289" s="95" t="s">
        <v>65</v>
      </c>
      <c r="H289" s="95" t="s">
        <v>66</v>
      </c>
      <c r="I289" s="96" t="s">
        <v>66</v>
      </c>
    </row>
    <row r="290" spans="1:9" ht="20.25" customHeight="1" x14ac:dyDescent="0.35">
      <c r="A290" s="97" t="s">
        <v>360</v>
      </c>
      <c r="B290" s="98" t="s">
        <v>377</v>
      </c>
      <c r="C290" s="99" t="s">
        <v>66</v>
      </c>
      <c r="D290" s="100" t="s">
        <v>66</v>
      </c>
      <c r="E290" s="101" t="s">
        <v>66</v>
      </c>
      <c r="F290" s="99" t="s">
        <v>66</v>
      </c>
      <c r="G290" s="100" t="s">
        <v>65</v>
      </c>
      <c r="H290" s="100" t="s">
        <v>65</v>
      </c>
      <c r="I290" s="101" t="s">
        <v>66</v>
      </c>
    </row>
    <row r="291" spans="1:9" ht="20.25" customHeight="1" x14ac:dyDescent="0.35">
      <c r="A291" s="92" t="s">
        <v>360</v>
      </c>
      <c r="B291" s="93" t="s">
        <v>378</v>
      </c>
      <c r="C291" s="94" t="s">
        <v>65</v>
      </c>
      <c r="D291" s="95" t="s">
        <v>65</v>
      </c>
      <c r="E291" s="96" t="s">
        <v>65</v>
      </c>
      <c r="F291" s="94" t="s">
        <v>66</v>
      </c>
      <c r="G291" s="95" t="s">
        <v>66</v>
      </c>
      <c r="H291" s="95" t="s">
        <v>66</v>
      </c>
      <c r="I291" s="96" t="s">
        <v>65</v>
      </c>
    </row>
    <row r="292" spans="1:9" ht="20.25" customHeight="1" x14ac:dyDescent="0.35">
      <c r="A292" s="97" t="s">
        <v>360</v>
      </c>
      <c r="B292" s="98" t="s">
        <v>379</v>
      </c>
      <c r="C292" s="99" t="s">
        <v>66</v>
      </c>
      <c r="D292" s="100" t="s">
        <v>66</v>
      </c>
      <c r="E292" s="101" t="s">
        <v>66</v>
      </c>
      <c r="F292" s="99" t="s">
        <v>66</v>
      </c>
      <c r="G292" s="100" t="s">
        <v>65</v>
      </c>
      <c r="H292" s="100" t="s">
        <v>66</v>
      </c>
      <c r="I292" s="101" t="s">
        <v>66</v>
      </c>
    </row>
    <row r="293" spans="1:9" ht="20.25" customHeight="1" x14ac:dyDescent="0.35">
      <c r="A293" s="92" t="s">
        <v>360</v>
      </c>
      <c r="B293" s="93" t="s">
        <v>380</v>
      </c>
      <c r="C293" s="94" t="s">
        <v>66</v>
      </c>
      <c r="D293" s="95" t="s">
        <v>66</v>
      </c>
      <c r="E293" s="96" t="s">
        <v>66</v>
      </c>
      <c r="F293" s="94" t="s">
        <v>66</v>
      </c>
      <c r="G293" s="95" t="s">
        <v>65</v>
      </c>
      <c r="H293" s="95" t="s">
        <v>65</v>
      </c>
      <c r="I293" s="96" t="s">
        <v>65</v>
      </c>
    </row>
    <row r="294" spans="1:9" ht="20.25" customHeight="1" x14ac:dyDescent="0.35">
      <c r="A294" s="97" t="s">
        <v>360</v>
      </c>
      <c r="B294" s="98" t="s">
        <v>381</v>
      </c>
      <c r="C294" s="99" t="s">
        <v>66</v>
      </c>
      <c r="D294" s="100" t="s">
        <v>66</v>
      </c>
      <c r="E294" s="101" t="s">
        <v>65</v>
      </c>
      <c r="F294" s="99" t="s">
        <v>66</v>
      </c>
      <c r="G294" s="100" t="s">
        <v>65</v>
      </c>
      <c r="H294" s="100" t="s">
        <v>66</v>
      </c>
      <c r="I294" s="101" t="s">
        <v>66</v>
      </c>
    </row>
    <row r="295" spans="1:9" ht="20.25" customHeight="1" x14ac:dyDescent="0.35">
      <c r="A295" s="92" t="s">
        <v>360</v>
      </c>
      <c r="B295" s="93" t="s">
        <v>382</v>
      </c>
      <c r="C295" s="94" t="s">
        <v>66</v>
      </c>
      <c r="D295" s="95" t="s">
        <v>66</v>
      </c>
      <c r="E295" s="96" t="s">
        <v>66</v>
      </c>
      <c r="F295" s="94" t="s">
        <v>66</v>
      </c>
      <c r="G295" s="95" t="s">
        <v>65</v>
      </c>
      <c r="H295" s="95" t="s">
        <v>65</v>
      </c>
      <c r="I295" s="96" t="s">
        <v>65</v>
      </c>
    </row>
    <row r="296" spans="1:9" ht="20.25" customHeight="1" x14ac:dyDescent="0.35">
      <c r="A296" s="97" t="s">
        <v>360</v>
      </c>
      <c r="B296" s="98" t="s">
        <v>383</v>
      </c>
      <c r="C296" s="99" t="s">
        <v>65</v>
      </c>
      <c r="D296" s="100" t="s">
        <v>66</v>
      </c>
      <c r="E296" s="101" t="s">
        <v>65</v>
      </c>
      <c r="F296" s="99" t="s">
        <v>66</v>
      </c>
      <c r="G296" s="100" t="s">
        <v>66</v>
      </c>
      <c r="H296" s="100" t="s">
        <v>66</v>
      </c>
      <c r="I296" s="101" t="s">
        <v>65</v>
      </c>
    </row>
    <row r="297" spans="1:9" ht="20.25" customHeight="1" x14ac:dyDescent="0.35">
      <c r="A297" s="92" t="s">
        <v>384</v>
      </c>
      <c r="B297" s="93" t="s">
        <v>385</v>
      </c>
      <c r="C297" s="94" t="s">
        <v>66</v>
      </c>
      <c r="D297" s="95" t="s">
        <v>66</v>
      </c>
      <c r="E297" s="96" t="s">
        <v>65</v>
      </c>
      <c r="F297" s="94" t="s">
        <v>66</v>
      </c>
      <c r="G297" s="95" t="s">
        <v>66</v>
      </c>
      <c r="H297" s="95" t="s">
        <v>65</v>
      </c>
      <c r="I297" s="96" t="s">
        <v>65</v>
      </c>
    </row>
    <row r="298" spans="1:9" ht="20.25" customHeight="1" x14ac:dyDescent="0.35">
      <c r="A298" s="97" t="s">
        <v>384</v>
      </c>
      <c r="B298" s="98" t="s">
        <v>386</v>
      </c>
      <c r="C298" s="99" t="s">
        <v>66</v>
      </c>
      <c r="D298" s="100" t="s">
        <v>66</v>
      </c>
      <c r="E298" s="101" t="s">
        <v>65</v>
      </c>
      <c r="F298" s="99" t="s">
        <v>66</v>
      </c>
      <c r="G298" s="100" t="s">
        <v>65</v>
      </c>
      <c r="H298" s="100" t="s">
        <v>65</v>
      </c>
      <c r="I298" s="101" t="s">
        <v>65</v>
      </c>
    </row>
    <row r="299" spans="1:9" ht="20.25" customHeight="1" x14ac:dyDescent="0.35">
      <c r="A299" s="92" t="s">
        <v>384</v>
      </c>
      <c r="B299" s="93" t="s">
        <v>387</v>
      </c>
      <c r="C299" s="94" t="s">
        <v>66</v>
      </c>
      <c r="D299" s="95" t="s">
        <v>66</v>
      </c>
      <c r="E299" s="96" t="s">
        <v>66</v>
      </c>
      <c r="F299" s="94" t="s">
        <v>66</v>
      </c>
      <c r="G299" s="95" t="s">
        <v>66</v>
      </c>
      <c r="H299" s="95" t="s">
        <v>65</v>
      </c>
      <c r="I299" s="96" t="s">
        <v>65</v>
      </c>
    </row>
    <row r="300" spans="1:9" ht="20.25" customHeight="1" x14ac:dyDescent="0.35">
      <c r="A300" s="97" t="s">
        <v>384</v>
      </c>
      <c r="B300" s="98" t="s">
        <v>388</v>
      </c>
      <c r="C300" s="99" t="s">
        <v>66</v>
      </c>
      <c r="D300" s="100" t="s">
        <v>66</v>
      </c>
      <c r="E300" s="101" t="s">
        <v>66</v>
      </c>
      <c r="F300" s="99" t="s">
        <v>66</v>
      </c>
      <c r="G300" s="100" t="s">
        <v>65</v>
      </c>
      <c r="H300" s="100" t="s">
        <v>65</v>
      </c>
      <c r="I300" s="101" t="s">
        <v>65</v>
      </c>
    </row>
    <row r="301" spans="1:9" ht="20.25" customHeight="1" x14ac:dyDescent="0.35">
      <c r="A301" s="92" t="s">
        <v>384</v>
      </c>
      <c r="B301" s="93" t="s">
        <v>389</v>
      </c>
      <c r="C301" s="94" t="s">
        <v>66</v>
      </c>
      <c r="D301" s="95" t="s">
        <v>66</v>
      </c>
      <c r="E301" s="96" t="s">
        <v>65</v>
      </c>
      <c r="F301" s="94" t="s">
        <v>65</v>
      </c>
      <c r="G301" s="95" t="s">
        <v>65</v>
      </c>
      <c r="H301" s="95" t="s">
        <v>65</v>
      </c>
      <c r="I301" s="96" t="s">
        <v>65</v>
      </c>
    </row>
    <row r="302" spans="1:9" ht="20.25" customHeight="1" x14ac:dyDescent="0.35">
      <c r="A302" s="97" t="s">
        <v>384</v>
      </c>
      <c r="B302" s="98" t="s">
        <v>390</v>
      </c>
      <c r="C302" s="99" t="s">
        <v>66</v>
      </c>
      <c r="D302" s="100" t="s">
        <v>66</v>
      </c>
      <c r="E302" s="101" t="s">
        <v>65</v>
      </c>
      <c r="F302" s="99" t="s">
        <v>66</v>
      </c>
      <c r="G302" s="100" t="s">
        <v>66</v>
      </c>
      <c r="H302" s="100" t="s">
        <v>66</v>
      </c>
      <c r="I302" s="101" t="s">
        <v>65</v>
      </c>
    </row>
    <row r="303" spans="1:9" ht="20.25" customHeight="1" x14ac:dyDescent="0.35">
      <c r="A303" s="92" t="s">
        <v>391</v>
      </c>
      <c r="B303" s="93" t="s">
        <v>392</v>
      </c>
      <c r="C303" s="94" t="s">
        <v>65</v>
      </c>
      <c r="D303" s="95" t="s">
        <v>65</v>
      </c>
      <c r="E303" s="96" t="s">
        <v>65</v>
      </c>
      <c r="F303" s="94" t="s">
        <v>66</v>
      </c>
      <c r="G303" s="95" t="s">
        <v>66</v>
      </c>
      <c r="H303" s="95" t="s">
        <v>65</v>
      </c>
      <c r="I303" s="96" t="s">
        <v>65</v>
      </c>
    </row>
    <row r="304" spans="1:9" ht="20.25" customHeight="1" x14ac:dyDescent="0.35">
      <c r="A304" s="97" t="s">
        <v>393</v>
      </c>
      <c r="B304" s="98" t="s">
        <v>394</v>
      </c>
      <c r="C304" s="99" t="s">
        <v>66</v>
      </c>
      <c r="D304" s="100" t="s">
        <v>66</v>
      </c>
      <c r="E304" s="101" t="s">
        <v>66</v>
      </c>
      <c r="F304" s="99" t="s">
        <v>66</v>
      </c>
      <c r="G304" s="100" t="s">
        <v>66</v>
      </c>
      <c r="H304" s="100" t="s">
        <v>66</v>
      </c>
      <c r="I304" s="101" t="s">
        <v>65</v>
      </c>
    </row>
    <row r="305" spans="1:9" ht="20.25" customHeight="1" x14ac:dyDescent="0.35">
      <c r="A305" s="92" t="s">
        <v>393</v>
      </c>
      <c r="B305" s="93" t="s">
        <v>395</v>
      </c>
      <c r="C305" s="94" t="s">
        <v>66</v>
      </c>
      <c r="D305" s="95" t="s">
        <v>66</v>
      </c>
      <c r="E305" s="96" t="s">
        <v>66</v>
      </c>
      <c r="F305" s="94" t="s">
        <v>66</v>
      </c>
      <c r="G305" s="95" t="s">
        <v>66</v>
      </c>
      <c r="H305" s="95" t="s">
        <v>65</v>
      </c>
      <c r="I305" s="96" t="s">
        <v>66</v>
      </c>
    </row>
    <row r="306" spans="1:9" ht="20.25" customHeight="1" x14ac:dyDescent="0.35">
      <c r="A306" s="97" t="s">
        <v>393</v>
      </c>
      <c r="B306" s="98" t="s">
        <v>396</v>
      </c>
      <c r="C306" s="99" t="s">
        <v>66</v>
      </c>
      <c r="D306" s="100" t="s">
        <v>66</v>
      </c>
      <c r="E306" s="101" t="s">
        <v>65</v>
      </c>
      <c r="F306" s="99" t="s">
        <v>66</v>
      </c>
      <c r="G306" s="100" t="s">
        <v>65</v>
      </c>
      <c r="H306" s="100" t="s">
        <v>65</v>
      </c>
      <c r="I306" s="101" t="s">
        <v>65</v>
      </c>
    </row>
    <row r="307" spans="1:9" ht="20.25" customHeight="1" x14ac:dyDescent="0.35">
      <c r="A307" s="92" t="s">
        <v>393</v>
      </c>
      <c r="B307" s="93" t="s">
        <v>879</v>
      </c>
      <c r="C307" s="94" t="s">
        <v>66</v>
      </c>
      <c r="D307" s="95" t="s">
        <v>66</v>
      </c>
      <c r="E307" s="96" t="s">
        <v>66</v>
      </c>
      <c r="F307" s="94" t="s">
        <v>66</v>
      </c>
      <c r="G307" s="95" t="s">
        <v>65</v>
      </c>
      <c r="H307" s="95" t="s">
        <v>65</v>
      </c>
      <c r="I307" s="96" t="s">
        <v>65</v>
      </c>
    </row>
    <row r="308" spans="1:9" ht="20.25" customHeight="1" x14ac:dyDescent="0.35">
      <c r="A308" s="97" t="s">
        <v>393</v>
      </c>
      <c r="B308" s="98" t="s">
        <v>397</v>
      </c>
      <c r="C308" s="99" t="s">
        <v>66</v>
      </c>
      <c r="D308" s="100" t="s">
        <v>66</v>
      </c>
      <c r="E308" s="101" t="s">
        <v>66</v>
      </c>
      <c r="F308" s="99" t="s">
        <v>66</v>
      </c>
      <c r="G308" s="100" t="s">
        <v>66</v>
      </c>
      <c r="H308" s="100" t="s">
        <v>65</v>
      </c>
      <c r="I308" s="101" t="s">
        <v>65</v>
      </c>
    </row>
    <row r="309" spans="1:9" ht="20.25" customHeight="1" x14ac:dyDescent="0.35">
      <c r="A309" s="92" t="s">
        <v>393</v>
      </c>
      <c r="B309" s="93" t="s">
        <v>398</v>
      </c>
      <c r="C309" s="94" t="s">
        <v>66</v>
      </c>
      <c r="D309" s="95" t="s">
        <v>66</v>
      </c>
      <c r="E309" s="96" t="s">
        <v>65</v>
      </c>
      <c r="F309" s="94" t="s">
        <v>66</v>
      </c>
      <c r="G309" s="95" t="s">
        <v>66</v>
      </c>
      <c r="H309" s="95" t="s">
        <v>66</v>
      </c>
      <c r="I309" s="96" t="s">
        <v>65</v>
      </c>
    </row>
    <row r="310" spans="1:9" ht="20.25" customHeight="1" x14ac:dyDescent="0.35">
      <c r="A310" s="97" t="s">
        <v>399</v>
      </c>
      <c r="B310" s="98" t="s">
        <v>400</v>
      </c>
      <c r="C310" s="99" t="s">
        <v>66</v>
      </c>
      <c r="D310" s="100" t="s">
        <v>66</v>
      </c>
      <c r="E310" s="101" t="s">
        <v>66</v>
      </c>
      <c r="F310" s="99" t="s">
        <v>66</v>
      </c>
      <c r="G310" s="100" t="s">
        <v>66</v>
      </c>
      <c r="H310" s="100" t="s">
        <v>66</v>
      </c>
      <c r="I310" s="101" t="s">
        <v>65</v>
      </c>
    </row>
    <row r="311" spans="1:9" ht="20.25" customHeight="1" x14ac:dyDescent="0.35">
      <c r="A311" s="92" t="s">
        <v>399</v>
      </c>
      <c r="B311" s="93" t="s">
        <v>401</v>
      </c>
      <c r="C311" s="94" t="s">
        <v>66</v>
      </c>
      <c r="D311" s="95" t="s">
        <v>66</v>
      </c>
      <c r="E311" s="96" t="s">
        <v>66</v>
      </c>
      <c r="F311" s="94" t="s">
        <v>66</v>
      </c>
      <c r="G311" s="95" t="s">
        <v>66</v>
      </c>
      <c r="H311" s="95" t="s">
        <v>66</v>
      </c>
      <c r="I311" s="96" t="s">
        <v>66</v>
      </c>
    </row>
    <row r="312" spans="1:9" ht="20.25" customHeight="1" x14ac:dyDescent="0.35">
      <c r="A312" s="97" t="s">
        <v>399</v>
      </c>
      <c r="B312" s="98" t="s">
        <v>402</v>
      </c>
      <c r="C312" s="99" t="s">
        <v>66</v>
      </c>
      <c r="D312" s="100" t="s">
        <v>66</v>
      </c>
      <c r="E312" s="101" t="s">
        <v>65</v>
      </c>
      <c r="F312" s="99" t="s">
        <v>66</v>
      </c>
      <c r="G312" s="100" t="s">
        <v>66</v>
      </c>
      <c r="H312" s="100" t="s">
        <v>66</v>
      </c>
      <c r="I312" s="101" t="s">
        <v>66</v>
      </c>
    </row>
    <row r="313" spans="1:9" ht="20.25" customHeight="1" x14ac:dyDescent="0.35">
      <c r="A313" s="92" t="s">
        <v>399</v>
      </c>
      <c r="B313" s="93" t="s">
        <v>403</v>
      </c>
      <c r="C313" s="94" t="s">
        <v>66</v>
      </c>
      <c r="D313" s="95" t="s">
        <v>66</v>
      </c>
      <c r="E313" s="96" t="s">
        <v>65</v>
      </c>
      <c r="F313" s="94" t="s">
        <v>66</v>
      </c>
      <c r="G313" s="95" t="s">
        <v>65</v>
      </c>
      <c r="H313" s="95" t="s">
        <v>66</v>
      </c>
      <c r="I313" s="96" t="s">
        <v>65</v>
      </c>
    </row>
    <row r="314" spans="1:9" ht="20.25" customHeight="1" x14ac:dyDescent="0.35">
      <c r="A314" s="97" t="s">
        <v>399</v>
      </c>
      <c r="B314" s="98" t="s">
        <v>404</v>
      </c>
      <c r="C314" s="99" t="s">
        <v>66</v>
      </c>
      <c r="D314" s="100" t="s">
        <v>66</v>
      </c>
      <c r="E314" s="101" t="s">
        <v>65</v>
      </c>
      <c r="F314" s="99" t="s">
        <v>66</v>
      </c>
      <c r="G314" s="100" t="s">
        <v>66</v>
      </c>
      <c r="H314" s="100" t="s">
        <v>66</v>
      </c>
      <c r="I314" s="101" t="s">
        <v>65</v>
      </c>
    </row>
    <row r="315" spans="1:9" ht="20.25" customHeight="1" x14ac:dyDescent="0.35">
      <c r="A315" s="92" t="s">
        <v>399</v>
      </c>
      <c r="B315" s="93" t="s">
        <v>405</v>
      </c>
      <c r="C315" s="94" t="s">
        <v>66</v>
      </c>
      <c r="D315" s="95" t="s">
        <v>66</v>
      </c>
      <c r="E315" s="96" t="s">
        <v>65</v>
      </c>
      <c r="F315" s="94" t="s">
        <v>66</v>
      </c>
      <c r="G315" s="95" t="s">
        <v>66</v>
      </c>
      <c r="H315" s="95" t="s">
        <v>66</v>
      </c>
      <c r="I315" s="96" t="s">
        <v>66</v>
      </c>
    </row>
    <row r="316" spans="1:9" ht="20.25" customHeight="1" x14ac:dyDescent="0.35">
      <c r="A316" s="97" t="s">
        <v>399</v>
      </c>
      <c r="B316" s="98" t="s">
        <v>406</v>
      </c>
      <c r="C316" s="99" t="s">
        <v>66</v>
      </c>
      <c r="D316" s="100" t="s">
        <v>66</v>
      </c>
      <c r="E316" s="101" t="s">
        <v>65</v>
      </c>
      <c r="F316" s="99" t="s">
        <v>66</v>
      </c>
      <c r="G316" s="100" t="s">
        <v>65</v>
      </c>
      <c r="H316" s="100" t="s">
        <v>66</v>
      </c>
      <c r="I316" s="101" t="s">
        <v>66</v>
      </c>
    </row>
    <row r="317" spans="1:9" ht="20.25" customHeight="1" x14ac:dyDescent="0.35">
      <c r="A317" s="92" t="s">
        <v>399</v>
      </c>
      <c r="B317" s="93" t="s">
        <v>407</v>
      </c>
      <c r="C317" s="94" t="s">
        <v>66</v>
      </c>
      <c r="D317" s="95" t="s">
        <v>66</v>
      </c>
      <c r="E317" s="96" t="s">
        <v>65</v>
      </c>
      <c r="F317" s="94" t="s">
        <v>66</v>
      </c>
      <c r="G317" s="95" t="s">
        <v>65</v>
      </c>
      <c r="H317" s="95" t="s">
        <v>65</v>
      </c>
      <c r="I317" s="96" t="s">
        <v>65</v>
      </c>
    </row>
    <row r="318" spans="1:9" ht="20.25" customHeight="1" x14ac:dyDescent="0.35">
      <c r="A318" s="97" t="s">
        <v>399</v>
      </c>
      <c r="B318" s="98" t="s">
        <v>408</v>
      </c>
      <c r="C318" s="99" t="s">
        <v>66</v>
      </c>
      <c r="D318" s="100" t="s">
        <v>66</v>
      </c>
      <c r="E318" s="101" t="s">
        <v>66</v>
      </c>
      <c r="F318" s="99" t="s">
        <v>66</v>
      </c>
      <c r="G318" s="100" t="s">
        <v>65</v>
      </c>
      <c r="H318" s="100" t="s">
        <v>66</v>
      </c>
      <c r="I318" s="101" t="s">
        <v>65</v>
      </c>
    </row>
    <row r="319" spans="1:9" ht="20.25" customHeight="1" x14ac:dyDescent="0.35">
      <c r="A319" s="92" t="s">
        <v>399</v>
      </c>
      <c r="B319" s="93" t="s">
        <v>409</v>
      </c>
      <c r="C319" s="94" t="s">
        <v>66</v>
      </c>
      <c r="D319" s="95" t="s">
        <v>66</v>
      </c>
      <c r="E319" s="96" t="s">
        <v>65</v>
      </c>
      <c r="F319" s="94" t="s">
        <v>66</v>
      </c>
      <c r="G319" s="95" t="s">
        <v>66</v>
      </c>
      <c r="H319" s="95" t="s">
        <v>65</v>
      </c>
      <c r="I319" s="96" t="s">
        <v>65</v>
      </c>
    </row>
    <row r="320" spans="1:9" ht="20.25" customHeight="1" x14ac:dyDescent="0.35">
      <c r="A320" s="97" t="s">
        <v>410</v>
      </c>
      <c r="B320" s="98" t="s">
        <v>411</v>
      </c>
      <c r="C320" s="99" t="s">
        <v>66</v>
      </c>
      <c r="D320" s="100" t="s">
        <v>66</v>
      </c>
      <c r="E320" s="101" t="s">
        <v>66</v>
      </c>
      <c r="F320" s="99" t="s">
        <v>66</v>
      </c>
      <c r="G320" s="100" t="s">
        <v>66</v>
      </c>
      <c r="H320" s="100" t="s">
        <v>65</v>
      </c>
      <c r="I320" s="101" t="s">
        <v>65</v>
      </c>
    </row>
    <row r="321" spans="1:9" ht="20.25" customHeight="1" x14ac:dyDescent="0.35">
      <c r="A321" s="92" t="s">
        <v>410</v>
      </c>
      <c r="B321" s="93" t="s">
        <v>412</v>
      </c>
      <c r="C321" s="94" t="s">
        <v>65</v>
      </c>
      <c r="D321" s="95" t="s">
        <v>65</v>
      </c>
      <c r="E321" s="96" t="s">
        <v>66</v>
      </c>
      <c r="F321" s="94" t="s">
        <v>66</v>
      </c>
      <c r="G321" s="95" t="s">
        <v>66</v>
      </c>
      <c r="H321" s="95" t="s">
        <v>66</v>
      </c>
      <c r="I321" s="96" t="s">
        <v>66</v>
      </c>
    </row>
    <row r="322" spans="1:9" ht="20.25" customHeight="1" x14ac:dyDescent="0.35">
      <c r="A322" s="97" t="s">
        <v>410</v>
      </c>
      <c r="B322" s="98" t="s">
        <v>413</v>
      </c>
      <c r="C322" s="99" t="s">
        <v>65</v>
      </c>
      <c r="D322" s="100" t="s">
        <v>65</v>
      </c>
      <c r="E322" s="101" t="s">
        <v>65</v>
      </c>
      <c r="F322" s="99" t="s">
        <v>66</v>
      </c>
      <c r="G322" s="100" t="s">
        <v>65</v>
      </c>
      <c r="H322" s="100" t="s">
        <v>66</v>
      </c>
      <c r="I322" s="101" t="s">
        <v>65</v>
      </c>
    </row>
    <row r="323" spans="1:9" ht="20.25" customHeight="1" x14ac:dyDescent="0.35">
      <c r="A323" s="92" t="s">
        <v>414</v>
      </c>
      <c r="B323" s="93" t="s">
        <v>880</v>
      </c>
      <c r="C323" s="94" t="s">
        <v>65</v>
      </c>
      <c r="D323" s="95" t="s">
        <v>66</v>
      </c>
      <c r="E323" s="96" t="s">
        <v>65</v>
      </c>
      <c r="F323" s="94" t="s">
        <v>66</v>
      </c>
      <c r="G323" s="95" t="s">
        <v>66</v>
      </c>
      <c r="H323" s="95" t="s">
        <v>66</v>
      </c>
      <c r="I323" s="96" t="s">
        <v>66</v>
      </c>
    </row>
    <row r="324" spans="1:9" ht="20.25" customHeight="1" x14ac:dyDescent="0.35">
      <c r="A324" s="97" t="s">
        <v>414</v>
      </c>
      <c r="B324" s="98" t="s">
        <v>415</v>
      </c>
      <c r="C324" s="99" t="s">
        <v>65</v>
      </c>
      <c r="D324" s="100" t="s">
        <v>66</v>
      </c>
      <c r="E324" s="101" t="s">
        <v>65</v>
      </c>
      <c r="F324" s="99" t="s">
        <v>66</v>
      </c>
      <c r="G324" s="100" t="s">
        <v>66</v>
      </c>
      <c r="H324" s="100" t="s">
        <v>66</v>
      </c>
      <c r="I324" s="101" t="s">
        <v>66</v>
      </c>
    </row>
    <row r="325" spans="1:9" ht="20.25" customHeight="1" x14ac:dyDescent="0.35">
      <c r="A325" s="92" t="s">
        <v>414</v>
      </c>
      <c r="B325" s="93" t="s">
        <v>416</v>
      </c>
      <c r="C325" s="94" t="s">
        <v>65</v>
      </c>
      <c r="D325" s="95" t="s">
        <v>66</v>
      </c>
      <c r="E325" s="96" t="s">
        <v>65</v>
      </c>
      <c r="F325" s="94" t="s">
        <v>66</v>
      </c>
      <c r="G325" s="95" t="s">
        <v>66</v>
      </c>
      <c r="H325" s="95" t="s">
        <v>66</v>
      </c>
      <c r="I325" s="96" t="s">
        <v>66</v>
      </c>
    </row>
    <row r="326" spans="1:9" ht="20.25" customHeight="1" x14ac:dyDescent="0.35">
      <c r="A326" s="97" t="s">
        <v>414</v>
      </c>
      <c r="B326" s="98" t="s">
        <v>417</v>
      </c>
      <c r="C326" s="99" t="s">
        <v>65</v>
      </c>
      <c r="D326" s="100" t="s">
        <v>66</v>
      </c>
      <c r="E326" s="101" t="s">
        <v>65</v>
      </c>
      <c r="F326" s="99" t="s">
        <v>66</v>
      </c>
      <c r="G326" s="100" t="s">
        <v>66</v>
      </c>
      <c r="H326" s="100" t="s">
        <v>66</v>
      </c>
      <c r="I326" s="101" t="s">
        <v>66</v>
      </c>
    </row>
    <row r="327" spans="1:9" ht="20.25" customHeight="1" x14ac:dyDescent="0.35">
      <c r="A327" s="92" t="s">
        <v>414</v>
      </c>
      <c r="B327" s="93" t="s">
        <v>418</v>
      </c>
      <c r="C327" s="94" t="s">
        <v>65</v>
      </c>
      <c r="D327" s="95" t="s">
        <v>66</v>
      </c>
      <c r="E327" s="96" t="s">
        <v>66</v>
      </c>
      <c r="F327" s="94" t="s">
        <v>66</v>
      </c>
      <c r="G327" s="95" t="s">
        <v>66</v>
      </c>
      <c r="H327" s="95" t="s">
        <v>66</v>
      </c>
      <c r="I327" s="96" t="s">
        <v>66</v>
      </c>
    </row>
    <row r="328" spans="1:9" ht="20.25" customHeight="1" x14ac:dyDescent="0.35">
      <c r="A328" s="97" t="s">
        <v>414</v>
      </c>
      <c r="B328" s="98" t="s">
        <v>419</v>
      </c>
      <c r="C328" s="99" t="s">
        <v>66</v>
      </c>
      <c r="D328" s="100" t="s">
        <v>66</v>
      </c>
      <c r="E328" s="101" t="s">
        <v>65</v>
      </c>
      <c r="F328" s="99" t="s">
        <v>66</v>
      </c>
      <c r="G328" s="100" t="s">
        <v>66</v>
      </c>
      <c r="H328" s="100" t="s">
        <v>66</v>
      </c>
      <c r="I328" s="101" t="s">
        <v>66</v>
      </c>
    </row>
    <row r="329" spans="1:9" ht="20.25" customHeight="1" x14ac:dyDescent="0.35">
      <c r="A329" s="92" t="s">
        <v>414</v>
      </c>
      <c r="B329" s="93" t="s">
        <v>420</v>
      </c>
      <c r="C329" s="94" t="s">
        <v>65</v>
      </c>
      <c r="D329" s="95" t="s">
        <v>66</v>
      </c>
      <c r="E329" s="96" t="s">
        <v>65</v>
      </c>
      <c r="F329" s="94" t="s">
        <v>66</v>
      </c>
      <c r="G329" s="95" t="s">
        <v>66</v>
      </c>
      <c r="H329" s="95" t="s">
        <v>66</v>
      </c>
      <c r="I329" s="96" t="s">
        <v>66</v>
      </c>
    </row>
    <row r="330" spans="1:9" ht="20.25" customHeight="1" x14ac:dyDescent="0.35">
      <c r="A330" s="97" t="s">
        <v>421</v>
      </c>
      <c r="B330" s="98" t="s">
        <v>422</v>
      </c>
      <c r="C330" s="99" t="s">
        <v>66</v>
      </c>
      <c r="D330" s="100" t="s">
        <v>66</v>
      </c>
      <c r="E330" s="101" t="s">
        <v>66</v>
      </c>
      <c r="F330" s="99" t="s">
        <v>66</v>
      </c>
      <c r="G330" s="100" t="s">
        <v>66</v>
      </c>
      <c r="H330" s="100" t="s">
        <v>66</v>
      </c>
      <c r="I330" s="101" t="s">
        <v>65</v>
      </c>
    </row>
    <row r="331" spans="1:9" ht="20.25" customHeight="1" x14ac:dyDescent="0.35">
      <c r="A331" s="92" t="s">
        <v>421</v>
      </c>
      <c r="B331" s="93" t="s">
        <v>423</v>
      </c>
      <c r="C331" s="94" t="s">
        <v>66</v>
      </c>
      <c r="D331" s="95" t="s">
        <v>66</v>
      </c>
      <c r="E331" s="96" t="s">
        <v>66</v>
      </c>
      <c r="F331" s="94" t="s">
        <v>66</v>
      </c>
      <c r="G331" s="95" t="s">
        <v>65</v>
      </c>
      <c r="H331" s="95" t="s">
        <v>66</v>
      </c>
      <c r="I331" s="96" t="s">
        <v>66</v>
      </c>
    </row>
    <row r="332" spans="1:9" ht="30.75" customHeight="1" x14ac:dyDescent="0.35">
      <c r="A332" s="102"/>
      <c r="B332" s="103" t="s">
        <v>801</v>
      </c>
      <c r="C332" s="104">
        <f t="shared" ref="C332:I332" si="0">COUNTIF(C5:C331,"Yes")</f>
        <v>72</v>
      </c>
      <c r="D332" s="105">
        <f t="shared" si="0"/>
        <v>44</v>
      </c>
      <c r="E332" s="106">
        <f t="shared" si="0"/>
        <v>153</v>
      </c>
      <c r="F332" s="104">
        <f t="shared" si="0"/>
        <v>13</v>
      </c>
      <c r="G332" s="105">
        <f t="shared" si="0"/>
        <v>118</v>
      </c>
      <c r="H332" s="105">
        <f t="shared" si="0"/>
        <v>70</v>
      </c>
      <c r="I332" s="106">
        <f t="shared" si="0"/>
        <v>153</v>
      </c>
    </row>
    <row r="333" spans="1:9" x14ac:dyDescent="0.35">
      <c r="C333" s="372"/>
    </row>
    <row r="334" spans="1:9" ht="30" customHeight="1" x14ac:dyDescent="0.35">
      <c r="A334" s="528" t="s">
        <v>869</v>
      </c>
      <c r="B334" s="528"/>
    </row>
    <row r="335" spans="1:9" x14ac:dyDescent="0.35">
      <c r="A335" s="387" t="s">
        <v>860</v>
      </c>
    </row>
  </sheetData>
  <autoFilter ref="A4:I4" xr:uid="{00000000-0009-0000-0000-00000B000000}"/>
  <mergeCells count="5">
    <mergeCell ref="F3:I3"/>
    <mergeCell ref="A334:B334"/>
    <mergeCell ref="A2:B2"/>
    <mergeCell ref="A3:B3"/>
    <mergeCell ref="C3:E3"/>
  </mergeCells>
  <hyperlinks>
    <hyperlink ref="A2:B2" location="TOC!A1" display="Return to Table of Contents" xr:uid="{00000000-0004-0000-0B00-000000000000}"/>
  </hyperlinks>
  <pageMargins left="0.25" right="0.25" top="0.75" bottom="0.75" header="0.3" footer="0.3"/>
  <pageSetup scale="65" fitToHeight="0" orientation="portrait" r:id="rId1"/>
  <headerFooter>
    <oddHeader>&amp;L&amp;"Arial,Bold"2021-22 &amp;"Arial,Bold Italic"Survey of Allied Dental Education&amp;"Arial,Bold"
Report 1 - Dental Hygiene Education Programs</oddHeader>
  </headerFooter>
  <rowBreaks count="7" manualBreakCount="7">
    <brk id="52" max="8" man="1"/>
    <brk id="95" max="16383" man="1"/>
    <brk id="139" max="16383" man="1"/>
    <brk id="186" max="16383" man="1"/>
    <brk id="233" max="16383" man="1"/>
    <brk id="270" max="16383" man="1"/>
    <brk id="30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A1:R64"/>
  <sheetViews>
    <sheetView showWhiteSpace="0" zoomScaleNormal="100" workbookViewId="0"/>
  </sheetViews>
  <sheetFormatPr defaultColWidth="9" defaultRowHeight="12.75" x14ac:dyDescent="0.35"/>
  <cols>
    <col min="1" max="16384" width="9" style="1"/>
  </cols>
  <sheetData>
    <row r="1" spans="1:18" s="8" customFormat="1" ht="13.9" x14ac:dyDescent="0.35">
      <c r="A1" s="26" t="s">
        <v>843</v>
      </c>
      <c r="B1" s="120"/>
      <c r="C1" s="120"/>
    </row>
    <row r="2" spans="1:18" ht="15.75" customHeight="1" x14ac:dyDescent="0.35">
      <c r="A2" s="543" t="s">
        <v>4</v>
      </c>
      <c r="B2" s="544"/>
      <c r="C2" s="544"/>
      <c r="R2" s="52"/>
    </row>
    <row r="3" spans="1:18" x14ac:dyDescent="0.35">
      <c r="R3" s="52"/>
    </row>
    <row r="4" spans="1:18" x14ac:dyDescent="0.35">
      <c r="R4" s="52"/>
    </row>
    <row r="5" spans="1:18" x14ac:dyDescent="0.35">
      <c r="Q5" s="52"/>
      <c r="R5" s="52"/>
    </row>
    <row r="6" spans="1:18" x14ac:dyDescent="0.35">
      <c r="R6" s="52"/>
    </row>
    <row r="7" spans="1:18" x14ac:dyDescent="0.35">
      <c r="R7" s="52"/>
    </row>
    <row r="8" spans="1:18" x14ac:dyDescent="0.35">
      <c r="R8" s="52"/>
    </row>
    <row r="9" spans="1:18" x14ac:dyDescent="0.35">
      <c r="R9" s="52"/>
    </row>
    <row r="10" spans="1:18" x14ac:dyDescent="0.35">
      <c r="D10" s="1" t="s">
        <v>7</v>
      </c>
      <c r="E10" s="1" t="s">
        <v>8</v>
      </c>
      <c r="F10" s="1" t="s">
        <v>9</v>
      </c>
      <c r="G10" s="1" t="s">
        <v>10</v>
      </c>
      <c r="H10" s="1" t="s">
        <v>11</v>
      </c>
      <c r="I10" s="1" t="s">
        <v>12</v>
      </c>
      <c r="J10" s="1" t="s">
        <v>13</v>
      </c>
      <c r="K10" s="1" t="s">
        <v>14</v>
      </c>
      <c r="L10" s="1" t="s">
        <v>15</v>
      </c>
      <c r="M10" s="1" t="s">
        <v>16</v>
      </c>
      <c r="N10" s="1" t="s">
        <v>21</v>
      </c>
      <c r="O10" s="1" t="s">
        <v>727</v>
      </c>
      <c r="P10" s="1" t="s">
        <v>855</v>
      </c>
    </row>
    <row r="11" spans="1:18" ht="13.15" x14ac:dyDescent="0.4">
      <c r="C11" s="1" t="s">
        <v>433</v>
      </c>
      <c r="D11" s="1">
        <v>34745</v>
      </c>
      <c r="E11" s="1">
        <v>34117</v>
      </c>
      <c r="F11" s="1">
        <v>33972</v>
      </c>
      <c r="G11" s="1">
        <v>32697</v>
      </c>
      <c r="H11" s="117">
        <v>32189</v>
      </c>
      <c r="I11" s="1">
        <v>33107</v>
      </c>
      <c r="J11" s="1">
        <v>32748</v>
      </c>
      <c r="K11" s="1">
        <v>34234</v>
      </c>
      <c r="L11" s="1">
        <v>34410</v>
      </c>
      <c r="M11" s="1">
        <v>35297</v>
      </c>
      <c r="N11" s="118">
        <v>36075</v>
      </c>
      <c r="O11" s="118">
        <v>34826</v>
      </c>
      <c r="P11" s="118">
        <v>39517</v>
      </c>
    </row>
    <row r="12" spans="1:18" x14ac:dyDescent="0.35">
      <c r="C12" s="1" t="s">
        <v>432</v>
      </c>
      <c r="D12" s="1">
        <v>10013</v>
      </c>
      <c r="E12" s="1">
        <v>9821</v>
      </c>
      <c r="F12" s="1">
        <v>9992</v>
      </c>
      <c r="G12" s="1">
        <v>10185</v>
      </c>
      <c r="H12" s="1">
        <v>10005</v>
      </c>
      <c r="I12" s="1">
        <v>10129</v>
      </c>
      <c r="J12" s="1">
        <v>10349</v>
      </c>
      <c r="K12" s="1">
        <v>10207</v>
      </c>
      <c r="L12" s="1">
        <v>9921</v>
      </c>
      <c r="M12" s="1">
        <v>10165</v>
      </c>
      <c r="N12" s="118">
        <v>9892</v>
      </c>
      <c r="O12" s="118">
        <v>9371</v>
      </c>
      <c r="P12" s="118">
        <v>9643</v>
      </c>
    </row>
    <row r="13" spans="1:18" x14ac:dyDescent="0.35">
      <c r="C13" s="1" t="s">
        <v>434</v>
      </c>
      <c r="D13" s="1">
        <v>309</v>
      </c>
      <c r="E13" s="1">
        <v>323</v>
      </c>
      <c r="F13" s="1">
        <v>332</v>
      </c>
      <c r="G13" s="1">
        <v>335</v>
      </c>
      <c r="H13" s="1">
        <v>334</v>
      </c>
      <c r="I13" s="1">
        <v>335</v>
      </c>
      <c r="J13" s="1">
        <v>331</v>
      </c>
      <c r="K13" s="1">
        <v>330</v>
      </c>
      <c r="L13" s="1">
        <v>324</v>
      </c>
      <c r="M13" s="1">
        <v>319</v>
      </c>
      <c r="N13" s="1">
        <v>321</v>
      </c>
      <c r="O13" s="1">
        <v>303</v>
      </c>
      <c r="P13" s="1">
        <v>315</v>
      </c>
    </row>
    <row r="15" spans="1:18" ht="13.15" thickBot="1" x14ac:dyDescent="0.4"/>
    <row r="16" spans="1:18" ht="26.25" x14ac:dyDescent="0.35">
      <c r="C16" s="428" t="s">
        <v>435</v>
      </c>
      <c r="D16" s="430" t="s">
        <v>436</v>
      </c>
      <c r="E16" s="430" t="s">
        <v>45</v>
      </c>
      <c r="F16" s="430" t="s">
        <v>437</v>
      </c>
      <c r="G16" s="430" t="s">
        <v>438</v>
      </c>
    </row>
    <row r="17" spans="1:11" ht="13.15" x14ac:dyDescent="0.35">
      <c r="C17" s="121" t="s">
        <v>439</v>
      </c>
      <c r="D17" s="118">
        <v>39517</v>
      </c>
      <c r="E17" s="118">
        <v>315</v>
      </c>
      <c r="F17" s="118">
        <v>1348</v>
      </c>
      <c r="G17" s="118">
        <v>15</v>
      </c>
    </row>
    <row r="18" spans="1:11" ht="13.15" x14ac:dyDescent="0.35">
      <c r="C18" s="121" t="s">
        <v>440</v>
      </c>
      <c r="D18" s="118">
        <v>9643</v>
      </c>
      <c r="E18" s="118">
        <v>315</v>
      </c>
      <c r="F18" s="118">
        <v>328</v>
      </c>
      <c r="G18" s="118">
        <v>4</v>
      </c>
    </row>
    <row r="20" spans="1:11" ht="13.15" thickBot="1" x14ac:dyDescent="0.4"/>
    <row r="21" spans="1:11" ht="13.15" x14ac:dyDescent="0.35">
      <c r="C21" s="420" t="s">
        <v>435</v>
      </c>
      <c r="D21" s="421" t="s">
        <v>436</v>
      </c>
      <c r="E21" s="421" t="s">
        <v>45</v>
      </c>
    </row>
    <row r="22" spans="1:11" ht="13.15" x14ac:dyDescent="0.35">
      <c r="C22" s="121" t="s">
        <v>439</v>
      </c>
      <c r="D22" s="118">
        <v>34826</v>
      </c>
      <c r="E22" s="118">
        <v>303</v>
      </c>
    </row>
    <row r="23" spans="1:11" ht="13.15" x14ac:dyDescent="0.35">
      <c r="C23" s="121" t="s">
        <v>440</v>
      </c>
      <c r="D23" s="118">
        <v>9371</v>
      </c>
      <c r="E23" s="118">
        <v>303</v>
      </c>
    </row>
    <row r="32" spans="1:11" ht="31.5" customHeight="1" x14ac:dyDescent="0.35">
      <c r="A32" s="528" t="s">
        <v>881</v>
      </c>
      <c r="B32" s="528"/>
      <c r="C32" s="528"/>
      <c r="D32" s="528"/>
      <c r="E32" s="528"/>
      <c r="F32" s="528"/>
      <c r="G32" s="528"/>
      <c r="H32" s="528"/>
      <c r="I32" s="528"/>
      <c r="J32" s="528"/>
      <c r="K32" s="528"/>
    </row>
    <row r="33" spans="1:17" ht="13.5" x14ac:dyDescent="0.35">
      <c r="A33" s="387" t="s">
        <v>860</v>
      </c>
      <c r="B33" s="85"/>
    </row>
    <row r="34" spans="1:17" x14ac:dyDescent="0.35">
      <c r="A34" s="53"/>
    </row>
    <row r="36" spans="1:17" ht="13.9" x14ac:dyDescent="0.4">
      <c r="A36" s="42" t="s">
        <v>849</v>
      </c>
    </row>
    <row r="38" spans="1:17" x14ac:dyDescent="0.35">
      <c r="Q38" s="52"/>
    </row>
    <row r="39" spans="1:17" x14ac:dyDescent="0.35">
      <c r="Q39" s="52"/>
    </row>
    <row r="42" spans="1:17" x14ac:dyDescent="0.35">
      <c r="E42" s="1" t="s">
        <v>9</v>
      </c>
      <c r="F42" s="1" t="s">
        <v>10</v>
      </c>
      <c r="G42" s="1" t="s">
        <v>11</v>
      </c>
      <c r="H42" s="1" t="s">
        <v>12</v>
      </c>
      <c r="I42" s="1" t="s">
        <v>13</v>
      </c>
      <c r="J42" s="1" t="s">
        <v>14</v>
      </c>
      <c r="K42" s="1" t="s">
        <v>15</v>
      </c>
      <c r="L42" s="1" t="s">
        <v>16</v>
      </c>
      <c r="M42" s="1" t="s">
        <v>21</v>
      </c>
      <c r="N42" s="1" t="s">
        <v>727</v>
      </c>
      <c r="O42" s="1" t="s">
        <v>855</v>
      </c>
    </row>
    <row r="43" spans="1:17" x14ac:dyDescent="0.35">
      <c r="D43" s="1" t="s">
        <v>441</v>
      </c>
      <c r="E43" s="119">
        <f t="shared" ref="E43:O43" si="0">F12/F13</f>
        <v>30.096385542168676</v>
      </c>
      <c r="F43" s="119">
        <f t="shared" si="0"/>
        <v>30.402985074626866</v>
      </c>
      <c r="G43" s="119">
        <f t="shared" si="0"/>
        <v>29.95508982035928</v>
      </c>
      <c r="H43" s="119">
        <f t="shared" si="0"/>
        <v>30.235820895522387</v>
      </c>
      <c r="I43" s="119">
        <f t="shared" si="0"/>
        <v>31.265861027190333</v>
      </c>
      <c r="J43" s="119">
        <f t="shared" si="0"/>
        <v>30.93030303030303</v>
      </c>
      <c r="K43" s="119">
        <f t="shared" si="0"/>
        <v>30.62037037037037</v>
      </c>
      <c r="L43" s="119">
        <f t="shared" si="0"/>
        <v>31.865203761755485</v>
      </c>
      <c r="M43" s="119">
        <f t="shared" si="0"/>
        <v>30.81619937694704</v>
      </c>
      <c r="N43" s="119">
        <f t="shared" si="0"/>
        <v>30.927392739273927</v>
      </c>
      <c r="O43" s="119">
        <f t="shared" si="0"/>
        <v>30.612698412698414</v>
      </c>
    </row>
    <row r="44" spans="1:17" x14ac:dyDescent="0.35">
      <c r="D44" s="1" t="s">
        <v>442</v>
      </c>
      <c r="E44" s="119">
        <f t="shared" ref="E44:O44" si="1">F11/F13</f>
        <v>102.32530120481928</v>
      </c>
      <c r="F44" s="119">
        <f t="shared" si="1"/>
        <v>97.602985074626872</v>
      </c>
      <c r="G44" s="119">
        <f t="shared" si="1"/>
        <v>96.374251497005986</v>
      </c>
      <c r="H44" s="119">
        <f t="shared" si="1"/>
        <v>98.826865671641798</v>
      </c>
      <c r="I44" s="119">
        <f t="shared" si="1"/>
        <v>98.936555891238669</v>
      </c>
      <c r="J44" s="119">
        <f t="shared" si="1"/>
        <v>103.73939393939393</v>
      </c>
      <c r="K44" s="119">
        <f t="shared" si="1"/>
        <v>106.20370370370371</v>
      </c>
      <c r="L44" s="119">
        <f t="shared" si="1"/>
        <v>110.64890282131661</v>
      </c>
      <c r="M44" s="119">
        <f t="shared" si="1"/>
        <v>112.38317757009345</v>
      </c>
      <c r="N44" s="119">
        <f t="shared" si="1"/>
        <v>114.93729372937294</v>
      </c>
      <c r="O44" s="119">
        <f t="shared" si="1"/>
        <v>125.45079365079366</v>
      </c>
    </row>
    <row r="63" spans="1:11" ht="30" customHeight="1" x14ac:dyDescent="0.35">
      <c r="A63" s="528" t="s">
        <v>881</v>
      </c>
      <c r="B63" s="528"/>
      <c r="C63" s="528"/>
      <c r="D63" s="528"/>
      <c r="E63" s="528"/>
      <c r="F63" s="528"/>
      <c r="G63" s="528"/>
      <c r="H63" s="528"/>
      <c r="I63" s="528"/>
      <c r="J63" s="528"/>
      <c r="K63" s="528"/>
    </row>
    <row r="64" spans="1:11" ht="13.5" x14ac:dyDescent="0.35">
      <c r="A64" s="387" t="s">
        <v>860</v>
      </c>
      <c r="B64" s="85"/>
    </row>
  </sheetData>
  <mergeCells count="3">
    <mergeCell ref="A2:C2"/>
    <mergeCell ref="A63:K63"/>
    <mergeCell ref="A32:K32"/>
  </mergeCells>
  <hyperlinks>
    <hyperlink ref="A2" location="TOC!A1" display="Return to Table of Contents" xr:uid="{00000000-0004-0000-0C00-000000000000}"/>
  </hyperlinks>
  <pageMargins left="0.25" right="0.25" top="0.75" bottom="0.75" header="0.3" footer="0.3"/>
  <pageSetup scale="67" orientation="portrait" r:id="rId1"/>
  <headerFooter>
    <oddHeader>&amp;L&amp;"Arial,Bold"2021-22 &amp;"Arial,Bold Italic"Survey of Allied Dental Education&amp;"Arial,Bold"
Report 1 - Dental Hygiene Education Programs</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pageSetUpPr fitToPage="1"/>
  </sheetPr>
  <dimension ref="A1:T108"/>
  <sheetViews>
    <sheetView zoomScaleNormal="100" workbookViewId="0"/>
  </sheetViews>
  <sheetFormatPr defaultColWidth="9" defaultRowHeight="12.75" x14ac:dyDescent="0.35"/>
  <cols>
    <col min="1" max="1" width="5" style="1" customWidth="1"/>
    <col min="2" max="2" width="9" style="1"/>
    <col min="3" max="3" width="10.59765625" style="1" customWidth="1"/>
    <col min="4" max="16384" width="9" style="1"/>
  </cols>
  <sheetData>
    <row r="1" spans="1:20" ht="13.9" x14ac:dyDescent="0.35">
      <c r="A1" s="26" t="s">
        <v>809</v>
      </c>
      <c r="B1" s="43"/>
      <c r="C1" s="43"/>
    </row>
    <row r="2" spans="1:20" ht="13.5" x14ac:dyDescent="0.35">
      <c r="A2" s="549" t="s">
        <v>4</v>
      </c>
      <c r="B2" s="549"/>
      <c r="C2" s="549"/>
      <c r="D2" s="549"/>
      <c r="N2" s="52"/>
    </row>
    <row r="5" spans="1:20" ht="13.15" x14ac:dyDescent="0.35">
      <c r="C5" s="1" t="s">
        <v>443</v>
      </c>
      <c r="D5" s="1" t="s">
        <v>444</v>
      </c>
      <c r="E5" s="1" t="s">
        <v>445</v>
      </c>
      <c r="F5" s="1" t="s">
        <v>446</v>
      </c>
      <c r="G5" s="1" t="s">
        <v>30</v>
      </c>
      <c r="O5" s="32"/>
      <c r="P5" s="526"/>
      <c r="Q5" s="526"/>
      <c r="R5" s="526"/>
      <c r="S5" s="113"/>
      <c r="T5" s="113"/>
    </row>
    <row r="6" spans="1:20" ht="13.15" x14ac:dyDescent="0.35">
      <c r="C6" s="1">
        <v>0.25690000000000002</v>
      </c>
      <c r="D6" s="1">
        <v>0.1804</v>
      </c>
      <c r="E6" s="1">
        <v>0.29659999999999997</v>
      </c>
      <c r="F6" s="1">
        <v>0.1651</v>
      </c>
      <c r="G6" s="1">
        <v>0.1009</v>
      </c>
      <c r="O6" s="32"/>
      <c r="P6" s="526"/>
      <c r="Q6" s="526"/>
      <c r="R6" s="526"/>
      <c r="S6" s="113"/>
      <c r="T6" s="113"/>
    </row>
    <row r="7" spans="1:20" ht="13.15" x14ac:dyDescent="0.35">
      <c r="O7" s="32"/>
      <c r="P7" s="113"/>
      <c r="Q7" s="50"/>
      <c r="R7" s="50"/>
      <c r="S7" s="50"/>
      <c r="T7" s="50"/>
    </row>
    <row r="8" spans="1:20" ht="13.5" thickBot="1" x14ac:dyDescent="0.4">
      <c r="O8" s="32"/>
      <c r="P8" s="113"/>
      <c r="Q8" s="50"/>
      <c r="R8" s="50"/>
      <c r="S8" s="50"/>
      <c r="T8" s="50"/>
    </row>
    <row r="9" spans="1:20" ht="26.25" x14ac:dyDescent="0.35">
      <c r="B9" s="545" t="s">
        <v>447</v>
      </c>
      <c r="C9" s="547" t="s">
        <v>52</v>
      </c>
      <c r="D9" s="547" t="s">
        <v>53</v>
      </c>
      <c r="E9" s="430" t="s">
        <v>54</v>
      </c>
      <c r="F9" s="430" t="s">
        <v>54</v>
      </c>
      <c r="O9" s="32"/>
      <c r="P9" s="113"/>
      <c r="Q9" s="50"/>
      <c r="R9" s="50"/>
      <c r="S9" s="50"/>
      <c r="T9" s="50"/>
    </row>
    <row r="10" spans="1:20" ht="26.25" x14ac:dyDescent="0.35">
      <c r="B10" s="546"/>
      <c r="C10" s="548"/>
      <c r="D10" s="548"/>
      <c r="E10" s="400" t="s">
        <v>52</v>
      </c>
      <c r="F10" s="400" t="s">
        <v>53</v>
      </c>
      <c r="H10" s="52"/>
      <c r="O10" s="32"/>
      <c r="P10" s="113"/>
      <c r="Q10" s="50"/>
      <c r="R10" s="50"/>
      <c r="S10" s="50"/>
      <c r="T10" s="50"/>
    </row>
    <row r="11" spans="1:20" ht="13.15" x14ac:dyDescent="0.35">
      <c r="B11" s="429">
        <v>1</v>
      </c>
      <c r="C11" s="66">
        <v>84</v>
      </c>
      <c r="D11" s="66">
        <v>25.69</v>
      </c>
      <c r="E11" s="66">
        <v>84</v>
      </c>
      <c r="F11" s="66">
        <v>25.69</v>
      </c>
      <c r="O11" s="32"/>
      <c r="P11" s="32"/>
      <c r="Q11" s="32"/>
      <c r="R11" s="32"/>
      <c r="S11" s="32"/>
      <c r="T11" s="32"/>
    </row>
    <row r="12" spans="1:20" ht="13.15" x14ac:dyDescent="0.35">
      <c r="B12" s="429">
        <v>2</v>
      </c>
      <c r="C12" s="66">
        <v>59</v>
      </c>
      <c r="D12" s="66">
        <v>18.04</v>
      </c>
      <c r="E12" s="66">
        <v>143</v>
      </c>
      <c r="F12" s="66">
        <v>43.73</v>
      </c>
      <c r="O12" s="32"/>
      <c r="P12" s="32"/>
      <c r="Q12" s="32"/>
      <c r="R12" s="32"/>
      <c r="S12" s="32"/>
      <c r="T12" s="32"/>
    </row>
    <row r="13" spans="1:20" ht="13.15" x14ac:dyDescent="0.35">
      <c r="B13" s="429">
        <v>3</v>
      </c>
      <c r="C13" s="66">
        <v>97</v>
      </c>
      <c r="D13" s="66">
        <v>29.66</v>
      </c>
      <c r="E13" s="66">
        <v>240</v>
      </c>
      <c r="F13" s="66">
        <v>73.39</v>
      </c>
      <c r="O13" s="32"/>
      <c r="P13" s="32"/>
      <c r="Q13" s="32"/>
      <c r="R13" s="32"/>
      <c r="S13" s="32"/>
      <c r="T13" s="32"/>
    </row>
    <row r="14" spans="1:20" ht="13.15" x14ac:dyDescent="0.35">
      <c r="B14" s="429">
        <v>4</v>
      </c>
      <c r="C14" s="66">
        <v>54</v>
      </c>
      <c r="D14" s="66">
        <v>16.510000000000002</v>
      </c>
      <c r="E14" s="66">
        <v>294</v>
      </c>
      <c r="F14" s="66">
        <v>89.91</v>
      </c>
    </row>
    <row r="15" spans="1:20" ht="13.5" thickBot="1" x14ac:dyDescent="0.4">
      <c r="B15" s="429">
        <v>5</v>
      </c>
      <c r="C15" s="66">
        <v>33</v>
      </c>
      <c r="D15" s="66">
        <v>10.09</v>
      </c>
      <c r="E15" s="66">
        <v>327</v>
      </c>
      <c r="F15" s="66">
        <v>100</v>
      </c>
    </row>
    <row r="16" spans="1:20" ht="13.15" x14ac:dyDescent="0.35">
      <c r="B16" s="545"/>
      <c r="C16" s="547"/>
      <c r="D16" s="547"/>
      <c r="E16" s="115"/>
      <c r="F16" s="115"/>
    </row>
    <row r="17" spans="1:14" ht="13.15" x14ac:dyDescent="0.35">
      <c r="B17" s="546"/>
      <c r="C17" s="548"/>
      <c r="D17" s="548"/>
      <c r="E17" s="65"/>
      <c r="F17" s="65"/>
    </row>
    <row r="18" spans="1:14" ht="13.15" x14ac:dyDescent="0.35">
      <c r="B18" s="114"/>
      <c r="C18" s="66"/>
      <c r="D18" s="66"/>
      <c r="E18" s="66"/>
      <c r="F18" s="66"/>
    </row>
    <row r="19" spans="1:14" ht="13.15" x14ac:dyDescent="0.35">
      <c r="B19" s="114"/>
      <c r="C19" s="66"/>
      <c r="D19" s="66"/>
      <c r="E19" s="66"/>
      <c r="F19" s="66"/>
    </row>
    <row r="20" spans="1:14" ht="13.15" x14ac:dyDescent="0.35">
      <c r="B20" s="114"/>
      <c r="C20" s="66"/>
      <c r="D20" s="66"/>
      <c r="E20" s="66"/>
      <c r="F20" s="66"/>
    </row>
    <row r="21" spans="1:14" ht="13.15" x14ac:dyDescent="0.35">
      <c r="B21" s="114"/>
      <c r="C21" s="66"/>
      <c r="D21" s="66"/>
      <c r="E21" s="66"/>
      <c r="F21" s="66"/>
    </row>
    <row r="22" spans="1:14" ht="13.15" x14ac:dyDescent="0.35">
      <c r="B22" s="114"/>
      <c r="C22" s="66"/>
      <c r="D22" s="66"/>
      <c r="E22" s="66"/>
      <c r="F22" s="66"/>
    </row>
    <row r="25" spans="1:14" ht="27" customHeight="1" x14ac:dyDescent="0.35">
      <c r="A25" s="528" t="s">
        <v>869</v>
      </c>
      <c r="B25" s="528"/>
      <c r="C25" s="528"/>
      <c r="D25" s="528"/>
      <c r="E25" s="528"/>
      <c r="F25" s="528"/>
      <c r="G25" s="528"/>
      <c r="H25" s="528"/>
      <c r="I25" s="528"/>
      <c r="J25" s="528"/>
      <c r="K25" s="528"/>
    </row>
    <row r="26" spans="1:14" ht="13.5" x14ac:dyDescent="0.35">
      <c r="A26" s="387" t="s">
        <v>860</v>
      </c>
      <c r="B26" s="85"/>
    </row>
    <row r="28" spans="1:14" ht="13.9" x14ac:dyDescent="0.35">
      <c r="A28" s="26" t="s">
        <v>1027</v>
      </c>
      <c r="M28" s="52"/>
    </row>
    <row r="29" spans="1:14" x14ac:dyDescent="0.35">
      <c r="N29" s="52"/>
    </row>
    <row r="34" spans="4:11" x14ac:dyDescent="0.35">
      <c r="D34" s="1" t="s">
        <v>65</v>
      </c>
      <c r="E34" s="62">
        <v>0.29659999999999997</v>
      </c>
    </row>
    <row r="35" spans="4:11" ht="13.15" thickBot="1" x14ac:dyDescent="0.4">
      <c r="D35" s="1" t="s">
        <v>66</v>
      </c>
      <c r="E35" s="62">
        <v>0.70340000000000003</v>
      </c>
    </row>
    <row r="36" spans="4:11" ht="12.75" customHeight="1" x14ac:dyDescent="0.35">
      <c r="D36" s="545" t="s">
        <v>448</v>
      </c>
      <c r="E36" s="547" t="s">
        <v>52</v>
      </c>
      <c r="F36" s="547" t="s">
        <v>53</v>
      </c>
      <c r="G36" s="430" t="s">
        <v>54</v>
      </c>
      <c r="H36" s="430" t="s">
        <v>54</v>
      </c>
      <c r="K36" s="52"/>
    </row>
    <row r="37" spans="4:11" ht="26.25" x14ac:dyDescent="0.35">
      <c r="D37" s="546"/>
      <c r="E37" s="548"/>
      <c r="F37" s="548"/>
      <c r="G37" s="400" t="s">
        <v>52</v>
      </c>
      <c r="H37" s="400" t="s">
        <v>53</v>
      </c>
    </row>
    <row r="38" spans="4:11" ht="13.15" x14ac:dyDescent="0.35">
      <c r="D38" s="429">
        <v>1</v>
      </c>
      <c r="E38" s="66">
        <v>97</v>
      </c>
      <c r="F38" s="66">
        <v>29.66</v>
      </c>
      <c r="G38" s="66">
        <v>97</v>
      </c>
      <c r="H38" s="66">
        <v>29.66</v>
      </c>
    </row>
    <row r="39" spans="4:11" ht="13.15" x14ac:dyDescent="0.35">
      <c r="D39" s="429">
        <v>2</v>
      </c>
      <c r="E39" s="66">
        <v>230</v>
      </c>
      <c r="F39" s="66">
        <v>70.34</v>
      </c>
      <c r="G39" s="66">
        <v>327</v>
      </c>
      <c r="H39" s="66">
        <v>100</v>
      </c>
    </row>
    <row r="51" spans="1:14" ht="25.5" customHeight="1" x14ac:dyDescent="0.35">
      <c r="A51" s="528" t="s">
        <v>869</v>
      </c>
      <c r="B51" s="528"/>
      <c r="C51" s="528"/>
      <c r="D51" s="528"/>
      <c r="E51" s="528"/>
      <c r="F51" s="528"/>
      <c r="G51" s="528"/>
      <c r="H51" s="528"/>
      <c r="I51" s="528"/>
      <c r="J51" s="528"/>
      <c r="K51" s="528"/>
    </row>
    <row r="52" spans="1:14" ht="13.5" x14ac:dyDescent="0.35">
      <c r="A52" s="387" t="s">
        <v>860</v>
      </c>
      <c r="B52" s="85"/>
    </row>
    <row r="54" spans="1:14" ht="13.9" x14ac:dyDescent="0.4">
      <c r="A54" s="42" t="s">
        <v>1015</v>
      </c>
      <c r="B54" s="43"/>
      <c r="C54" s="43"/>
    </row>
    <row r="55" spans="1:14" ht="13.5" x14ac:dyDescent="0.35">
      <c r="A55" s="549"/>
      <c r="B55" s="549"/>
      <c r="C55" s="549"/>
    </row>
    <row r="57" spans="1:14" x14ac:dyDescent="0.35">
      <c r="N57" s="52"/>
    </row>
    <row r="60" spans="1:14" x14ac:dyDescent="0.35">
      <c r="C60" s="1" t="s">
        <v>855</v>
      </c>
    </row>
    <row r="61" spans="1:14" x14ac:dyDescent="0.35">
      <c r="B61" s="1" t="s">
        <v>449</v>
      </c>
      <c r="C61" s="1">
        <v>85</v>
      </c>
    </row>
    <row r="62" spans="1:14" x14ac:dyDescent="0.35">
      <c r="B62" s="1" t="s">
        <v>450</v>
      </c>
      <c r="C62" s="1">
        <v>27</v>
      </c>
      <c r="K62" s="52"/>
    </row>
    <row r="63" spans="1:14" x14ac:dyDescent="0.35">
      <c r="B63" s="1" t="s">
        <v>451</v>
      </c>
      <c r="C63" s="1">
        <v>35</v>
      </c>
    </row>
    <row r="64" spans="1:14" x14ac:dyDescent="0.35">
      <c r="B64" s="1" t="s">
        <v>30</v>
      </c>
      <c r="C64" s="1">
        <v>20</v>
      </c>
    </row>
    <row r="74" spans="1:13" x14ac:dyDescent="0.35">
      <c r="M74" s="52"/>
    </row>
    <row r="78" spans="1:13" x14ac:dyDescent="0.35">
      <c r="A78" s="53"/>
    </row>
    <row r="79" spans="1:13" x14ac:dyDescent="0.35">
      <c r="A79" s="14"/>
    </row>
    <row r="80" spans="1:13" ht="25.5" customHeight="1" x14ac:dyDescent="0.35">
      <c r="A80" s="528" t="s">
        <v>869</v>
      </c>
      <c r="B80" s="528"/>
      <c r="C80" s="528"/>
      <c r="D80" s="528"/>
      <c r="E80" s="528"/>
      <c r="F80" s="528"/>
      <c r="G80" s="528"/>
      <c r="H80" s="528"/>
      <c r="I80" s="528"/>
      <c r="J80" s="528"/>
      <c r="K80" s="528"/>
    </row>
    <row r="81" spans="1:7" ht="13.5" x14ac:dyDescent="0.35">
      <c r="A81" s="387" t="s">
        <v>860</v>
      </c>
      <c r="B81" s="85"/>
    </row>
    <row r="83" spans="1:7" ht="13.9" x14ac:dyDescent="0.4">
      <c r="A83" s="42" t="s">
        <v>810</v>
      </c>
      <c r="B83" s="43"/>
      <c r="C83" s="43"/>
    </row>
    <row r="84" spans="1:7" ht="13.5" x14ac:dyDescent="0.35">
      <c r="A84" s="549"/>
      <c r="B84" s="549"/>
      <c r="C84" s="549"/>
    </row>
    <row r="86" spans="1:7" x14ac:dyDescent="0.35">
      <c r="A86" s="53"/>
    </row>
    <row r="91" spans="1:7" x14ac:dyDescent="0.35">
      <c r="D91" s="1" t="s">
        <v>452</v>
      </c>
      <c r="E91" s="62">
        <v>0.68500000000000005</v>
      </c>
    </row>
    <row r="92" spans="1:7" x14ac:dyDescent="0.35">
      <c r="D92" s="1" t="s">
        <v>453</v>
      </c>
      <c r="E92" s="62">
        <v>6.1000000000000004E-3</v>
      </c>
    </row>
    <row r="93" spans="1:7" x14ac:dyDescent="0.35">
      <c r="D93" s="1" t="s">
        <v>454</v>
      </c>
      <c r="E93" s="62">
        <v>0.107</v>
      </c>
    </row>
    <row r="94" spans="1:7" ht="13.15" thickBot="1" x14ac:dyDescent="0.4">
      <c r="D94" s="1" t="s">
        <v>66</v>
      </c>
      <c r="E94" s="62">
        <v>0.20180000000000001</v>
      </c>
    </row>
    <row r="95" spans="1:7" ht="26.25" x14ac:dyDescent="0.35">
      <c r="C95" s="545" t="s">
        <v>455</v>
      </c>
      <c r="D95" s="547" t="s">
        <v>52</v>
      </c>
      <c r="E95" s="547" t="s">
        <v>53</v>
      </c>
      <c r="F95" s="430" t="s">
        <v>54</v>
      </c>
      <c r="G95" s="430" t="s">
        <v>54</v>
      </c>
    </row>
    <row r="96" spans="1:7" ht="26.25" x14ac:dyDescent="0.35">
      <c r="C96" s="546"/>
      <c r="D96" s="548"/>
      <c r="E96" s="548"/>
      <c r="F96" s="400" t="s">
        <v>52</v>
      </c>
      <c r="G96" s="400" t="s">
        <v>53</v>
      </c>
    </row>
    <row r="97" spans="1:11" ht="13.15" x14ac:dyDescent="0.35">
      <c r="C97" s="429">
        <v>1</v>
      </c>
      <c r="D97" s="66">
        <v>224</v>
      </c>
      <c r="E97" s="66">
        <v>68.5</v>
      </c>
      <c r="F97" s="66">
        <v>224</v>
      </c>
      <c r="G97" s="66">
        <v>68.5</v>
      </c>
    </row>
    <row r="98" spans="1:11" ht="13.15" x14ac:dyDescent="0.35">
      <c r="C98" s="429">
        <v>2</v>
      </c>
      <c r="D98" s="66">
        <v>2</v>
      </c>
      <c r="E98" s="66">
        <v>0.61</v>
      </c>
      <c r="F98" s="66">
        <v>226</v>
      </c>
      <c r="G98" s="66">
        <v>69.11</v>
      </c>
    </row>
    <row r="99" spans="1:11" ht="13.15" x14ac:dyDescent="0.35">
      <c r="C99" s="429">
        <v>3</v>
      </c>
      <c r="D99" s="66">
        <v>35</v>
      </c>
      <c r="E99" s="66">
        <v>10.7</v>
      </c>
      <c r="F99" s="66">
        <v>261</v>
      </c>
      <c r="G99" s="66">
        <v>79.819999999999993</v>
      </c>
    </row>
    <row r="100" spans="1:11" ht="13.15" x14ac:dyDescent="0.35">
      <c r="C100" s="429">
        <v>4</v>
      </c>
      <c r="D100" s="66">
        <v>66</v>
      </c>
      <c r="E100" s="66">
        <v>20.18</v>
      </c>
      <c r="F100" s="66">
        <v>327</v>
      </c>
      <c r="G100" s="66">
        <v>100</v>
      </c>
    </row>
    <row r="107" spans="1:11" ht="27.75" customHeight="1" x14ac:dyDescent="0.35">
      <c r="A107" s="528" t="s">
        <v>869</v>
      </c>
      <c r="B107" s="528"/>
      <c r="C107" s="528"/>
      <c r="D107" s="528"/>
      <c r="E107" s="528"/>
      <c r="F107" s="528"/>
      <c r="G107" s="528"/>
      <c r="H107" s="528"/>
      <c r="I107" s="528"/>
      <c r="J107" s="528"/>
      <c r="K107" s="528"/>
    </row>
    <row r="108" spans="1:11" ht="13.5" x14ac:dyDescent="0.35">
      <c r="A108" s="387" t="s">
        <v>860</v>
      </c>
      <c r="B108" s="85"/>
    </row>
  </sheetData>
  <mergeCells count="22">
    <mergeCell ref="A107:K107"/>
    <mergeCell ref="P5:P6"/>
    <mergeCell ref="Q5:Q6"/>
    <mergeCell ref="R5:R6"/>
    <mergeCell ref="B9:B10"/>
    <mergeCell ref="C9:C10"/>
    <mergeCell ref="D9:D10"/>
    <mergeCell ref="E36:E37"/>
    <mergeCell ref="F36:F37"/>
    <mergeCell ref="A55:C55"/>
    <mergeCell ref="A84:C84"/>
    <mergeCell ref="C95:C96"/>
    <mergeCell ref="D95:D96"/>
    <mergeCell ref="E95:E96"/>
    <mergeCell ref="A51:K51"/>
    <mergeCell ref="A80:K80"/>
    <mergeCell ref="B16:B17"/>
    <mergeCell ref="C16:C17"/>
    <mergeCell ref="D16:D17"/>
    <mergeCell ref="A2:D2"/>
    <mergeCell ref="D36:D37"/>
    <mergeCell ref="A25:K25"/>
  </mergeCells>
  <hyperlinks>
    <hyperlink ref="A2" location="TOC!A1" display="Return to Table of Contents" xr:uid="{00000000-0004-0000-0D00-000000000000}"/>
  </hyperlinks>
  <pageMargins left="0.25" right="0.25" top="0.75" bottom="0.75" header="0.3" footer="0.3"/>
  <pageSetup scale="73" fitToHeight="0" orientation="portrait" r:id="rId1"/>
  <headerFooter>
    <oddHeader>&amp;L&amp;"Arial,Bold"2021-22 &amp;"Arial,Bold Italic"Survey of Allied Dental Education&amp;"Arial,Bold"
Report 1 - Dental Hygiene Education Programs</oddHeader>
  </headerFooter>
  <rowBreaks count="1" manualBreakCount="1">
    <brk id="5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G335"/>
  <sheetViews>
    <sheetView zoomScaleNormal="100" workbookViewId="0">
      <pane ySplit="4" topLeftCell="A5" activePane="bottomLeft" state="frozen"/>
      <selection activeCell="D9" sqref="D9"/>
      <selection pane="bottomLeft"/>
    </sheetView>
  </sheetViews>
  <sheetFormatPr defaultColWidth="9" defaultRowHeight="12.75" x14ac:dyDescent="0.35"/>
  <cols>
    <col min="1" max="1" width="8.59765625" style="68" customWidth="1"/>
    <col min="2" max="2" width="75.1328125" style="68" customWidth="1"/>
    <col min="3" max="3" width="16" style="68" customWidth="1"/>
    <col min="4" max="7" width="15" style="68" customWidth="1"/>
    <col min="8" max="16384" width="9" style="68"/>
  </cols>
  <sheetData>
    <row r="1" spans="1:7" ht="15" customHeight="1" x14ac:dyDescent="0.4">
      <c r="A1" s="84" t="s">
        <v>1028</v>
      </c>
      <c r="B1" s="122"/>
    </row>
    <row r="2" spans="1:7" ht="13.5" x14ac:dyDescent="0.35">
      <c r="A2" s="539" t="s">
        <v>4</v>
      </c>
      <c r="B2" s="539"/>
    </row>
    <row r="3" spans="1:7" ht="23.25" customHeight="1" x14ac:dyDescent="0.4">
      <c r="A3" s="116"/>
      <c r="B3" s="116"/>
      <c r="C3" s="116"/>
      <c r="D3" s="550" t="s">
        <v>1016</v>
      </c>
      <c r="E3" s="550"/>
      <c r="F3" s="550"/>
      <c r="G3" s="550"/>
    </row>
    <row r="4" spans="1:7" ht="39.75" thickBot="1" x14ac:dyDescent="0.4">
      <c r="A4" s="124" t="s">
        <v>57</v>
      </c>
      <c r="B4" s="125" t="s">
        <v>58</v>
      </c>
      <c r="C4" s="123" t="s">
        <v>1017</v>
      </c>
      <c r="D4" s="123" t="s">
        <v>456</v>
      </c>
      <c r="E4" s="123" t="s">
        <v>457</v>
      </c>
      <c r="F4" s="123" t="s">
        <v>458</v>
      </c>
      <c r="G4" s="126" t="s">
        <v>30</v>
      </c>
    </row>
    <row r="5" spans="1:7" ht="20.25" customHeight="1" thickTop="1" x14ac:dyDescent="0.35">
      <c r="A5" s="92" t="s">
        <v>63</v>
      </c>
      <c r="B5" s="93" t="s">
        <v>870</v>
      </c>
      <c r="C5" s="133" t="s">
        <v>66</v>
      </c>
      <c r="D5" s="134" t="s">
        <v>882</v>
      </c>
      <c r="E5" s="135" t="s">
        <v>882</v>
      </c>
      <c r="F5" s="135" t="s">
        <v>882</v>
      </c>
      <c r="G5" s="136" t="s">
        <v>882</v>
      </c>
    </row>
    <row r="6" spans="1:7" ht="20.25" customHeight="1" x14ac:dyDescent="0.35">
      <c r="A6" s="97" t="s">
        <v>63</v>
      </c>
      <c r="B6" s="98" t="s">
        <v>64</v>
      </c>
      <c r="C6" s="137" t="s">
        <v>65</v>
      </c>
      <c r="D6" s="138" t="s">
        <v>65</v>
      </c>
      <c r="E6" s="139" t="s">
        <v>66</v>
      </c>
      <c r="F6" s="139" t="s">
        <v>66</v>
      </c>
      <c r="G6" s="140" t="s">
        <v>66</v>
      </c>
    </row>
    <row r="7" spans="1:7" ht="20.25" customHeight="1" x14ac:dyDescent="0.35">
      <c r="A7" s="92" t="s">
        <v>63</v>
      </c>
      <c r="B7" s="93" t="s">
        <v>67</v>
      </c>
      <c r="C7" s="133" t="s">
        <v>65</v>
      </c>
      <c r="D7" s="141" t="s">
        <v>65</v>
      </c>
      <c r="E7" s="142" t="s">
        <v>65</v>
      </c>
      <c r="F7" s="142" t="s">
        <v>66</v>
      </c>
      <c r="G7" s="143" t="s">
        <v>66</v>
      </c>
    </row>
    <row r="8" spans="1:7" ht="20.25" customHeight="1" x14ac:dyDescent="0.35">
      <c r="A8" s="97" t="s">
        <v>68</v>
      </c>
      <c r="B8" s="98" t="s">
        <v>731</v>
      </c>
      <c r="C8" s="137" t="s">
        <v>65</v>
      </c>
      <c r="D8" s="144" t="s">
        <v>65</v>
      </c>
      <c r="E8" s="145" t="s">
        <v>65</v>
      </c>
      <c r="F8" s="145" t="s">
        <v>65</v>
      </c>
      <c r="G8" s="146" t="s">
        <v>66</v>
      </c>
    </row>
    <row r="9" spans="1:7" ht="20.25" customHeight="1" x14ac:dyDescent="0.35">
      <c r="A9" s="92" t="s">
        <v>69</v>
      </c>
      <c r="B9" s="93" t="s">
        <v>70</v>
      </c>
      <c r="C9" s="133" t="s">
        <v>66</v>
      </c>
      <c r="D9" s="141" t="s">
        <v>882</v>
      </c>
      <c r="E9" s="142" t="s">
        <v>882</v>
      </c>
      <c r="F9" s="142" t="s">
        <v>882</v>
      </c>
      <c r="G9" s="143" t="s">
        <v>882</v>
      </c>
    </row>
    <row r="10" spans="1:7" ht="20.25" customHeight="1" x14ac:dyDescent="0.35">
      <c r="A10" s="97" t="s">
        <v>69</v>
      </c>
      <c r="B10" s="98" t="s">
        <v>71</v>
      </c>
      <c r="C10" s="137" t="s">
        <v>66</v>
      </c>
      <c r="D10" s="144" t="s">
        <v>882</v>
      </c>
      <c r="E10" s="145" t="s">
        <v>882</v>
      </c>
      <c r="F10" s="145" t="s">
        <v>882</v>
      </c>
      <c r="G10" s="146" t="s">
        <v>882</v>
      </c>
    </row>
    <row r="11" spans="1:7" ht="20.25" customHeight="1" x14ac:dyDescent="0.35">
      <c r="A11" s="92" t="s">
        <v>69</v>
      </c>
      <c r="B11" s="93" t="s">
        <v>72</v>
      </c>
      <c r="C11" s="133" t="s">
        <v>65</v>
      </c>
      <c r="D11" s="147" t="s">
        <v>65</v>
      </c>
      <c r="E11" s="148" t="s">
        <v>65</v>
      </c>
      <c r="F11" s="148" t="s">
        <v>65</v>
      </c>
      <c r="G11" s="149" t="s">
        <v>66</v>
      </c>
    </row>
    <row r="12" spans="1:7" ht="20.25" customHeight="1" x14ac:dyDescent="0.35">
      <c r="A12" s="97" t="s">
        <v>69</v>
      </c>
      <c r="B12" s="98" t="s">
        <v>73</v>
      </c>
      <c r="C12" s="137" t="s">
        <v>66</v>
      </c>
      <c r="D12" s="144" t="s">
        <v>882</v>
      </c>
      <c r="E12" s="145" t="s">
        <v>882</v>
      </c>
      <c r="F12" s="145" t="s">
        <v>882</v>
      </c>
      <c r="G12" s="146" t="s">
        <v>882</v>
      </c>
    </row>
    <row r="13" spans="1:7" ht="20.25" customHeight="1" x14ac:dyDescent="0.35">
      <c r="A13" s="92" t="s">
        <v>69</v>
      </c>
      <c r="B13" s="93" t="s">
        <v>74</v>
      </c>
      <c r="C13" s="133" t="s">
        <v>66</v>
      </c>
      <c r="D13" s="147" t="s">
        <v>882</v>
      </c>
      <c r="E13" s="148" t="s">
        <v>882</v>
      </c>
      <c r="F13" s="148" t="s">
        <v>882</v>
      </c>
      <c r="G13" s="149" t="s">
        <v>882</v>
      </c>
    </row>
    <row r="14" spans="1:7" ht="20.25" customHeight="1" x14ac:dyDescent="0.35">
      <c r="A14" s="97" t="s">
        <v>69</v>
      </c>
      <c r="B14" s="98" t="s">
        <v>732</v>
      </c>
      <c r="C14" s="137" t="s">
        <v>66</v>
      </c>
      <c r="D14" s="144" t="s">
        <v>882</v>
      </c>
      <c r="E14" s="145" t="s">
        <v>882</v>
      </c>
      <c r="F14" s="145" t="s">
        <v>882</v>
      </c>
      <c r="G14" s="146" t="s">
        <v>882</v>
      </c>
    </row>
    <row r="15" spans="1:7" ht="20.25" customHeight="1" x14ac:dyDescent="0.35">
      <c r="A15" s="92" t="s">
        <v>69</v>
      </c>
      <c r="B15" s="93" t="s">
        <v>75</v>
      </c>
      <c r="C15" s="133" t="s">
        <v>65</v>
      </c>
      <c r="D15" s="141" t="s">
        <v>65</v>
      </c>
      <c r="E15" s="142" t="s">
        <v>66</v>
      </c>
      <c r="F15" s="142" t="s">
        <v>66</v>
      </c>
      <c r="G15" s="143" t="s">
        <v>66</v>
      </c>
    </row>
    <row r="16" spans="1:7" ht="20.25" customHeight="1" x14ac:dyDescent="0.35">
      <c r="A16" s="97" t="s">
        <v>76</v>
      </c>
      <c r="B16" s="98" t="s">
        <v>77</v>
      </c>
      <c r="C16" s="137" t="s">
        <v>66</v>
      </c>
      <c r="D16" s="144" t="s">
        <v>882</v>
      </c>
      <c r="E16" s="145" t="s">
        <v>882</v>
      </c>
      <c r="F16" s="145" t="s">
        <v>882</v>
      </c>
      <c r="G16" s="146" t="s">
        <v>882</v>
      </c>
    </row>
    <row r="17" spans="1:7" ht="20.25" customHeight="1" x14ac:dyDescent="0.35">
      <c r="A17" s="92" t="s">
        <v>76</v>
      </c>
      <c r="B17" s="93" t="s">
        <v>733</v>
      </c>
      <c r="C17" s="133" t="s">
        <v>66</v>
      </c>
      <c r="D17" s="147" t="s">
        <v>882</v>
      </c>
      <c r="E17" s="148" t="s">
        <v>882</v>
      </c>
      <c r="F17" s="148" t="s">
        <v>882</v>
      </c>
      <c r="G17" s="149" t="s">
        <v>882</v>
      </c>
    </row>
    <row r="18" spans="1:7" ht="20.25" customHeight="1" x14ac:dyDescent="0.35">
      <c r="A18" s="97" t="s">
        <v>78</v>
      </c>
      <c r="B18" s="98" t="s">
        <v>79</v>
      </c>
      <c r="C18" s="137" t="s">
        <v>66</v>
      </c>
      <c r="D18" s="144" t="s">
        <v>882</v>
      </c>
      <c r="E18" s="145" t="s">
        <v>882</v>
      </c>
      <c r="F18" s="145" t="s">
        <v>882</v>
      </c>
      <c r="G18" s="146" t="s">
        <v>882</v>
      </c>
    </row>
    <row r="19" spans="1:7" ht="20.25" customHeight="1" x14ac:dyDescent="0.35">
      <c r="A19" s="92" t="s">
        <v>78</v>
      </c>
      <c r="B19" s="93" t="s">
        <v>80</v>
      </c>
      <c r="C19" s="133" t="s">
        <v>66</v>
      </c>
      <c r="D19" s="147" t="s">
        <v>882</v>
      </c>
      <c r="E19" s="148" t="s">
        <v>882</v>
      </c>
      <c r="F19" s="148" t="s">
        <v>882</v>
      </c>
      <c r="G19" s="149" t="s">
        <v>882</v>
      </c>
    </row>
    <row r="20" spans="1:7" ht="20.25" customHeight="1" x14ac:dyDescent="0.35">
      <c r="A20" s="97" t="s">
        <v>78</v>
      </c>
      <c r="B20" s="98" t="s">
        <v>81</v>
      </c>
      <c r="C20" s="137" t="s">
        <v>66</v>
      </c>
      <c r="D20" s="144" t="s">
        <v>882</v>
      </c>
      <c r="E20" s="145" t="s">
        <v>882</v>
      </c>
      <c r="F20" s="145" t="s">
        <v>882</v>
      </c>
      <c r="G20" s="146" t="s">
        <v>882</v>
      </c>
    </row>
    <row r="21" spans="1:7" ht="20.25" customHeight="1" x14ac:dyDescent="0.35">
      <c r="A21" s="92" t="s">
        <v>78</v>
      </c>
      <c r="B21" s="93" t="s">
        <v>82</v>
      </c>
      <c r="C21" s="133" t="s">
        <v>66</v>
      </c>
      <c r="D21" s="147" t="s">
        <v>882</v>
      </c>
      <c r="E21" s="148" t="s">
        <v>882</v>
      </c>
      <c r="F21" s="148" t="s">
        <v>882</v>
      </c>
      <c r="G21" s="149" t="s">
        <v>882</v>
      </c>
    </row>
    <row r="22" spans="1:7" ht="20.25" customHeight="1" x14ac:dyDescent="0.35">
      <c r="A22" s="97" t="s">
        <v>78</v>
      </c>
      <c r="B22" s="98" t="s">
        <v>83</v>
      </c>
      <c r="C22" s="137" t="s">
        <v>66</v>
      </c>
      <c r="D22" s="144" t="s">
        <v>882</v>
      </c>
      <c r="E22" s="145" t="s">
        <v>882</v>
      </c>
      <c r="F22" s="145" t="s">
        <v>882</v>
      </c>
      <c r="G22" s="146" t="s">
        <v>882</v>
      </c>
    </row>
    <row r="23" spans="1:7" ht="20.25" customHeight="1" x14ac:dyDescent="0.35">
      <c r="A23" s="92" t="s">
        <v>78</v>
      </c>
      <c r="B23" s="93" t="s">
        <v>84</v>
      </c>
      <c r="C23" s="133" t="s">
        <v>66</v>
      </c>
      <c r="D23" s="147" t="s">
        <v>882</v>
      </c>
      <c r="E23" s="148" t="s">
        <v>882</v>
      </c>
      <c r="F23" s="148" t="s">
        <v>882</v>
      </c>
      <c r="G23" s="149" t="s">
        <v>882</v>
      </c>
    </row>
    <row r="24" spans="1:7" ht="20.25" customHeight="1" x14ac:dyDescent="0.35">
      <c r="A24" s="97" t="s">
        <v>78</v>
      </c>
      <c r="B24" s="98" t="s">
        <v>85</v>
      </c>
      <c r="C24" s="137" t="s">
        <v>66</v>
      </c>
      <c r="D24" s="144" t="s">
        <v>882</v>
      </c>
      <c r="E24" s="145" t="s">
        <v>882</v>
      </c>
      <c r="F24" s="145" t="s">
        <v>882</v>
      </c>
      <c r="G24" s="146" t="s">
        <v>882</v>
      </c>
    </row>
    <row r="25" spans="1:7" ht="20.25" customHeight="1" x14ac:dyDescent="0.35">
      <c r="A25" s="92" t="s">
        <v>78</v>
      </c>
      <c r="B25" s="93" t="s">
        <v>86</v>
      </c>
      <c r="C25" s="133" t="s">
        <v>66</v>
      </c>
      <c r="D25" s="147" t="s">
        <v>882</v>
      </c>
      <c r="E25" s="148" t="s">
        <v>882</v>
      </c>
      <c r="F25" s="148" t="s">
        <v>882</v>
      </c>
      <c r="G25" s="149" t="s">
        <v>882</v>
      </c>
    </row>
    <row r="26" spans="1:7" ht="20.25" customHeight="1" x14ac:dyDescent="0.35">
      <c r="A26" s="97" t="s">
        <v>78</v>
      </c>
      <c r="B26" s="98" t="s">
        <v>87</v>
      </c>
      <c r="C26" s="137" t="s">
        <v>66</v>
      </c>
      <c r="D26" s="144" t="s">
        <v>882</v>
      </c>
      <c r="E26" s="145" t="s">
        <v>882</v>
      </c>
      <c r="F26" s="145" t="s">
        <v>882</v>
      </c>
      <c r="G26" s="146" t="s">
        <v>882</v>
      </c>
    </row>
    <row r="27" spans="1:7" ht="20.25" customHeight="1" x14ac:dyDescent="0.35">
      <c r="A27" s="92" t="s">
        <v>78</v>
      </c>
      <c r="B27" s="93" t="s">
        <v>88</v>
      </c>
      <c r="C27" s="133" t="s">
        <v>66</v>
      </c>
      <c r="D27" s="147" t="s">
        <v>882</v>
      </c>
      <c r="E27" s="148" t="s">
        <v>882</v>
      </c>
      <c r="F27" s="148" t="s">
        <v>882</v>
      </c>
      <c r="G27" s="149" t="s">
        <v>882</v>
      </c>
    </row>
    <row r="28" spans="1:7" ht="20.25" customHeight="1" x14ac:dyDescent="0.35">
      <c r="A28" s="97" t="s">
        <v>78</v>
      </c>
      <c r="B28" s="98" t="s">
        <v>89</v>
      </c>
      <c r="C28" s="137" t="s">
        <v>66</v>
      </c>
      <c r="D28" s="144" t="s">
        <v>882</v>
      </c>
      <c r="E28" s="145" t="s">
        <v>882</v>
      </c>
      <c r="F28" s="145" t="s">
        <v>882</v>
      </c>
      <c r="G28" s="146" t="s">
        <v>882</v>
      </c>
    </row>
    <row r="29" spans="1:7" ht="20.25" customHeight="1" x14ac:dyDescent="0.35">
      <c r="A29" s="92" t="s">
        <v>78</v>
      </c>
      <c r="B29" s="93" t="s">
        <v>90</v>
      </c>
      <c r="C29" s="133" t="s">
        <v>66</v>
      </c>
      <c r="D29" s="147" t="s">
        <v>882</v>
      </c>
      <c r="E29" s="148" t="s">
        <v>882</v>
      </c>
      <c r="F29" s="148" t="s">
        <v>882</v>
      </c>
      <c r="G29" s="149" t="s">
        <v>882</v>
      </c>
    </row>
    <row r="30" spans="1:7" ht="20.25" customHeight="1" x14ac:dyDescent="0.35">
      <c r="A30" s="97" t="s">
        <v>78</v>
      </c>
      <c r="B30" s="98" t="s">
        <v>871</v>
      </c>
      <c r="C30" s="137" t="s">
        <v>66</v>
      </c>
      <c r="D30" s="144" t="s">
        <v>882</v>
      </c>
      <c r="E30" s="145" t="s">
        <v>882</v>
      </c>
      <c r="F30" s="145" t="s">
        <v>882</v>
      </c>
      <c r="G30" s="146" t="s">
        <v>882</v>
      </c>
    </row>
    <row r="31" spans="1:7" ht="20.25" customHeight="1" x14ac:dyDescent="0.35">
      <c r="A31" s="92" t="s">
        <v>78</v>
      </c>
      <c r="B31" s="93" t="s">
        <v>91</v>
      </c>
      <c r="C31" s="133" t="s">
        <v>66</v>
      </c>
      <c r="D31" s="147" t="s">
        <v>882</v>
      </c>
      <c r="E31" s="148" t="s">
        <v>882</v>
      </c>
      <c r="F31" s="148" t="s">
        <v>882</v>
      </c>
      <c r="G31" s="149" t="s">
        <v>882</v>
      </c>
    </row>
    <row r="32" spans="1:7" ht="20.25" customHeight="1" x14ac:dyDescent="0.35">
      <c r="A32" s="97" t="s">
        <v>78</v>
      </c>
      <c r="B32" s="98" t="s">
        <v>92</v>
      </c>
      <c r="C32" s="137" t="s">
        <v>66</v>
      </c>
      <c r="D32" s="144" t="s">
        <v>882</v>
      </c>
      <c r="E32" s="145" t="s">
        <v>882</v>
      </c>
      <c r="F32" s="145" t="s">
        <v>882</v>
      </c>
      <c r="G32" s="146" t="s">
        <v>882</v>
      </c>
    </row>
    <row r="33" spans="1:7" ht="20.25" customHeight="1" x14ac:dyDescent="0.35">
      <c r="A33" s="92" t="s">
        <v>78</v>
      </c>
      <c r="B33" s="93" t="s">
        <v>93</v>
      </c>
      <c r="C33" s="133" t="s">
        <v>66</v>
      </c>
      <c r="D33" s="147" t="s">
        <v>882</v>
      </c>
      <c r="E33" s="148" t="s">
        <v>882</v>
      </c>
      <c r="F33" s="148" t="s">
        <v>882</v>
      </c>
      <c r="G33" s="149" t="s">
        <v>882</v>
      </c>
    </row>
    <row r="34" spans="1:7" ht="20.25" customHeight="1" x14ac:dyDescent="0.35">
      <c r="A34" s="97" t="s">
        <v>78</v>
      </c>
      <c r="B34" s="98" t="s">
        <v>94</v>
      </c>
      <c r="C34" s="137" t="s">
        <v>66</v>
      </c>
      <c r="D34" s="144" t="s">
        <v>882</v>
      </c>
      <c r="E34" s="145" t="s">
        <v>882</v>
      </c>
      <c r="F34" s="145" t="s">
        <v>882</v>
      </c>
      <c r="G34" s="146" t="s">
        <v>882</v>
      </c>
    </row>
    <row r="35" spans="1:7" ht="20.25" customHeight="1" x14ac:dyDescent="0.35">
      <c r="A35" s="92" t="s">
        <v>78</v>
      </c>
      <c r="B35" s="93" t="s">
        <v>95</v>
      </c>
      <c r="C35" s="133" t="s">
        <v>66</v>
      </c>
      <c r="D35" s="147" t="s">
        <v>882</v>
      </c>
      <c r="E35" s="148" t="s">
        <v>882</v>
      </c>
      <c r="F35" s="148" t="s">
        <v>882</v>
      </c>
      <c r="G35" s="149" t="s">
        <v>882</v>
      </c>
    </row>
    <row r="36" spans="1:7" ht="20.25" customHeight="1" x14ac:dyDescent="0.35">
      <c r="A36" s="97" t="s">
        <v>78</v>
      </c>
      <c r="B36" s="98" t="s">
        <v>96</v>
      </c>
      <c r="C36" s="137" t="s">
        <v>66</v>
      </c>
      <c r="D36" s="144" t="s">
        <v>882</v>
      </c>
      <c r="E36" s="145" t="s">
        <v>882</v>
      </c>
      <c r="F36" s="145" t="s">
        <v>882</v>
      </c>
      <c r="G36" s="146" t="s">
        <v>882</v>
      </c>
    </row>
    <row r="37" spans="1:7" ht="20.25" customHeight="1" x14ac:dyDescent="0.35">
      <c r="A37" s="92" t="s">
        <v>78</v>
      </c>
      <c r="B37" s="93" t="s">
        <v>97</v>
      </c>
      <c r="C37" s="133" t="s">
        <v>66</v>
      </c>
      <c r="D37" s="147" t="s">
        <v>882</v>
      </c>
      <c r="E37" s="148" t="s">
        <v>882</v>
      </c>
      <c r="F37" s="148" t="s">
        <v>882</v>
      </c>
      <c r="G37" s="149" t="s">
        <v>882</v>
      </c>
    </row>
    <row r="38" spans="1:7" ht="20.25" customHeight="1" x14ac:dyDescent="0.35">
      <c r="A38" s="97" t="s">
        <v>78</v>
      </c>
      <c r="B38" s="98" t="s">
        <v>98</v>
      </c>
      <c r="C38" s="137" t="s">
        <v>66</v>
      </c>
      <c r="D38" s="144" t="s">
        <v>882</v>
      </c>
      <c r="E38" s="145" t="s">
        <v>882</v>
      </c>
      <c r="F38" s="145" t="s">
        <v>882</v>
      </c>
      <c r="G38" s="146" t="s">
        <v>882</v>
      </c>
    </row>
    <row r="39" spans="1:7" ht="20.25" customHeight="1" x14ac:dyDescent="0.35">
      <c r="A39" s="92" t="s">
        <v>78</v>
      </c>
      <c r="B39" s="93" t="s">
        <v>99</v>
      </c>
      <c r="C39" s="133" t="s">
        <v>66</v>
      </c>
      <c r="D39" s="147" t="s">
        <v>882</v>
      </c>
      <c r="E39" s="148" t="s">
        <v>882</v>
      </c>
      <c r="F39" s="148" t="s">
        <v>882</v>
      </c>
      <c r="G39" s="149" t="s">
        <v>882</v>
      </c>
    </row>
    <row r="40" spans="1:7" ht="20.25" customHeight="1" x14ac:dyDescent="0.35">
      <c r="A40" s="97" t="s">
        <v>78</v>
      </c>
      <c r="B40" s="98" t="s">
        <v>100</v>
      </c>
      <c r="C40" s="137" t="s">
        <v>66</v>
      </c>
      <c r="D40" s="144" t="s">
        <v>882</v>
      </c>
      <c r="E40" s="145" t="s">
        <v>882</v>
      </c>
      <c r="F40" s="145" t="s">
        <v>882</v>
      </c>
      <c r="G40" s="146" t="s">
        <v>882</v>
      </c>
    </row>
    <row r="41" spans="1:7" ht="20.25" customHeight="1" x14ac:dyDescent="0.35">
      <c r="A41" s="92" t="s">
        <v>78</v>
      </c>
      <c r="B41" s="93" t="s">
        <v>101</v>
      </c>
      <c r="C41" s="133" t="s">
        <v>66</v>
      </c>
      <c r="D41" s="147" t="s">
        <v>882</v>
      </c>
      <c r="E41" s="148" t="s">
        <v>882</v>
      </c>
      <c r="F41" s="148" t="s">
        <v>882</v>
      </c>
      <c r="G41" s="149" t="s">
        <v>882</v>
      </c>
    </row>
    <row r="42" spans="1:7" ht="20.25" customHeight="1" x14ac:dyDescent="0.35">
      <c r="A42" s="97" t="s">
        <v>78</v>
      </c>
      <c r="B42" s="98" t="s">
        <v>102</v>
      </c>
      <c r="C42" s="137" t="s">
        <v>66</v>
      </c>
      <c r="D42" s="144" t="s">
        <v>882</v>
      </c>
      <c r="E42" s="145" t="s">
        <v>882</v>
      </c>
      <c r="F42" s="145" t="s">
        <v>882</v>
      </c>
      <c r="G42" s="146" t="s">
        <v>882</v>
      </c>
    </row>
    <row r="43" spans="1:7" ht="20.25" customHeight="1" x14ac:dyDescent="0.35">
      <c r="A43" s="92" t="s">
        <v>78</v>
      </c>
      <c r="B43" s="93" t="s">
        <v>103</v>
      </c>
      <c r="C43" s="133" t="s">
        <v>66</v>
      </c>
      <c r="D43" s="147" t="s">
        <v>882</v>
      </c>
      <c r="E43" s="148" t="s">
        <v>882</v>
      </c>
      <c r="F43" s="148" t="s">
        <v>882</v>
      </c>
      <c r="G43" s="149" t="s">
        <v>882</v>
      </c>
    </row>
    <row r="44" spans="1:7" ht="20.25" customHeight="1" x14ac:dyDescent="0.35">
      <c r="A44" s="97" t="s">
        <v>78</v>
      </c>
      <c r="B44" s="98" t="s">
        <v>104</v>
      </c>
      <c r="C44" s="137" t="s">
        <v>66</v>
      </c>
      <c r="D44" s="144" t="s">
        <v>882</v>
      </c>
      <c r="E44" s="145" t="s">
        <v>882</v>
      </c>
      <c r="F44" s="145" t="s">
        <v>882</v>
      </c>
      <c r="G44" s="146" t="s">
        <v>882</v>
      </c>
    </row>
    <row r="45" spans="1:7" ht="20.25" customHeight="1" x14ac:dyDescent="0.35">
      <c r="A45" s="92" t="s">
        <v>105</v>
      </c>
      <c r="B45" s="93" t="s">
        <v>106</v>
      </c>
      <c r="C45" s="133" t="s">
        <v>66</v>
      </c>
      <c r="D45" s="147" t="s">
        <v>882</v>
      </c>
      <c r="E45" s="148" t="s">
        <v>882</v>
      </c>
      <c r="F45" s="148" t="s">
        <v>882</v>
      </c>
      <c r="G45" s="149" t="s">
        <v>882</v>
      </c>
    </row>
    <row r="46" spans="1:7" ht="20.25" customHeight="1" x14ac:dyDescent="0.35">
      <c r="A46" s="97" t="s">
        <v>105</v>
      </c>
      <c r="B46" s="98" t="s">
        <v>107</v>
      </c>
      <c r="C46" s="137" t="s">
        <v>65</v>
      </c>
      <c r="D46" s="138" t="s">
        <v>65</v>
      </c>
      <c r="E46" s="139" t="s">
        <v>66</v>
      </c>
      <c r="F46" s="139" t="s">
        <v>65</v>
      </c>
      <c r="G46" s="140" t="s">
        <v>66</v>
      </c>
    </row>
    <row r="47" spans="1:7" ht="20.25" customHeight="1" x14ac:dyDescent="0.35">
      <c r="A47" s="92" t="s">
        <v>105</v>
      </c>
      <c r="B47" s="93" t="s">
        <v>108</v>
      </c>
      <c r="C47" s="133" t="s">
        <v>66</v>
      </c>
      <c r="D47" s="147" t="s">
        <v>882</v>
      </c>
      <c r="E47" s="148" t="s">
        <v>882</v>
      </c>
      <c r="F47" s="148" t="s">
        <v>882</v>
      </c>
      <c r="G47" s="149" t="s">
        <v>882</v>
      </c>
    </row>
    <row r="48" spans="1:7" ht="20.25" customHeight="1" x14ac:dyDescent="0.35">
      <c r="A48" s="97" t="s">
        <v>105</v>
      </c>
      <c r="B48" s="98" t="s">
        <v>109</v>
      </c>
      <c r="C48" s="137" t="s">
        <v>65</v>
      </c>
      <c r="D48" s="138" t="s">
        <v>65</v>
      </c>
      <c r="E48" s="139" t="s">
        <v>65</v>
      </c>
      <c r="F48" s="139" t="s">
        <v>65</v>
      </c>
      <c r="G48" s="140" t="s">
        <v>65</v>
      </c>
    </row>
    <row r="49" spans="1:7" ht="20.25" customHeight="1" x14ac:dyDescent="0.35">
      <c r="A49" s="92" t="s">
        <v>110</v>
      </c>
      <c r="B49" s="93" t="s">
        <v>734</v>
      </c>
      <c r="C49" s="133" t="s">
        <v>66</v>
      </c>
      <c r="D49" s="147" t="s">
        <v>882</v>
      </c>
      <c r="E49" s="148" t="s">
        <v>882</v>
      </c>
      <c r="F49" s="148" t="s">
        <v>882</v>
      </c>
      <c r="G49" s="149" t="s">
        <v>882</v>
      </c>
    </row>
    <row r="50" spans="1:7" ht="20.25" customHeight="1" x14ac:dyDescent="0.35">
      <c r="A50" s="97" t="s">
        <v>110</v>
      </c>
      <c r="B50" s="98" t="s">
        <v>872</v>
      </c>
      <c r="C50" s="137" t="s">
        <v>66</v>
      </c>
      <c r="D50" s="144" t="s">
        <v>882</v>
      </c>
      <c r="E50" s="145" t="s">
        <v>882</v>
      </c>
      <c r="F50" s="145" t="s">
        <v>882</v>
      </c>
      <c r="G50" s="146" t="s">
        <v>882</v>
      </c>
    </row>
    <row r="51" spans="1:7" ht="20.25" customHeight="1" x14ac:dyDescent="0.35">
      <c r="A51" s="92" t="s">
        <v>110</v>
      </c>
      <c r="B51" s="93" t="s">
        <v>111</v>
      </c>
      <c r="C51" s="133" t="s">
        <v>65</v>
      </c>
      <c r="D51" s="147" t="s">
        <v>65</v>
      </c>
      <c r="E51" s="148" t="s">
        <v>66</v>
      </c>
      <c r="F51" s="148" t="s">
        <v>66</v>
      </c>
      <c r="G51" s="149" t="s">
        <v>65</v>
      </c>
    </row>
    <row r="52" spans="1:7" ht="20.25" customHeight="1" x14ac:dyDescent="0.35">
      <c r="A52" s="97" t="s">
        <v>110</v>
      </c>
      <c r="B52" s="98" t="s">
        <v>112</v>
      </c>
      <c r="C52" s="137" t="s">
        <v>66</v>
      </c>
      <c r="D52" s="138" t="s">
        <v>882</v>
      </c>
      <c r="E52" s="139" t="s">
        <v>882</v>
      </c>
      <c r="F52" s="139" t="s">
        <v>882</v>
      </c>
      <c r="G52" s="140" t="s">
        <v>882</v>
      </c>
    </row>
    <row r="53" spans="1:7" ht="20.25" customHeight="1" x14ac:dyDescent="0.35">
      <c r="A53" s="92" t="s">
        <v>113</v>
      </c>
      <c r="B53" s="93" t="s">
        <v>114</v>
      </c>
      <c r="C53" s="133" t="s">
        <v>66</v>
      </c>
      <c r="D53" s="147" t="s">
        <v>882</v>
      </c>
      <c r="E53" s="148" t="s">
        <v>882</v>
      </c>
      <c r="F53" s="148" t="s">
        <v>882</v>
      </c>
      <c r="G53" s="149" t="s">
        <v>882</v>
      </c>
    </row>
    <row r="54" spans="1:7" ht="20.25" customHeight="1" x14ac:dyDescent="0.35">
      <c r="A54" s="97" t="s">
        <v>115</v>
      </c>
      <c r="B54" s="98" t="s">
        <v>116</v>
      </c>
      <c r="C54" s="137" t="s">
        <v>66</v>
      </c>
      <c r="D54" s="138" t="s">
        <v>882</v>
      </c>
      <c r="E54" s="139" t="s">
        <v>882</v>
      </c>
      <c r="F54" s="139" t="s">
        <v>882</v>
      </c>
      <c r="G54" s="140" t="s">
        <v>882</v>
      </c>
    </row>
    <row r="55" spans="1:7" ht="20.25" customHeight="1" x14ac:dyDescent="0.35">
      <c r="A55" s="92" t="s">
        <v>117</v>
      </c>
      <c r="B55" s="93" t="s">
        <v>118</v>
      </c>
      <c r="C55" s="133" t="s">
        <v>66</v>
      </c>
      <c r="D55" s="147" t="s">
        <v>882</v>
      </c>
      <c r="E55" s="148" t="s">
        <v>882</v>
      </c>
      <c r="F55" s="148" t="s">
        <v>882</v>
      </c>
      <c r="G55" s="149" t="s">
        <v>882</v>
      </c>
    </row>
    <row r="56" spans="1:7" ht="20.25" customHeight="1" x14ac:dyDescent="0.35">
      <c r="A56" s="97" t="s">
        <v>117</v>
      </c>
      <c r="B56" s="98" t="s">
        <v>873</v>
      </c>
      <c r="C56" s="137" t="s">
        <v>66</v>
      </c>
      <c r="D56" s="144" t="s">
        <v>882</v>
      </c>
      <c r="E56" s="145" t="s">
        <v>882</v>
      </c>
      <c r="F56" s="145" t="s">
        <v>882</v>
      </c>
      <c r="G56" s="146" t="s">
        <v>882</v>
      </c>
    </row>
    <row r="57" spans="1:7" ht="20.25" customHeight="1" x14ac:dyDescent="0.35">
      <c r="A57" s="92" t="s">
        <v>117</v>
      </c>
      <c r="B57" s="93" t="s">
        <v>874</v>
      </c>
      <c r="C57" s="133" t="s">
        <v>66</v>
      </c>
      <c r="D57" s="141" t="s">
        <v>882</v>
      </c>
      <c r="E57" s="142" t="s">
        <v>882</v>
      </c>
      <c r="F57" s="142" t="s">
        <v>882</v>
      </c>
      <c r="G57" s="143" t="s">
        <v>882</v>
      </c>
    </row>
    <row r="58" spans="1:7" ht="20.25" customHeight="1" x14ac:dyDescent="0.35">
      <c r="A58" s="97" t="s">
        <v>117</v>
      </c>
      <c r="B58" s="98" t="s">
        <v>119</v>
      </c>
      <c r="C58" s="137" t="s">
        <v>65</v>
      </c>
      <c r="D58" s="138" t="s">
        <v>65</v>
      </c>
      <c r="E58" s="139" t="s">
        <v>66</v>
      </c>
      <c r="F58" s="139" t="s">
        <v>66</v>
      </c>
      <c r="G58" s="140" t="s">
        <v>66</v>
      </c>
    </row>
    <row r="59" spans="1:7" ht="20.25" customHeight="1" x14ac:dyDescent="0.35">
      <c r="A59" s="92" t="s">
        <v>117</v>
      </c>
      <c r="B59" s="93" t="s">
        <v>120</v>
      </c>
      <c r="C59" s="133" t="s">
        <v>65</v>
      </c>
      <c r="D59" s="147" t="s">
        <v>65</v>
      </c>
      <c r="E59" s="148" t="s">
        <v>65</v>
      </c>
      <c r="F59" s="148" t="s">
        <v>65</v>
      </c>
      <c r="G59" s="149" t="s">
        <v>65</v>
      </c>
    </row>
    <row r="60" spans="1:7" ht="20.25" customHeight="1" x14ac:dyDescent="0.35">
      <c r="A60" s="97" t="s">
        <v>117</v>
      </c>
      <c r="B60" s="98" t="s">
        <v>121</v>
      </c>
      <c r="C60" s="137" t="s">
        <v>66</v>
      </c>
      <c r="D60" s="138" t="s">
        <v>882</v>
      </c>
      <c r="E60" s="139" t="s">
        <v>882</v>
      </c>
      <c r="F60" s="139" t="s">
        <v>882</v>
      </c>
      <c r="G60" s="140" t="s">
        <v>882</v>
      </c>
    </row>
    <row r="61" spans="1:7" ht="20.25" customHeight="1" x14ac:dyDescent="0.35">
      <c r="A61" s="92" t="s">
        <v>117</v>
      </c>
      <c r="B61" s="93" t="s">
        <v>122</v>
      </c>
      <c r="C61" s="133" t="s">
        <v>65</v>
      </c>
      <c r="D61" s="141" t="s">
        <v>65</v>
      </c>
      <c r="E61" s="142" t="s">
        <v>65</v>
      </c>
      <c r="F61" s="142" t="s">
        <v>65</v>
      </c>
      <c r="G61" s="143" t="s">
        <v>66</v>
      </c>
    </row>
    <row r="62" spans="1:7" ht="20.25" customHeight="1" x14ac:dyDescent="0.35">
      <c r="A62" s="97" t="s">
        <v>117</v>
      </c>
      <c r="B62" s="98" t="s">
        <v>123</v>
      </c>
      <c r="C62" s="137" t="s">
        <v>65</v>
      </c>
      <c r="D62" s="138" t="s">
        <v>65</v>
      </c>
      <c r="E62" s="139" t="s">
        <v>66</v>
      </c>
      <c r="F62" s="139" t="s">
        <v>66</v>
      </c>
      <c r="G62" s="140" t="s">
        <v>66</v>
      </c>
    </row>
    <row r="63" spans="1:7" ht="20.25" customHeight="1" x14ac:dyDescent="0.35">
      <c r="A63" s="92" t="s">
        <v>117</v>
      </c>
      <c r="B63" s="93" t="s">
        <v>124</v>
      </c>
      <c r="C63" s="133" t="s">
        <v>65</v>
      </c>
      <c r="D63" s="141" t="s">
        <v>65</v>
      </c>
      <c r="E63" s="142" t="s">
        <v>66</v>
      </c>
      <c r="F63" s="142" t="s">
        <v>66</v>
      </c>
      <c r="G63" s="143" t="s">
        <v>66</v>
      </c>
    </row>
    <row r="64" spans="1:7" ht="20.25" customHeight="1" x14ac:dyDescent="0.35">
      <c r="A64" s="97" t="s">
        <v>117</v>
      </c>
      <c r="B64" s="98" t="s">
        <v>125</v>
      </c>
      <c r="C64" s="137" t="s">
        <v>65</v>
      </c>
      <c r="D64" s="138" t="s">
        <v>65</v>
      </c>
      <c r="E64" s="139" t="s">
        <v>66</v>
      </c>
      <c r="F64" s="139" t="s">
        <v>66</v>
      </c>
      <c r="G64" s="140" t="s">
        <v>65</v>
      </c>
    </row>
    <row r="65" spans="1:7" ht="20.25" customHeight="1" x14ac:dyDescent="0.35">
      <c r="A65" s="92" t="s">
        <v>117</v>
      </c>
      <c r="B65" s="93" t="s">
        <v>126</v>
      </c>
      <c r="C65" s="133" t="s">
        <v>65</v>
      </c>
      <c r="D65" s="147" t="s">
        <v>65</v>
      </c>
      <c r="E65" s="148" t="s">
        <v>66</v>
      </c>
      <c r="F65" s="148" t="s">
        <v>65</v>
      </c>
      <c r="G65" s="149" t="s">
        <v>66</v>
      </c>
    </row>
    <row r="66" spans="1:7" ht="20.25" customHeight="1" x14ac:dyDescent="0.35">
      <c r="A66" s="97" t="s">
        <v>117</v>
      </c>
      <c r="B66" s="98" t="s">
        <v>127</v>
      </c>
      <c r="C66" s="137" t="s">
        <v>66</v>
      </c>
      <c r="D66" s="138" t="s">
        <v>882</v>
      </c>
      <c r="E66" s="139" t="s">
        <v>882</v>
      </c>
      <c r="F66" s="139" t="s">
        <v>882</v>
      </c>
      <c r="G66" s="140" t="s">
        <v>882</v>
      </c>
    </row>
    <row r="67" spans="1:7" ht="20.25" customHeight="1" x14ac:dyDescent="0.35">
      <c r="A67" s="92" t="s">
        <v>117</v>
      </c>
      <c r="B67" s="93" t="s">
        <v>128</v>
      </c>
      <c r="C67" s="133" t="s">
        <v>65</v>
      </c>
      <c r="D67" s="141" t="s">
        <v>65</v>
      </c>
      <c r="E67" s="142" t="s">
        <v>66</v>
      </c>
      <c r="F67" s="142" t="s">
        <v>66</v>
      </c>
      <c r="G67" s="143" t="s">
        <v>66</v>
      </c>
    </row>
    <row r="68" spans="1:7" ht="20.25" customHeight="1" x14ac:dyDescent="0.35">
      <c r="A68" s="97" t="s">
        <v>117</v>
      </c>
      <c r="B68" s="98" t="s">
        <v>129</v>
      </c>
      <c r="C68" s="137" t="s">
        <v>65</v>
      </c>
      <c r="D68" s="138" t="s">
        <v>65</v>
      </c>
      <c r="E68" s="139" t="s">
        <v>66</v>
      </c>
      <c r="F68" s="139" t="s">
        <v>65</v>
      </c>
      <c r="G68" s="140" t="s">
        <v>66</v>
      </c>
    </row>
    <row r="69" spans="1:7" ht="20.25" customHeight="1" x14ac:dyDescent="0.35">
      <c r="A69" s="92" t="s">
        <v>117</v>
      </c>
      <c r="B69" s="93" t="s">
        <v>130</v>
      </c>
      <c r="C69" s="133" t="s">
        <v>65</v>
      </c>
      <c r="D69" s="141" t="s">
        <v>66</v>
      </c>
      <c r="E69" s="142" t="s">
        <v>66</v>
      </c>
      <c r="F69" s="142" t="s">
        <v>66</v>
      </c>
      <c r="G69" s="143" t="s">
        <v>65</v>
      </c>
    </row>
    <row r="70" spans="1:7" ht="20.25" customHeight="1" x14ac:dyDescent="0.35">
      <c r="A70" s="97" t="s">
        <v>117</v>
      </c>
      <c r="B70" s="98" t="s">
        <v>131</v>
      </c>
      <c r="C70" s="137" t="s">
        <v>65</v>
      </c>
      <c r="D70" s="138" t="s">
        <v>65</v>
      </c>
      <c r="E70" s="139" t="s">
        <v>66</v>
      </c>
      <c r="F70" s="139" t="s">
        <v>66</v>
      </c>
      <c r="G70" s="140" t="s">
        <v>66</v>
      </c>
    </row>
    <row r="71" spans="1:7" ht="20.25" customHeight="1" x14ac:dyDescent="0.35">
      <c r="A71" s="92" t="s">
        <v>117</v>
      </c>
      <c r="B71" s="93" t="s">
        <v>132</v>
      </c>
      <c r="C71" s="133" t="s">
        <v>65</v>
      </c>
      <c r="D71" s="147" t="s">
        <v>65</v>
      </c>
      <c r="E71" s="148" t="s">
        <v>66</v>
      </c>
      <c r="F71" s="148" t="s">
        <v>66</v>
      </c>
      <c r="G71" s="149" t="s">
        <v>66</v>
      </c>
    </row>
    <row r="72" spans="1:7" ht="20.25" customHeight="1" x14ac:dyDescent="0.35">
      <c r="A72" s="97" t="s">
        <v>117</v>
      </c>
      <c r="B72" s="98" t="s">
        <v>133</v>
      </c>
      <c r="C72" s="137" t="s">
        <v>66</v>
      </c>
      <c r="D72" s="144" t="s">
        <v>882</v>
      </c>
      <c r="E72" s="145" t="s">
        <v>882</v>
      </c>
      <c r="F72" s="145" t="s">
        <v>882</v>
      </c>
      <c r="G72" s="146" t="s">
        <v>882</v>
      </c>
    </row>
    <row r="73" spans="1:7" ht="20.25" customHeight="1" x14ac:dyDescent="0.35">
      <c r="A73" s="92" t="s">
        <v>117</v>
      </c>
      <c r="B73" s="93" t="s">
        <v>134</v>
      </c>
      <c r="C73" s="133" t="s">
        <v>66</v>
      </c>
      <c r="D73" s="141" t="s">
        <v>882</v>
      </c>
      <c r="E73" s="142" t="s">
        <v>882</v>
      </c>
      <c r="F73" s="142" t="s">
        <v>882</v>
      </c>
      <c r="G73" s="143" t="s">
        <v>882</v>
      </c>
    </row>
    <row r="74" spans="1:7" ht="20.25" customHeight="1" x14ac:dyDescent="0.35">
      <c r="A74" s="97" t="s">
        <v>117</v>
      </c>
      <c r="B74" s="98" t="s">
        <v>135</v>
      </c>
      <c r="C74" s="137" t="s">
        <v>66</v>
      </c>
      <c r="D74" s="144" t="s">
        <v>882</v>
      </c>
      <c r="E74" s="145" t="s">
        <v>882</v>
      </c>
      <c r="F74" s="145" t="s">
        <v>882</v>
      </c>
      <c r="G74" s="146" t="s">
        <v>882</v>
      </c>
    </row>
    <row r="75" spans="1:7" ht="20.25" customHeight="1" x14ac:dyDescent="0.35">
      <c r="A75" s="92" t="s">
        <v>136</v>
      </c>
      <c r="B75" s="93" t="s">
        <v>137</v>
      </c>
      <c r="C75" s="133" t="s">
        <v>66</v>
      </c>
      <c r="D75" s="141" t="s">
        <v>882</v>
      </c>
      <c r="E75" s="142" t="s">
        <v>882</v>
      </c>
      <c r="F75" s="142" t="s">
        <v>882</v>
      </c>
      <c r="G75" s="143" t="s">
        <v>882</v>
      </c>
    </row>
    <row r="76" spans="1:7" ht="20.25" customHeight="1" x14ac:dyDescent="0.35">
      <c r="A76" s="97" t="s">
        <v>136</v>
      </c>
      <c r="B76" s="98" t="s">
        <v>138</v>
      </c>
      <c r="C76" s="137" t="s">
        <v>66</v>
      </c>
      <c r="D76" s="144" t="s">
        <v>882</v>
      </c>
      <c r="E76" s="145" t="s">
        <v>882</v>
      </c>
      <c r="F76" s="145" t="s">
        <v>882</v>
      </c>
      <c r="G76" s="146" t="s">
        <v>882</v>
      </c>
    </row>
    <row r="77" spans="1:7" ht="20.25" customHeight="1" x14ac:dyDescent="0.35">
      <c r="A77" s="92" t="s">
        <v>136</v>
      </c>
      <c r="B77" s="93" t="s">
        <v>139</v>
      </c>
      <c r="C77" s="133" t="s">
        <v>66</v>
      </c>
      <c r="D77" s="147" t="s">
        <v>882</v>
      </c>
      <c r="E77" s="148" t="s">
        <v>882</v>
      </c>
      <c r="F77" s="148" t="s">
        <v>882</v>
      </c>
      <c r="G77" s="149" t="s">
        <v>882</v>
      </c>
    </row>
    <row r="78" spans="1:7" ht="20.25" customHeight="1" x14ac:dyDescent="0.35">
      <c r="A78" s="97" t="s">
        <v>136</v>
      </c>
      <c r="B78" s="98" t="s">
        <v>140</v>
      </c>
      <c r="C78" s="137" t="s">
        <v>66</v>
      </c>
      <c r="D78" s="144" t="s">
        <v>882</v>
      </c>
      <c r="E78" s="145" t="s">
        <v>882</v>
      </c>
      <c r="F78" s="145" t="s">
        <v>882</v>
      </c>
      <c r="G78" s="146" t="s">
        <v>882</v>
      </c>
    </row>
    <row r="79" spans="1:7" ht="20.25" customHeight="1" x14ac:dyDescent="0.35">
      <c r="A79" s="92" t="s">
        <v>136</v>
      </c>
      <c r="B79" s="93" t="s">
        <v>141</v>
      </c>
      <c r="C79" s="133" t="s">
        <v>66</v>
      </c>
      <c r="D79" s="147" t="s">
        <v>882</v>
      </c>
      <c r="E79" s="148" t="s">
        <v>882</v>
      </c>
      <c r="F79" s="148" t="s">
        <v>882</v>
      </c>
      <c r="G79" s="149" t="s">
        <v>882</v>
      </c>
    </row>
    <row r="80" spans="1:7" ht="20.25" customHeight="1" x14ac:dyDescent="0.35">
      <c r="A80" s="97" t="s">
        <v>136</v>
      </c>
      <c r="B80" s="98" t="s">
        <v>142</v>
      </c>
      <c r="C80" s="137" t="s">
        <v>66</v>
      </c>
      <c r="D80" s="144" t="s">
        <v>882</v>
      </c>
      <c r="E80" s="145" t="s">
        <v>882</v>
      </c>
      <c r="F80" s="145" t="s">
        <v>882</v>
      </c>
      <c r="G80" s="146" t="s">
        <v>882</v>
      </c>
    </row>
    <row r="81" spans="1:7" ht="20.25" customHeight="1" x14ac:dyDescent="0.35">
      <c r="A81" s="92" t="s">
        <v>136</v>
      </c>
      <c r="B81" s="93" t="s">
        <v>143</v>
      </c>
      <c r="C81" s="133" t="s">
        <v>66</v>
      </c>
      <c r="D81" s="141" t="s">
        <v>882</v>
      </c>
      <c r="E81" s="142" t="s">
        <v>882</v>
      </c>
      <c r="F81" s="142" t="s">
        <v>882</v>
      </c>
      <c r="G81" s="143" t="s">
        <v>882</v>
      </c>
    </row>
    <row r="82" spans="1:7" ht="20.25" customHeight="1" x14ac:dyDescent="0.35">
      <c r="A82" s="97" t="s">
        <v>136</v>
      </c>
      <c r="B82" s="98" t="s">
        <v>144</v>
      </c>
      <c r="C82" s="137" t="s">
        <v>66</v>
      </c>
      <c r="D82" s="144" t="s">
        <v>882</v>
      </c>
      <c r="E82" s="145" t="s">
        <v>882</v>
      </c>
      <c r="F82" s="145" t="s">
        <v>882</v>
      </c>
      <c r="G82" s="146" t="s">
        <v>882</v>
      </c>
    </row>
    <row r="83" spans="1:7" ht="20.25" customHeight="1" x14ac:dyDescent="0.35">
      <c r="A83" s="92" t="s">
        <v>136</v>
      </c>
      <c r="B83" s="93" t="s">
        <v>145</v>
      </c>
      <c r="C83" s="133" t="s">
        <v>66</v>
      </c>
      <c r="D83" s="147" t="s">
        <v>882</v>
      </c>
      <c r="E83" s="148" t="s">
        <v>882</v>
      </c>
      <c r="F83" s="148" t="s">
        <v>882</v>
      </c>
      <c r="G83" s="149" t="s">
        <v>882</v>
      </c>
    </row>
    <row r="84" spans="1:7" ht="20.25" customHeight="1" x14ac:dyDescent="0.35">
      <c r="A84" s="97" t="s">
        <v>136</v>
      </c>
      <c r="B84" s="98" t="s">
        <v>146</v>
      </c>
      <c r="C84" s="137" t="s">
        <v>66</v>
      </c>
      <c r="D84" s="144" t="s">
        <v>882</v>
      </c>
      <c r="E84" s="145" t="s">
        <v>882</v>
      </c>
      <c r="F84" s="145" t="s">
        <v>882</v>
      </c>
      <c r="G84" s="146" t="s">
        <v>882</v>
      </c>
    </row>
    <row r="85" spans="1:7" ht="20.25" customHeight="1" x14ac:dyDescent="0.35">
      <c r="A85" s="92" t="s">
        <v>136</v>
      </c>
      <c r="B85" s="93" t="s">
        <v>147</v>
      </c>
      <c r="C85" s="133" t="s">
        <v>66</v>
      </c>
      <c r="D85" s="141" t="s">
        <v>882</v>
      </c>
      <c r="E85" s="142" t="s">
        <v>882</v>
      </c>
      <c r="F85" s="142" t="s">
        <v>882</v>
      </c>
      <c r="G85" s="143" t="s">
        <v>882</v>
      </c>
    </row>
    <row r="86" spans="1:7" ht="20.25" customHeight="1" x14ac:dyDescent="0.35">
      <c r="A86" s="97" t="s">
        <v>136</v>
      </c>
      <c r="B86" s="98" t="s">
        <v>148</v>
      </c>
      <c r="C86" s="137" t="s">
        <v>65</v>
      </c>
      <c r="D86" s="144" t="s">
        <v>65</v>
      </c>
      <c r="E86" s="145" t="s">
        <v>66</v>
      </c>
      <c r="F86" s="145" t="s">
        <v>65</v>
      </c>
      <c r="G86" s="146" t="s">
        <v>66</v>
      </c>
    </row>
    <row r="87" spans="1:7" ht="20.25" customHeight="1" x14ac:dyDescent="0.35">
      <c r="A87" s="92" t="s">
        <v>136</v>
      </c>
      <c r="B87" s="93" t="s">
        <v>149</v>
      </c>
      <c r="C87" s="133" t="s">
        <v>66</v>
      </c>
      <c r="D87" s="147" t="s">
        <v>882</v>
      </c>
      <c r="E87" s="148" t="s">
        <v>882</v>
      </c>
      <c r="F87" s="148" t="s">
        <v>882</v>
      </c>
      <c r="G87" s="149" t="s">
        <v>882</v>
      </c>
    </row>
    <row r="88" spans="1:7" ht="20.25" customHeight="1" x14ac:dyDescent="0.35">
      <c r="A88" s="97" t="s">
        <v>136</v>
      </c>
      <c r="B88" s="98" t="s">
        <v>150</v>
      </c>
      <c r="C88" s="137" t="s">
        <v>66</v>
      </c>
      <c r="D88" s="144" t="s">
        <v>882</v>
      </c>
      <c r="E88" s="145" t="s">
        <v>882</v>
      </c>
      <c r="F88" s="145" t="s">
        <v>882</v>
      </c>
      <c r="G88" s="146" t="s">
        <v>882</v>
      </c>
    </row>
    <row r="89" spans="1:7" ht="20.25" customHeight="1" x14ac:dyDescent="0.35">
      <c r="A89" s="92" t="s">
        <v>136</v>
      </c>
      <c r="B89" s="93" t="s">
        <v>151</v>
      </c>
      <c r="C89" s="133" t="s">
        <v>66</v>
      </c>
      <c r="D89" s="147" t="s">
        <v>882</v>
      </c>
      <c r="E89" s="148" t="s">
        <v>882</v>
      </c>
      <c r="F89" s="148" t="s">
        <v>882</v>
      </c>
      <c r="G89" s="149" t="s">
        <v>882</v>
      </c>
    </row>
    <row r="90" spans="1:7" ht="20.25" customHeight="1" x14ac:dyDescent="0.35">
      <c r="A90" s="97" t="s">
        <v>152</v>
      </c>
      <c r="B90" s="98" t="s">
        <v>153</v>
      </c>
      <c r="C90" s="137" t="s">
        <v>66</v>
      </c>
      <c r="D90" s="138" t="s">
        <v>882</v>
      </c>
      <c r="E90" s="139" t="s">
        <v>882</v>
      </c>
      <c r="F90" s="139" t="s">
        <v>882</v>
      </c>
      <c r="G90" s="140" t="s">
        <v>882</v>
      </c>
    </row>
    <row r="91" spans="1:7" ht="20.25" customHeight="1" x14ac:dyDescent="0.35">
      <c r="A91" s="92" t="s">
        <v>152</v>
      </c>
      <c r="B91" s="93" t="s">
        <v>154</v>
      </c>
      <c r="C91" s="133" t="s">
        <v>65</v>
      </c>
      <c r="D91" s="147" t="s">
        <v>65</v>
      </c>
      <c r="E91" s="148" t="s">
        <v>66</v>
      </c>
      <c r="F91" s="148" t="s">
        <v>66</v>
      </c>
      <c r="G91" s="149" t="s">
        <v>66</v>
      </c>
    </row>
    <row r="92" spans="1:7" ht="20.25" customHeight="1" x14ac:dyDescent="0.35">
      <c r="A92" s="97" t="s">
        <v>155</v>
      </c>
      <c r="B92" s="98" t="s">
        <v>156</v>
      </c>
      <c r="C92" s="137" t="s">
        <v>66</v>
      </c>
      <c r="D92" s="144" t="s">
        <v>882</v>
      </c>
      <c r="E92" s="145" t="s">
        <v>882</v>
      </c>
      <c r="F92" s="145" t="s">
        <v>882</v>
      </c>
      <c r="G92" s="146" t="s">
        <v>882</v>
      </c>
    </row>
    <row r="93" spans="1:7" ht="20.25" customHeight="1" x14ac:dyDescent="0.35">
      <c r="A93" s="92" t="s">
        <v>155</v>
      </c>
      <c r="B93" s="93" t="s">
        <v>157</v>
      </c>
      <c r="C93" s="133" t="s">
        <v>66</v>
      </c>
      <c r="D93" s="147" t="s">
        <v>882</v>
      </c>
      <c r="E93" s="148" t="s">
        <v>882</v>
      </c>
      <c r="F93" s="148" t="s">
        <v>882</v>
      </c>
      <c r="G93" s="149" t="s">
        <v>882</v>
      </c>
    </row>
    <row r="94" spans="1:7" ht="20.25" customHeight="1" x14ac:dyDescent="0.35">
      <c r="A94" s="97" t="s">
        <v>155</v>
      </c>
      <c r="B94" s="98" t="s">
        <v>158</v>
      </c>
      <c r="C94" s="137" t="s">
        <v>66</v>
      </c>
      <c r="D94" s="144" t="s">
        <v>882</v>
      </c>
      <c r="E94" s="145" t="s">
        <v>882</v>
      </c>
      <c r="F94" s="145" t="s">
        <v>882</v>
      </c>
      <c r="G94" s="146" t="s">
        <v>882</v>
      </c>
    </row>
    <row r="95" spans="1:7" ht="20.25" customHeight="1" x14ac:dyDescent="0.35">
      <c r="A95" s="92" t="s">
        <v>155</v>
      </c>
      <c r="B95" s="93" t="s">
        <v>735</v>
      </c>
      <c r="C95" s="133" t="s">
        <v>66</v>
      </c>
      <c r="D95" s="147" t="s">
        <v>882</v>
      </c>
      <c r="E95" s="148" t="s">
        <v>882</v>
      </c>
      <c r="F95" s="148" t="s">
        <v>882</v>
      </c>
      <c r="G95" s="149" t="s">
        <v>882</v>
      </c>
    </row>
    <row r="96" spans="1:7" ht="20.25" customHeight="1" x14ac:dyDescent="0.35">
      <c r="A96" s="97" t="s">
        <v>159</v>
      </c>
      <c r="B96" s="98" t="s">
        <v>160</v>
      </c>
      <c r="C96" s="137" t="s">
        <v>66</v>
      </c>
      <c r="D96" s="144" t="s">
        <v>882</v>
      </c>
      <c r="E96" s="145" t="s">
        <v>882</v>
      </c>
      <c r="F96" s="145" t="s">
        <v>882</v>
      </c>
      <c r="G96" s="146" t="s">
        <v>882</v>
      </c>
    </row>
    <row r="97" spans="1:7" ht="20.25" customHeight="1" x14ac:dyDescent="0.35">
      <c r="A97" s="92" t="s">
        <v>159</v>
      </c>
      <c r="B97" s="93" t="s">
        <v>161</v>
      </c>
      <c r="C97" s="133" t="s">
        <v>66</v>
      </c>
      <c r="D97" s="147" t="s">
        <v>882</v>
      </c>
      <c r="E97" s="148" t="s">
        <v>882</v>
      </c>
      <c r="F97" s="148" t="s">
        <v>882</v>
      </c>
      <c r="G97" s="149" t="s">
        <v>882</v>
      </c>
    </row>
    <row r="98" spans="1:7" ht="20.25" customHeight="1" x14ac:dyDescent="0.35">
      <c r="A98" s="97" t="s">
        <v>159</v>
      </c>
      <c r="B98" s="98" t="s">
        <v>162</v>
      </c>
      <c r="C98" s="137" t="s">
        <v>66</v>
      </c>
      <c r="D98" s="138" t="s">
        <v>882</v>
      </c>
      <c r="E98" s="139" t="s">
        <v>882</v>
      </c>
      <c r="F98" s="139" t="s">
        <v>882</v>
      </c>
      <c r="G98" s="140" t="s">
        <v>882</v>
      </c>
    </row>
    <row r="99" spans="1:7" ht="20.25" customHeight="1" x14ac:dyDescent="0.35">
      <c r="A99" s="92" t="s">
        <v>159</v>
      </c>
      <c r="B99" s="93" t="s">
        <v>163</v>
      </c>
      <c r="C99" s="133" t="s">
        <v>65</v>
      </c>
      <c r="D99" s="147" t="s">
        <v>65</v>
      </c>
      <c r="E99" s="148" t="s">
        <v>65</v>
      </c>
      <c r="F99" s="148" t="s">
        <v>65</v>
      </c>
      <c r="G99" s="149" t="s">
        <v>66</v>
      </c>
    </row>
    <row r="100" spans="1:7" ht="20.25" customHeight="1" x14ac:dyDescent="0.35">
      <c r="A100" s="97" t="s">
        <v>159</v>
      </c>
      <c r="B100" s="98" t="s">
        <v>164</v>
      </c>
      <c r="C100" s="137" t="s">
        <v>66</v>
      </c>
      <c r="D100" s="138" t="s">
        <v>882</v>
      </c>
      <c r="E100" s="139" t="s">
        <v>882</v>
      </c>
      <c r="F100" s="139" t="s">
        <v>882</v>
      </c>
      <c r="G100" s="140" t="s">
        <v>882</v>
      </c>
    </row>
    <row r="101" spans="1:7" ht="20.25" customHeight="1" x14ac:dyDescent="0.35">
      <c r="A101" s="92" t="s">
        <v>159</v>
      </c>
      <c r="B101" s="93" t="s">
        <v>165</v>
      </c>
      <c r="C101" s="133" t="s">
        <v>66</v>
      </c>
      <c r="D101" s="141" t="s">
        <v>882</v>
      </c>
      <c r="E101" s="142" t="s">
        <v>882</v>
      </c>
      <c r="F101" s="142" t="s">
        <v>882</v>
      </c>
      <c r="G101" s="143" t="s">
        <v>882</v>
      </c>
    </row>
    <row r="102" spans="1:7" ht="20.25" customHeight="1" x14ac:dyDescent="0.35">
      <c r="A102" s="97" t="s">
        <v>159</v>
      </c>
      <c r="B102" s="98" t="s">
        <v>166</v>
      </c>
      <c r="C102" s="137" t="s">
        <v>65</v>
      </c>
      <c r="D102" s="144" t="s">
        <v>65</v>
      </c>
      <c r="E102" s="145" t="s">
        <v>66</v>
      </c>
      <c r="F102" s="145" t="s">
        <v>65</v>
      </c>
      <c r="G102" s="146" t="s">
        <v>66</v>
      </c>
    </row>
    <row r="103" spans="1:7" ht="20.25" customHeight="1" x14ac:dyDescent="0.35">
      <c r="A103" s="92" t="s">
        <v>159</v>
      </c>
      <c r="B103" s="93" t="s">
        <v>167</v>
      </c>
      <c r="C103" s="133" t="s">
        <v>66</v>
      </c>
      <c r="D103" s="147" t="s">
        <v>882</v>
      </c>
      <c r="E103" s="148" t="s">
        <v>882</v>
      </c>
      <c r="F103" s="148" t="s">
        <v>882</v>
      </c>
      <c r="G103" s="149" t="s">
        <v>882</v>
      </c>
    </row>
    <row r="104" spans="1:7" ht="20.25" customHeight="1" x14ac:dyDescent="0.35">
      <c r="A104" s="97" t="s">
        <v>159</v>
      </c>
      <c r="B104" s="98" t="s">
        <v>168</v>
      </c>
      <c r="C104" s="137" t="s">
        <v>65</v>
      </c>
      <c r="D104" s="144" t="s">
        <v>65</v>
      </c>
      <c r="E104" s="145" t="s">
        <v>65</v>
      </c>
      <c r="F104" s="145" t="s">
        <v>66</v>
      </c>
      <c r="G104" s="146" t="s">
        <v>66</v>
      </c>
    </row>
    <row r="105" spans="1:7" ht="20.25" customHeight="1" x14ac:dyDescent="0.35">
      <c r="A105" s="92" t="s">
        <v>159</v>
      </c>
      <c r="B105" s="93" t="s">
        <v>169</v>
      </c>
      <c r="C105" s="133" t="s">
        <v>66</v>
      </c>
      <c r="D105" s="141" t="s">
        <v>882</v>
      </c>
      <c r="E105" s="142" t="s">
        <v>882</v>
      </c>
      <c r="F105" s="142" t="s">
        <v>882</v>
      </c>
      <c r="G105" s="143" t="s">
        <v>882</v>
      </c>
    </row>
    <row r="106" spans="1:7" ht="20.25" customHeight="1" x14ac:dyDescent="0.35">
      <c r="A106" s="97" t="s">
        <v>159</v>
      </c>
      <c r="B106" s="98" t="s">
        <v>170</v>
      </c>
      <c r="C106" s="137" t="s">
        <v>65</v>
      </c>
      <c r="D106" s="144" t="s">
        <v>65</v>
      </c>
      <c r="E106" s="145" t="s">
        <v>65</v>
      </c>
      <c r="F106" s="145" t="s">
        <v>66</v>
      </c>
      <c r="G106" s="146" t="s">
        <v>66</v>
      </c>
    </row>
    <row r="107" spans="1:7" ht="20.25" customHeight="1" x14ac:dyDescent="0.35">
      <c r="A107" s="92" t="s">
        <v>159</v>
      </c>
      <c r="B107" s="93" t="s">
        <v>171</v>
      </c>
      <c r="C107" s="133" t="s">
        <v>66</v>
      </c>
      <c r="D107" s="141" t="s">
        <v>882</v>
      </c>
      <c r="E107" s="142" t="s">
        <v>882</v>
      </c>
      <c r="F107" s="142" t="s">
        <v>882</v>
      </c>
      <c r="G107" s="143" t="s">
        <v>882</v>
      </c>
    </row>
    <row r="108" spans="1:7" ht="20.25" customHeight="1" x14ac:dyDescent="0.35">
      <c r="A108" s="97" t="s">
        <v>172</v>
      </c>
      <c r="B108" s="98" t="s">
        <v>173</v>
      </c>
      <c r="C108" s="137" t="s">
        <v>65</v>
      </c>
      <c r="D108" s="138" t="s">
        <v>65</v>
      </c>
      <c r="E108" s="139" t="s">
        <v>65</v>
      </c>
      <c r="F108" s="139" t="s">
        <v>65</v>
      </c>
      <c r="G108" s="140" t="s">
        <v>65</v>
      </c>
    </row>
    <row r="109" spans="1:7" ht="20.25" customHeight="1" x14ac:dyDescent="0.35">
      <c r="A109" s="92" t="s">
        <v>172</v>
      </c>
      <c r="B109" s="93" t="s">
        <v>174</v>
      </c>
      <c r="C109" s="133" t="s">
        <v>65</v>
      </c>
      <c r="D109" s="141" t="s">
        <v>65</v>
      </c>
      <c r="E109" s="142" t="s">
        <v>66</v>
      </c>
      <c r="F109" s="142" t="s">
        <v>66</v>
      </c>
      <c r="G109" s="143" t="s">
        <v>65</v>
      </c>
    </row>
    <row r="110" spans="1:7" ht="20.25" customHeight="1" x14ac:dyDescent="0.35">
      <c r="A110" s="97" t="s">
        <v>172</v>
      </c>
      <c r="B110" s="98" t="s">
        <v>175</v>
      </c>
      <c r="C110" s="137" t="s">
        <v>65</v>
      </c>
      <c r="D110" s="144" t="s">
        <v>65</v>
      </c>
      <c r="E110" s="145" t="s">
        <v>66</v>
      </c>
      <c r="F110" s="145" t="s">
        <v>66</v>
      </c>
      <c r="G110" s="146" t="s">
        <v>66</v>
      </c>
    </row>
    <row r="111" spans="1:7" ht="20.25" customHeight="1" x14ac:dyDescent="0.35">
      <c r="A111" s="92" t="s">
        <v>172</v>
      </c>
      <c r="B111" s="93" t="s">
        <v>176</v>
      </c>
      <c r="C111" s="133" t="s">
        <v>66</v>
      </c>
      <c r="D111" s="141" t="s">
        <v>882</v>
      </c>
      <c r="E111" s="142" t="s">
        <v>882</v>
      </c>
      <c r="F111" s="142" t="s">
        <v>882</v>
      </c>
      <c r="G111" s="143" t="s">
        <v>882</v>
      </c>
    </row>
    <row r="112" spans="1:7" ht="20.25" customHeight="1" x14ac:dyDescent="0.35">
      <c r="A112" s="97" t="s">
        <v>172</v>
      </c>
      <c r="B112" s="98" t="s">
        <v>177</v>
      </c>
      <c r="C112" s="137" t="s">
        <v>65</v>
      </c>
      <c r="D112" s="144" t="s">
        <v>65</v>
      </c>
      <c r="E112" s="145" t="s">
        <v>65</v>
      </c>
      <c r="F112" s="145" t="s">
        <v>66</v>
      </c>
      <c r="G112" s="146" t="s">
        <v>66</v>
      </c>
    </row>
    <row r="113" spans="1:7" ht="20.25" customHeight="1" x14ac:dyDescent="0.35">
      <c r="A113" s="92" t="s">
        <v>172</v>
      </c>
      <c r="B113" s="93" t="s">
        <v>178</v>
      </c>
      <c r="C113" s="133" t="s">
        <v>66</v>
      </c>
      <c r="D113" s="141" t="s">
        <v>882</v>
      </c>
      <c r="E113" s="142" t="s">
        <v>882</v>
      </c>
      <c r="F113" s="142" t="s">
        <v>882</v>
      </c>
      <c r="G113" s="143" t="s">
        <v>882</v>
      </c>
    </row>
    <row r="114" spans="1:7" ht="20.25" customHeight="1" x14ac:dyDescent="0.35">
      <c r="A114" s="97" t="s">
        <v>172</v>
      </c>
      <c r="B114" s="98" t="s">
        <v>179</v>
      </c>
      <c r="C114" s="137" t="s">
        <v>65</v>
      </c>
      <c r="D114" s="144" t="s">
        <v>65</v>
      </c>
      <c r="E114" s="145" t="s">
        <v>66</v>
      </c>
      <c r="F114" s="145" t="s">
        <v>66</v>
      </c>
      <c r="G114" s="146" t="s">
        <v>66</v>
      </c>
    </row>
    <row r="115" spans="1:7" ht="20.25" customHeight="1" x14ac:dyDescent="0.35">
      <c r="A115" s="92" t="s">
        <v>180</v>
      </c>
      <c r="B115" s="93" t="s">
        <v>181</v>
      </c>
      <c r="C115" s="133" t="s">
        <v>66</v>
      </c>
      <c r="D115" s="147" t="s">
        <v>882</v>
      </c>
      <c r="E115" s="148" t="s">
        <v>882</v>
      </c>
      <c r="F115" s="148" t="s">
        <v>882</v>
      </c>
      <c r="G115" s="149" t="s">
        <v>882</v>
      </c>
    </row>
    <row r="116" spans="1:7" ht="20.25" customHeight="1" x14ac:dyDescent="0.35">
      <c r="A116" s="97" t="s">
        <v>180</v>
      </c>
      <c r="B116" s="98" t="s">
        <v>182</v>
      </c>
      <c r="C116" s="137" t="s">
        <v>66</v>
      </c>
      <c r="D116" s="144" t="s">
        <v>882</v>
      </c>
      <c r="E116" s="145" t="s">
        <v>882</v>
      </c>
      <c r="F116" s="145" t="s">
        <v>882</v>
      </c>
      <c r="G116" s="146" t="s">
        <v>882</v>
      </c>
    </row>
    <row r="117" spans="1:7" ht="20.25" customHeight="1" x14ac:dyDescent="0.35">
      <c r="A117" s="92" t="s">
        <v>180</v>
      </c>
      <c r="B117" s="93" t="s">
        <v>183</v>
      </c>
      <c r="C117" s="133" t="s">
        <v>66</v>
      </c>
      <c r="D117" s="147" t="s">
        <v>882</v>
      </c>
      <c r="E117" s="148" t="s">
        <v>882</v>
      </c>
      <c r="F117" s="148" t="s">
        <v>882</v>
      </c>
      <c r="G117" s="149" t="s">
        <v>882</v>
      </c>
    </row>
    <row r="118" spans="1:7" ht="20.25" customHeight="1" x14ac:dyDescent="0.35">
      <c r="A118" s="97" t="s">
        <v>180</v>
      </c>
      <c r="B118" s="98" t="s">
        <v>184</v>
      </c>
      <c r="C118" s="137" t="s">
        <v>66</v>
      </c>
      <c r="D118" s="144" t="s">
        <v>882</v>
      </c>
      <c r="E118" s="145" t="s">
        <v>882</v>
      </c>
      <c r="F118" s="145" t="s">
        <v>882</v>
      </c>
      <c r="G118" s="146" t="s">
        <v>882</v>
      </c>
    </row>
    <row r="119" spans="1:7" ht="20.25" customHeight="1" x14ac:dyDescent="0.35">
      <c r="A119" s="92" t="s">
        <v>180</v>
      </c>
      <c r="B119" s="93" t="s">
        <v>185</v>
      </c>
      <c r="C119" s="133" t="s">
        <v>66</v>
      </c>
      <c r="D119" s="141" t="s">
        <v>882</v>
      </c>
      <c r="E119" s="142" t="s">
        <v>882</v>
      </c>
      <c r="F119" s="142" t="s">
        <v>882</v>
      </c>
      <c r="G119" s="143" t="s">
        <v>882</v>
      </c>
    </row>
    <row r="120" spans="1:7" ht="20.25" customHeight="1" x14ac:dyDescent="0.35">
      <c r="A120" s="97" t="s">
        <v>180</v>
      </c>
      <c r="B120" s="98" t="s">
        <v>186</v>
      </c>
      <c r="C120" s="137" t="s">
        <v>65</v>
      </c>
      <c r="D120" s="144" t="s">
        <v>65</v>
      </c>
      <c r="E120" s="145" t="s">
        <v>66</v>
      </c>
      <c r="F120" s="145" t="s">
        <v>66</v>
      </c>
      <c r="G120" s="146" t="s">
        <v>66</v>
      </c>
    </row>
    <row r="121" spans="1:7" ht="20.25" customHeight="1" x14ac:dyDescent="0.35">
      <c r="A121" s="92" t="s">
        <v>187</v>
      </c>
      <c r="B121" s="93" t="s">
        <v>188</v>
      </c>
      <c r="C121" s="133" t="s">
        <v>66</v>
      </c>
      <c r="D121" s="147" t="s">
        <v>882</v>
      </c>
      <c r="E121" s="148" t="s">
        <v>882</v>
      </c>
      <c r="F121" s="148" t="s">
        <v>882</v>
      </c>
      <c r="G121" s="149" t="s">
        <v>882</v>
      </c>
    </row>
    <row r="122" spans="1:7" ht="20.25" customHeight="1" x14ac:dyDescent="0.35">
      <c r="A122" s="97" t="s">
        <v>187</v>
      </c>
      <c r="B122" s="98" t="s">
        <v>189</v>
      </c>
      <c r="C122" s="137" t="s">
        <v>66</v>
      </c>
      <c r="D122" s="144" t="s">
        <v>882</v>
      </c>
      <c r="E122" s="145" t="s">
        <v>882</v>
      </c>
      <c r="F122" s="145" t="s">
        <v>882</v>
      </c>
      <c r="G122" s="146" t="s">
        <v>882</v>
      </c>
    </row>
    <row r="123" spans="1:7" ht="20.25" customHeight="1" x14ac:dyDescent="0.35">
      <c r="A123" s="92" t="s">
        <v>187</v>
      </c>
      <c r="B123" s="93" t="s">
        <v>190</v>
      </c>
      <c r="C123" s="133" t="s">
        <v>66</v>
      </c>
      <c r="D123" s="147" t="s">
        <v>882</v>
      </c>
      <c r="E123" s="148" t="s">
        <v>882</v>
      </c>
      <c r="F123" s="148" t="s">
        <v>882</v>
      </c>
      <c r="G123" s="149" t="s">
        <v>882</v>
      </c>
    </row>
    <row r="124" spans="1:7" ht="20.25" customHeight="1" x14ac:dyDescent="0.35">
      <c r="A124" s="97" t="s">
        <v>191</v>
      </c>
      <c r="B124" s="98" t="s">
        <v>192</v>
      </c>
      <c r="C124" s="137" t="s">
        <v>65</v>
      </c>
      <c r="D124" s="138" t="s">
        <v>65</v>
      </c>
      <c r="E124" s="139" t="s">
        <v>66</v>
      </c>
      <c r="F124" s="139" t="s">
        <v>66</v>
      </c>
      <c r="G124" s="140" t="s">
        <v>66</v>
      </c>
    </row>
    <row r="125" spans="1:7" ht="20.25" customHeight="1" x14ac:dyDescent="0.35">
      <c r="A125" s="92" t="s">
        <v>191</v>
      </c>
      <c r="B125" s="93" t="s">
        <v>193</v>
      </c>
      <c r="C125" s="133" t="s">
        <v>66</v>
      </c>
      <c r="D125" s="141" t="s">
        <v>882</v>
      </c>
      <c r="E125" s="142" t="s">
        <v>882</v>
      </c>
      <c r="F125" s="142" t="s">
        <v>882</v>
      </c>
      <c r="G125" s="143" t="s">
        <v>882</v>
      </c>
    </row>
    <row r="126" spans="1:7" ht="20.25" customHeight="1" x14ac:dyDescent="0.35">
      <c r="A126" s="97" t="s">
        <v>191</v>
      </c>
      <c r="B126" s="98" t="s">
        <v>194</v>
      </c>
      <c r="C126" s="137" t="s">
        <v>66</v>
      </c>
      <c r="D126" s="144" t="s">
        <v>882</v>
      </c>
      <c r="E126" s="145" t="s">
        <v>882</v>
      </c>
      <c r="F126" s="145" t="s">
        <v>882</v>
      </c>
      <c r="G126" s="146" t="s">
        <v>882</v>
      </c>
    </row>
    <row r="127" spans="1:7" ht="20.25" customHeight="1" x14ac:dyDescent="0.35">
      <c r="A127" s="92" t="s">
        <v>191</v>
      </c>
      <c r="B127" s="93" t="s">
        <v>195</v>
      </c>
      <c r="C127" s="133" t="s">
        <v>66</v>
      </c>
      <c r="D127" s="147" t="s">
        <v>882</v>
      </c>
      <c r="E127" s="148" t="s">
        <v>882</v>
      </c>
      <c r="F127" s="148" t="s">
        <v>882</v>
      </c>
      <c r="G127" s="149" t="s">
        <v>882</v>
      </c>
    </row>
    <row r="128" spans="1:7" ht="20.25" customHeight="1" x14ac:dyDescent="0.35">
      <c r="A128" s="97" t="s">
        <v>196</v>
      </c>
      <c r="B128" s="98" t="s">
        <v>197</v>
      </c>
      <c r="C128" s="137" t="s">
        <v>66</v>
      </c>
      <c r="D128" s="144" t="s">
        <v>882</v>
      </c>
      <c r="E128" s="145" t="s">
        <v>882</v>
      </c>
      <c r="F128" s="145" t="s">
        <v>882</v>
      </c>
      <c r="G128" s="146" t="s">
        <v>882</v>
      </c>
    </row>
    <row r="129" spans="1:7" ht="20.25" customHeight="1" x14ac:dyDescent="0.35">
      <c r="A129" s="92" t="s">
        <v>196</v>
      </c>
      <c r="B129" s="93" t="s">
        <v>198</v>
      </c>
      <c r="C129" s="133" t="s">
        <v>66</v>
      </c>
      <c r="D129" s="147" t="s">
        <v>882</v>
      </c>
      <c r="E129" s="148" t="s">
        <v>882</v>
      </c>
      <c r="F129" s="148" t="s">
        <v>882</v>
      </c>
      <c r="G129" s="149" t="s">
        <v>882</v>
      </c>
    </row>
    <row r="130" spans="1:7" ht="20.25" customHeight="1" x14ac:dyDescent="0.35">
      <c r="A130" s="97" t="s">
        <v>196</v>
      </c>
      <c r="B130" s="98" t="s">
        <v>199</v>
      </c>
      <c r="C130" s="137" t="s">
        <v>66</v>
      </c>
      <c r="D130" s="144" t="s">
        <v>882</v>
      </c>
      <c r="E130" s="145" t="s">
        <v>882</v>
      </c>
      <c r="F130" s="145" t="s">
        <v>882</v>
      </c>
      <c r="G130" s="146" t="s">
        <v>882</v>
      </c>
    </row>
    <row r="131" spans="1:7" ht="20.25" customHeight="1" x14ac:dyDescent="0.35">
      <c r="A131" s="92" t="s">
        <v>200</v>
      </c>
      <c r="B131" s="93" t="s">
        <v>201</v>
      </c>
      <c r="C131" s="133" t="s">
        <v>66</v>
      </c>
      <c r="D131" s="147" t="s">
        <v>882</v>
      </c>
      <c r="E131" s="148" t="s">
        <v>882</v>
      </c>
      <c r="F131" s="148" t="s">
        <v>882</v>
      </c>
      <c r="G131" s="149" t="s">
        <v>882</v>
      </c>
    </row>
    <row r="132" spans="1:7" ht="20.25" customHeight="1" x14ac:dyDescent="0.35">
      <c r="A132" s="97" t="s">
        <v>200</v>
      </c>
      <c r="B132" s="98" t="s">
        <v>202</v>
      </c>
      <c r="C132" s="137" t="s">
        <v>65</v>
      </c>
      <c r="D132" s="138" t="s">
        <v>65</v>
      </c>
      <c r="E132" s="139" t="s">
        <v>66</v>
      </c>
      <c r="F132" s="139" t="s">
        <v>66</v>
      </c>
      <c r="G132" s="140" t="s">
        <v>66</v>
      </c>
    </row>
    <row r="133" spans="1:7" ht="20.25" customHeight="1" x14ac:dyDescent="0.35">
      <c r="A133" s="92" t="s">
        <v>203</v>
      </c>
      <c r="B133" s="93" t="s">
        <v>204</v>
      </c>
      <c r="C133" s="133" t="s">
        <v>66</v>
      </c>
      <c r="D133" s="147" t="s">
        <v>882</v>
      </c>
      <c r="E133" s="148" t="s">
        <v>882</v>
      </c>
      <c r="F133" s="148" t="s">
        <v>882</v>
      </c>
      <c r="G133" s="149" t="s">
        <v>882</v>
      </c>
    </row>
    <row r="134" spans="1:7" ht="20.25" customHeight="1" x14ac:dyDescent="0.35">
      <c r="A134" s="97" t="s">
        <v>203</v>
      </c>
      <c r="B134" s="98" t="s">
        <v>205</v>
      </c>
      <c r="C134" s="137" t="s">
        <v>65</v>
      </c>
      <c r="D134" s="138" t="s">
        <v>65</v>
      </c>
      <c r="E134" s="139" t="s">
        <v>66</v>
      </c>
      <c r="F134" s="139" t="s">
        <v>66</v>
      </c>
      <c r="G134" s="140" t="s">
        <v>66</v>
      </c>
    </row>
    <row r="135" spans="1:7" ht="20.25" customHeight="1" x14ac:dyDescent="0.35">
      <c r="A135" s="92" t="s">
        <v>203</v>
      </c>
      <c r="B135" s="93" t="s">
        <v>206</v>
      </c>
      <c r="C135" s="133" t="s">
        <v>65</v>
      </c>
      <c r="D135" s="147" t="s">
        <v>65</v>
      </c>
      <c r="E135" s="148" t="s">
        <v>66</v>
      </c>
      <c r="F135" s="148" t="s">
        <v>66</v>
      </c>
      <c r="G135" s="149" t="s">
        <v>66</v>
      </c>
    </row>
    <row r="136" spans="1:7" ht="20.25" customHeight="1" x14ac:dyDescent="0.35">
      <c r="A136" s="97" t="s">
        <v>203</v>
      </c>
      <c r="B136" s="98" t="s">
        <v>207</v>
      </c>
      <c r="C136" s="137" t="s">
        <v>65</v>
      </c>
      <c r="D136" s="138" t="s">
        <v>65</v>
      </c>
      <c r="E136" s="139" t="s">
        <v>65</v>
      </c>
      <c r="F136" s="139" t="s">
        <v>65</v>
      </c>
      <c r="G136" s="140" t="s">
        <v>66</v>
      </c>
    </row>
    <row r="137" spans="1:7" ht="20.25" customHeight="1" x14ac:dyDescent="0.35">
      <c r="A137" s="92" t="s">
        <v>203</v>
      </c>
      <c r="B137" s="93" t="s">
        <v>208</v>
      </c>
      <c r="C137" s="133" t="s">
        <v>66</v>
      </c>
      <c r="D137" s="147" t="s">
        <v>882</v>
      </c>
      <c r="E137" s="148" t="s">
        <v>882</v>
      </c>
      <c r="F137" s="148" t="s">
        <v>882</v>
      </c>
      <c r="G137" s="149" t="s">
        <v>882</v>
      </c>
    </row>
    <row r="138" spans="1:7" ht="20.25" customHeight="1" x14ac:dyDescent="0.35">
      <c r="A138" s="97" t="s">
        <v>203</v>
      </c>
      <c r="B138" s="98" t="s">
        <v>209</v>
      </c>
      <c r="C138" s="137" t="s">
        <v>66</v>
      </c>
      <c r="D138" s="144" t="s">
        <v>882</v>
      </c>
      <c r="E138" s="145" t="s">
        <v>882</v>
      </c>
      <c r="F138" s="145" t="s">
        <v>882</v>
      </c>
      <c r="G138" s="146" t="s">
        <v>882</v>
      </c>
    </row>
    <row r="139" spans="1:7" ht="20.25" customHeight="1" x14ac:dyDescent="0.35">
      <c r="A139" s="92" t="s">
        <v>203</v>
      </c>
      <c r="B139" s="93" t="s">
        <v>210</v>
      </c>
      <c r="C139" s="133" t="s">
        <v>66</v>
      </c>
      <c r="D139" s="147" t="s">
        <v>882</v>
      </c>
      <c r="E139" s="148" t="s">
        <v>882</v>
      </c>
      <c r="F139" s="148" t="s">
        <v>882</v>
      </c>
      <c r="G139" s="149" t="s">
        <v>882</v>
      </c>
    </row>
    <row r="140" spans="1:7" ht="20.25" customHeight="1" x14ac:dyDescent="0.35">
      <c r="A140" s="97" t="s">
        <v>211</v>
      </c>
      <c r="B140" s="98" t="s">
        <v>212</v>
      </c>
      <c r="C140" s="137" t="s">
        <v>66</v>
      </c>
      <c r="D140" s="144" t="s">
        <v>882</v>
      </c>
      <c r="E140" s="145" t="s">
        <v>882</v>
      </c>
      <c r="F140" s="145" t="s">
        <v>882</v>
      </c>
      <c r="G140" s="146" t="s">
        <v>882</v>
      </c>
    </row>
    <row r="141" spans="1:7" ht="20.25" customHeight="1" x14ac:dyDescent="0.35">
      <c r="A141" s="92" t="s">
        <v>211</v>
      </c>
      <c r="B141" s="93" t="s">
        <v>213</v>
      </c>
      <c r="C141" s="133" t="s">
        <v>66</v>
      </c>
      <c r="D141" s="147" t="s">
        <v>882</v>
      </c>
      <c r="E141" s="148" t="s">
        <v>882</v>
      </c>
      <c r="F141" s="148" t="s">
        <v>882</v>
      </c>
      <c r="G141" s="149" t="s">
        <v>882</v>
      </c>
    </row>
    <row r="142" spans="1:7" ht="20.25" customHeight="1" x14ac:dyDescent="0.35">
      <c r="A142" s="97" t="s">
        <v>211</v>
      </c>
      <c r="B142" s="98" t="s">
        <v>214</v>
      </c>
      <c r="C142" s="137" t="s">
        <v>65</v>
      </c>
      <c r="D142" s="138" t="s">
        <v>65</v>
      </c>
      <c r="E142" s="139" t="s">
        <v>66</v>
      </c>
      <c r="F142" s="139" t="s">
        <v>66</v>
      </c>
      <c r="G142" s="140" t="s">
        <v>66</v>
      </c>
    </row>
    <row r="143" spans="1:7" ht="20.25" customHeight="1" x14ac:dyDescent="0.35">
      <c r="A143" s="92" t="s">
        <v>211</v>
      </c>
      <c r="B143" s="93" t="s">
        <v>215</v>
      </c>
      <c r="C143" s="133" t="s">
        <v>66</v>
      </c>
      <c r="D143" s="147" t="s">
        <v>882</v>
      </c>
      <c r="E143" s="148" t="s">
        <v>882</v>
      </c>
      <c r="F143" s="148" t="s">
        <v>882</v>
      </c>
      <c r="G143" s="149" t="s">
        <v>882</v>
      </c>
    </row>
    <row r="144" spans="1:7" ht="20.25" customHeight="1" x14ac:dyDescent="0.35">
      <c r="A144" s="97" t="s">
        <v>211</v>
      </c>
      <c r="B144" s="98" t="s">
        <v>216</v>
      </c>
      <c r="C144" s="137" t="s">
        <v>65</v>
      </c>
      <c r="D144" s="144" t="s">
        <v>65</v>
      </c>
      <c r="E144" s="145" t="s">
        <v>66</v>
      </c>
      <c r="F144" s="145" t="s">
        <v>66</v>
      </c>
      <c r="G144" s="146" t="s">
        <v>66</v>
      </c>
    </row>
    <row r="145" spans="1:7" ht="20.25" customHeight="1" x14ac:dyDescent="0.35">
      <c r="A145" s="92" t="s">
        <v>211</v>
      </c>
      <c r="B145" s="93" t="s">
        <v>217</v>
      </c>
      <c r="C145" s="133" t="s">
        <v>66</v>
      </c>
      <c r="D145" s="147" t="s">
        <v>882</v>
      </c>
      <c r="E145" s="148" t="s">
        <v>882</v>
      </c>
      <c r="F145" s="148" t="s">
        <v>882</v>
      </c>
      <c r="G145" s="149" t="s">
        <v>882</v>
      </c>
    </row>
    <row r="146" spans="1:7" ht="20.25" customHeight="1" x14ac:dyDescent="0.35">
      <c r="A146" s="97" t="s">
        <v>211</v>
      </c>
      <c r="B146" s="98" t="s">
        <v>218</v>
      </c>
      <c r="C146" s="137" t="s">
        <v>66</v>
      </c>
      <c r="D146" s="144" t="s">
        <v>882</v>
      </c>
      <c r="E146" s="145" t="s">
        <v>882</v>
      </c>
      <c r="F146" s="145" t="s">
        <v>882</v>
      </c>
      <c r="G146" s="146" t="s">
        <v>882</v>
      </c>
    </row>
    <row r="147" spans="1:7" ht="20.25" customHeight="1" x14ac:dyDescent="0.35">
      <c r="A147" s="92" t="s">
        <v>211</v>
      </c>
      <c r="B147" s="93" t="s">
        <v>219</v>
      </c>
      <c r="C147" s="133" t="s">
        <v>66</v>
      </c>
      <c r="D147" s="147" t="s">
        <v>882</v>
      </c>
      <c r="E147" s="148" t="s">
        <v>882</v>
      </c>
      <c r="F147" s="148" t="s">
        <v>882</v>
      </c>
      <c r="G147" s="149" t="s">
        <v>882</v>
      </c>
    </row>
    <row r="148" spans="1:7" ht="20.25" customHeight="1" x14ac:dyDescent="0.35">
      <c r="A148" s="97" t="s">
        <v>220</v>
      </c>
      <c r="B148" s="98" t="s">
        <v>221</v>
      </c>
      <c r="C148" s="137" t="s">
        <v>66</v>
      </c>
      <c r="D148" s="144" t="s">
        <v>882</v>
      </c>
      <c r="E148" s="145" t="s">
        <v>882</v>
      </c>
      <c r="F148" s="145" t="s">
        <v>882</v>
      </c>
      <c r="G148" s="146" t="s">
        <v>882</v>
      </c>
    </row>
    <row r="149" spans="1:7" ht="20.25" customHeight="1" x14ac:dyDescent="0.35">
      <c r="A149" s="92" t="s">
        <v>220</v>
      </c>
      <c r="B149" s="93" t="s">
        <v>222</v>
      </c>
      <c r="C149" s="133" t="s">
        <v>66</v>
      </c>
      <c r="D149" s="141" t="s">
        <v>882</v>
      </c>
      <c r="E149" s="142" t="s">
        <v>882</v>
      </c>
      <c r="F149" s="142" t="s">
        <v>882</v>
      </c>
      <c r="G149" s="143" t="s">
        <v>882</v>
      </c>
    </row>
    <row r="150" spans="1:7" ht="20.25" customHeight="1" x14ac:dyDescent="0.35">
      <c r="A150" s="97" t="s">
        <v>220</v>
      </c>
      <c r="B150" s="98" t="s">
        <v>223</v>
      </c>
      <c r="C150" s="137" t="s">
        <v>66</v>
      </c>
      <c r="D150" s="144" t="s">
        <v>882</v>
      </c>
      <c r="E150" s="145" t="s">
        <v>882</v>
      </c>
      <c r="F150" s="145" t="s">
        <v>882</v>
      </c>
      <c r="G150" s="146" t="s">
        <v>882</v>
      </c>
    </row>
    <row r="151" spans="1:7" ht="20.25" customHeight="1" x14ac:dyDescent="0.35">
      <c r="A151" s="92" t="s">
        <v>220</v>
      </c>
      <c r="B151" s="93" t="s">
        <v>224</v>
      </c>
      <c r="C151" s="133" t="s">
        <v>66</v>
      </c>
      <c r="D151" s="147" t="s">
        <v>882</v>
      </c>
      <c r="E151" s="148" t="s">
        <v>882</v>
      </c>
      <c r="F151" s="148" t="s">
        <v>882</v>
      </c>
      <c r="G151" s="149" t="s">
        <v>882</v>
      </c>
    </row>
    <row r="152" spans="1:7" ht="20.25" customHeight="1" x14ac:dyDescent="0.35">
      <c r="A152" s="97" t="s">
        <v>220</v>
      </c>
      <c r="B152" s="98" t="s">
        <v>225</v>
      </c>
      <c r="C152" s="137" t="s">
        <v>66</v>
      </c>
      <c r="D152" s="144" t="s">
        <v>882</v>
      </c>
      <c r="E152" s="145" t="s">
        <v>882</v>
      </c>
      <c r="F152" s="145" t="s">
        <v>882</v>
      </c>
      <c r="G152" s="146" t="s">
        <v>882</v>
      </c>
    </row>
    <row r="153" spans="1:7" ht="20.25" customHeight="1" x14ac:dyDescent="0.35">
      <c r="A153" s="92" t="s">
        <v>220</v>
      </c>
      <c r="B153" s="93" t="s">
        <v>226</v>
      </c>
      <c r="C153" s="133" t="s">
        <v>65</v>
      </c>
      <c r="D153" s="141" t="s">
        <v>66</v>
      </c>
      <c r="E153" s="142" t="s">
        <v>66</v>
      </c>
      <c r="F153" s="142" t="s">
        <v>65</v>
      </c>
      <c r="G153" s="143" t="s">
        <v>66</v>
      </c>
    </row>
    <row r="154" spans="1:7" ht="20.25" customHeight="1" x14ac:dyDescent="0.35">
      <c r="A154" s="97" t="s">
        <v>220</v>
      </c>
      <c r="B154" s="98" t="s">
        <v>227</v>
      </c>
      <c r="C154" s="137" t="s">
        <v>66</v>
      </c>
      <c r="D154" s="144" t="s">
        <v>882</v>
      </c>
      <c r="E154" s="145" t="s">
        <v>882</v>
      </c>
      <c r="F154" s="145" t="s">
        <v>882</v>
      </c>
      <c r="G154" s="146" t="s">
        <v>882</v>
      </c>
    </row>
    <row r="155" spans="1:7" ht="20.25" customHeight="1" x14ac:dyDescent="0.35">
      <c r="A155" s="92" t="s">
        <v>220</v>
      </c>
      <c r="B155" s="93" t="s">
        <v>228</v>
      </c>
      <c r="C155" s="133" t="s">
        <v>66</v>
      </c>
      <c r="D155" s="147" t="s">
        <v>882</v>
      </c>
      <c r="E155" s="148" t="s">
        <v>882</v>
      </c>
      <c r="F155" s="148" t="s">
        <v>882</v>
      </c>
      <c r="G155" s="149" t="s">
        <v>882</v>
      </c>
    </row>
    <row r="156" spans="1:7" ht="20.25" customHeight="1" x14ac:dyDescent="0.35">
      <c r="A156" s="97" t="s">
        <v>220</v>
      </c>
      <c r="B156" s="98" t="s">
        <v>229</v>
      </c>
      <c r="C156" s="137" t="s">
        <v>65</v>
      </c>
      <c r="D156" s="138" t="s">
        <v>66</v>
      </c>
      <c r="E156" s="139" t="s">
        <v>66</v>
      </c>
      <c r="F156" s="139" t="s">
        <v>66</v>
      </c>
      <c r="G156" s="140" t="s">
        <v>65</v>
      </c>
    </row>
    <row r="157" spans="1:7" ht="20.25" customHeight="1" x14ac:dyDescent="0.35">
      <c r="A157" s="92" t="s">
        <v>220</v>
      </c>
      <c r="B157" s="93" t="s">
        <v>230</v>
      </c>
      <c r="C157" s="133" t="s">
        <v>65</v>
      </c>
      <c r="D157" s="141" t="s">
        <v>65</v>
      </c>
      <c r="E157" s="142" t="s">
        <v>66</v>
      </c>
      <c r="F157" s="142" t="s">
        <v>66</v>
      </c>
      <c r="G157" s="143" t="s">
        <v>66</v>
      </c>
    </row>
    <row r="158" spans="1:7" ht="20.25" customHeight="1" x14ac:dyDescent="0.35">
      <c r="A158" s="97" t="s">
        <v>220</v>
      </c>
      <c r="B158" s="98" t="s">
        <v>231</v>
      </c>
      <c r="C158" s="137" t="s">
        <v>66</v>
      </c>
      <c r="D158" s="144" t="s">
        <v>882</v>
      </c>
      <c r="E158" s="145" t="s">
        <v>882</v>
      </c>
      <c r="F158" s="145" t="s">
        <v>882</v>
      </c>
      <c r="G158" s="146" t="s">
        <v>882</v>
      </c>
    </row>
    <row r="159" spans="1:7" ht="20.25" customHeight="1" x14ac:dyDescent="0.35">
      <c r="A159" s="92" t="s">
        <v>220</v>
      </c>
      <c r="B159" s="93" t="s">
        <v>232</v>
      </c>
      <c r="C159" s="133" t="s">
        <v>66</v>
      </c>
      <c r="D159" s="147" t="s">
        <v>882</v>
      </c>
      <c r="E159" s="148" t="s">
        <v>882</v>
      </c>
      <c r="F159" s="148" t="s">
        <v>882</v>
      </c>
      <c r="G159" s="149" t="s">
        <v>882</v>
      </c>
    </row>
    <row r="160" spans="1:7" ht="20.25" customHeight="1" x14ac:dyDescent="0.35">
      <c r="A160" s="97" t="s">
        <v>220</v>
      </c>
      <c r="B160" s="98" t="s">
        <v>233</v>
      </c>
      <c r="C160" s="137" t="s">
        <v>66</v>
      </c>
      <c r="D160" s="144" t="s">
        <v>882</v>
      </c>
      <c r="E160" s="145" t="s">
        <v>882</v>
      </c>
      <c r="F160" s="145" t="s">
        <v>882</v>
      </c>
      <c r="G160" s="146" t="s">
        <v>882</v>
      </c>
    </row>
    <row r="161" spans="1:7" ht="20.25" customHeight="1" x14ac:dyDescent="0.35">
      <c r="A161" s="92" t="s">
        <v>234</v>
      </c>
      <c r="B161" s="93" t="s">
        <v>235</v>
      </c>
      <c r="C161" s="133" t="s">
        <v>66</v>
      </c>
      <c r="D161" s="147" t="s">
        <v>882</v>
      </c>
      <c r="E161" s="148" t="s">
        <v>882</v>
      </c>
      <c r="F161" s="148" t="s">
        <v>882</v>
      </c>
      <c r="G161" s="149" t="s">
        <v>882</v>
      </c>
    </row>
    <row r="162" spans="1:7" ht="20.25" customHeight="1" x14ac:dyDescent="0.35">
      <c r="A162" s="97" t="s">
        <v>234</v>
      </c>
      <c r="B162" s="98" t="s">
        <v>236</v>
      </c>
      <c r="C162" s="137" t="s">
        <v>65</v>
      </c>
      <c r="D162" s="138" t="s">
        <v>65</v>
      </c>
      <c r="E162" s="139" t="s">
        <v>65</v>
      </c>
      <c r="F162" s="139" t="s">
        <v>65</v>
      </c>
      <c r="G162" s="140" t="s">
        <v>66</v>
      </c>
    </row>
    <row r="163" spans="1:7" ht="20.25" customHeight="1" x14ac:dyDescent="0.35">
      <c r="A163" s="92" t="s">
        <v>234</v>
      </c>
      <c r="B163" s="93" t="s">
        <v>237</v>
      </c>
      <c r="C163" s="133" t="s">
        <v>65</v>
      </c>
      <c r="D163" s="141" t="s">
        <v>65</v>
      </c>
      <c r="E163" s="142" t="s">
        <v>66</v>
      </c>
      <c r="F163" s="142" t="s">
        <v>66</v>
      </c>
      <c r="G163" s="143" t="s">
        <v>66</v>
      </c>
    </row>
    <row r="164" spans="1:7" ht="20.25" customHeight="1" x14ac:dyDescent="0.35">
      <c r="A164" s="97" t="s">
        <v>234</v>
      </c>
      <c r="B164" s="98" t="s">
        <v>238</v>
      </c>
      <c r="C164" s="137" t="s">
        <v>65</v>
      </c>
      <c r="D164" s="138" t="s">
        <v>65</v>
      </c>
      <c r="E164" s="139" t="s">
        <v>65</v>
      </c>
      <c r="F164" s="139" t="s">
        <v>65</v>
      </c>
      <c r="G164" s="140" t="s">
        <v>66</v>
      </c>
    </row>
    <row r="165" spans="1:7" ht="20.25" customHeight="1" x14ac:dyDescent="0.35">
      <c r="A165" s="92" t="s">
        <v>234</v>
      </c>
      <c r="B165" s="93" t="s">
        <v>239</v>
      </c>
      <c r="C165" s="133" t="s">
        <v>66</v>
      </c>
      <c r="D165" s="147" t="s">
        <v>882</v>
      </c>
      <c r="E165" s="148" t="s">
        <v>882</v>
      </c>
      <c r="F165" s="148" t="s">
        <v>882</v>
      </c>
      <c r="G165" s="149" t="s">
        <v>882</v>
      </c>
    </row>
    <row r="166" spans="1:7" ht="20.25" customHeight="1" x14ac:dyDescent="0.35">
      <c r="A166" s="97" t="s">
        <v>234</v>
      </c>
      <c r="B166" s="98" t="s">
        <v>240</v>
      </c>
      <c r="C166" s="137" t="s">
        <v>65</v>
      </c>
      <c r="D166" s="138" t="s">
        <v>66</v>
      </c>
      <c r="E166" s="139" t="s">
        <v>66</v>
      </c>
      <c r="F166" s="139" t="s">
        <v>65</v>
      </c>
      <c r="G166" s="140" t="s">
        <v>66</v>
      </c>
    </row>
    <row r="167" spans="1:7" ht="20.25" customHeight="1" x14ac:dyDescent="0.35">
      <c r="A167" s="92" t="s">
        <v>234</v>
      </c>
      <c r="B167" s="93" t="s">
        <v>241</v>
      </c>
      <c r="C167" s="133" t="s">
        <v>66</v>
      </c>
      <c r="D167" s="147" t="s">
        <v>882</v>
      </c>
      <c r="E167" s="148" t="s">
        <v>882</v>
      </c>
      <c r="F167" s="148" t="s">
        <v>882</v>
      </c>
      <c r="G167" s="149" t="s">
        <v>882</v>
      </c>
    </row>
    <row r="168" spans="1:7" ht="20.25" customHeight="1" x14ac:dyDescent="0.35">
      <c r="A168" s="97" t="s">
        <v>234</v>
      </c>
      <c r="B168" s="98" t="s">
        <v>242</v>
      </c>
      <c r="C168" s="137" t="s">
        <v>66</v>
      </c>
      <c r="D168" s="144" t="s">
        <v>882</v>
      </c>
      <c r="E168" s="145" t="s">
        <v>882</v>
      </c>
      <c r="F168" s="145" t="s">
        <v>882</v>
      </c>
      <c r="G168" s="146" t="s">
        <v>882</v>
      </c>
    </row>
    <row r="169" spans="1:7" ht="20.25" customHeight="1" x14ac:dyDescent="0.35">
      <c r="A169" s="92" t="s">
        <v>234</v>
      </c>
      <c r="B169" s="93" t="s">
        <v>243</v>
      </c>
      <c r="C169" s="133" t="s">
        <v>66</v>
      </c>
      <c r="D169" s="147" t="s">
        <v>882</v>
      </c>
      <c r="E169" s="148" t="s">
        <v>882</v>
      </c>
      <c r="F169" s="148" t="s">
        <v>882</v>
      </c>
      <c r="G169" s="149" t="s">
        <v>882</v>
      </c>
    </row>
    <row r="170" spans="1:7" ht="20.25" customHeight="1" x14ac:dyDescent="0.35">
      <c r="A170" s="97" t="s">
        <v>244</v>
      </c>
      <c r="B170" s="98" t="s">
        <v>245</v>
      </c>
      <c r="C170" s="137" t="s">
        <v>65</v>
      </c>
      <c r="D170" s="138" t="s">
        <v>65</v>
      </c>
      <c r="E170" s="139" t="s">
        <v>66</v>
      </c>
      <c r="F170" s="139" t="s">
        <v>65</v>
      </c>
      <c r="G170" s="140" t="s">
        <v>66</v>
      </c>
    </row>
    <row r="171" spans="1:7" ht="20.25" customHeight="1" x14ac:dyDescent="0.35">
      <c r="A171" s="92" t="s">
        <v>244</v>
      </c>
      <c r="B171" s="93" t="s">
        <v>246</v>
      </c>
      <c r="C171" s="133" t="s">
        <v>66</v>
      </c>
      <c r="D171" s="147" t="s">
        <v>882</v>
      </c>
      <c r="E171" s="148" t="s">
        <v>882</v>
      </c>
      <c r="F171" s="148" t="s">
        <v>882</v>
      </c>
      <c r="G171" s="149" t="s">
        <v>882</v>
      </c>
    </row>
    <row r="172" spans="1:7" ht="20.25" customHeight="1" x14ac:dyDescent="0.35">
      <c r="A172" s="97" t="s">
        <v>244</v>
      </c>
      <c r="B172" s="98" t="s">
        <v>247</v>
      </c>
      <c r="C172" s="137" t="s">
        <v>66</v>
      </c>
      <c r="D172" s="144" t="s">
        <v>882</v>
      </c>
      <c r="E172" s="145" t="s">
        <v>882</v>
      </c>
      <c r="F172" s="145" t="s">
        <v>882</v>
      </c>
      <c r="G172" s="146" t="s">
        <v>882</v>
      </c>
    </row>
    <row r="173" spans="1:7" ht="20.25" customHeight="1" x14ac:dyDescent="0.35">
      <c r="A173" s="92" t="s">
        <v>244</v>
      </c>
      <c r="B173" s="93" t="s">
        <v>248</v>
      </c>
      <c r="C173" s="133" t="s">
        <v>66</v>
      </c>
      <c r="D173" s="147" t="s">
        <v>882</v>
      </c>
      <c r="E173" s="148" t="s">
        <v>882</v>
      </c>
      <c r="F173" s="148" t="s">
        <v>882</v>
      </c>
      <c r="G173" s="149" t="s">
        <v>882</v>
      </c>
    </row>
    <row r="174" spans="1:7" ht="20.25" customHeight="1" x14ac:dyDescent="0.35">
      <c r="A174" s="97" t="s">
        <v>244</v>
      </c>
      <c r="B174" s="98" t="s">
        <v>249</v>
      </c>
      <c r="C174" s="137" t="s">
        <v>66</v>
      </c>
      <c r="D174" s="144" t="s">
        <v>882</v>
      </c>
      <c r="E174" s="145" t="s">
        <v>882</v>
      </c>
      <c r="F174" s="145" t="s">
        <v>882</v>
      </c>
      <c r="G174" s="146" t="s">
        <v>882</v>
      </c>
    </row>
    <row r="175" spans="1:7" ht="20.25" customHeight="1" x14ac:dyDescent="0.35">
      <c r="A175" s="92" t="s">
        <v>250</v>
      </c>
      <c r="B175" s="93" t="s">
        <v>251</v>
      </c>
      <c r="C175" s="133" t="s">
        <v>65</v>
      </c>
      <c r="D175" s="141" t="s">
        <v>65</v>
      </c>
      <c r="E175" s="142" t="s">
        <v>65</v>
      </c>
      <c r="F175" s="142" t="s">
        <v>66</v>
      </c>
      <c r="G175" s="143" t="s">
        <v>66</v>
      </c>
    </row>
    <row r="176" spans="1:7" ht="20.25" customHeight="1" x14ac:dyDescent="0.35">
      <c r="A176" s="97" t="s">
        <v>250</v>
      </c>
      <c r="B176" s="98" t="s">
        <v>252</v>
      </c>
      <c r="C176" s="137" t="s">
        <v>66</v>
      </c>
      <c r="D176" s="144" t="s">
        <v>882</v>
      </c>
      <c r="E176" s="145" t="s">
        <v>882</v>
      </c>
      <c r="F176" s="145" t="s">
        <v>882</v>
      </c>
      <c r="G176" s="146" t="s">
        <v>882</v>
      </c>
    </row>
    <row r="177" spans="1:7" ht="20.25" customHeight="1" x14ac:dyDescent="0.35">
      <c r="A177" s="92" t="s">
        <v>250</v>
      </c>
      <c r="B177" s="93" t="s">
        <v>253</v>
      </c>
      <c r="C177" s="133" t="s">
        <v>65</v>
      </c>
      <c r="D177" s="147" t="s">
        <v>65</v>
      </c>
      <c r="E177" s="148" t="s">
        <v>66</v>
      </c>
      <c r="F177" s="148" t="s">
        <v>66</v>
      </c>
      <c r="G177" s="149" t="s">
        <v>65</v>
      </c>
    </row>
    <row r="178" spans="1:7" ht="20.25" customHeight="1" x14ac:dyDescent="0.35">
      <c r="A178" s="97" t="s">
        <v>250</v>
      </c>
      <c r="B178" s="98" t="s">
        <v>736</v>
      </c>
      <c r="C178" s="137" t="s">
        <v>66</v>
      </c>
      <c r="D178" s="138" t="s">
        <v>882</v>
      </c>
      <c r="E178" s="139" t="s">
        <v>882</v>
      </c>
      <c r="F178" s="139" t="s">
        <v>882</v>
      </c>
      <c r="G178" s="140" t="s">
        <v>882</v>
      </c>
    </row>
    <row r="179" spans="1:7" ht="20.25" customHeight="1" x14ac:dyDescent="0.35">
      <c r="A179" s="92" t="s">
        <v>250</v>
      </c>
      <c r="B179" s="93" t="s">
        <v>254</v>
      </c>
      <c r="C179" s="133" t="s">
        <v>66</v>
      </c>
      <c r="D179" s="147" t="s">
        <v>882</v>
      </c>
      <c r="E179" s="148" t="s">
        <v>882</v>
      </c>
      <c r="F179" s="148" t="s">
        <v>882</v>
      </c>
      <c r="G179" s="149" t="s">
        <v>882</v>
      </c>
    </row>
    <row r="180" spans="1:7" ht="20.25" customHeight="1" x14ac:dyDescent="0.35">
      <c r="A180" s="97" t="s">
        <v>250</v>
      </c>
      <c r="B180" s="98" t="s">
        <v>255</v>
      </c>
      <c r="C180" s="137" t="s">
        <v>66</v>
      </c>
      <c r="D180" s="144" t="s">
        <v>882</v>
      </c>
      <c r="E180" s="145" t="s">
        <v>882</v>
      </c>
      <c r="F180" s="145" t="s">
        <v>882</v>
      </c>
      <c r="G180" s="146" t="s">
        <v>882</v>
      </c>
    </row>
    <row r="181" spans="1:7" ht="20.25" customHeight="1" x14ac:dyDescent="0.35">
      <c r="A181" s="92" t="s">
        <v>256</v>
      </c>
      <c r="B181" s="93" t="s">
        <v>257</v>
      </c>
      <c r="C181" s="133" t="s">
        <v>65</v>
      </c>
      <c r="D181" s="147" t="s">
        <v>65</v>
      </c>
      <c r="E181" s="148" t="s">
        <v>66</v>
      </c>
      <c r="F181" s="148" t="s">
        <v>65</v>
      </c>
      <c r="G181" s="149" t="s">
        <v>65</v>
      </c>
    </row>
    <row r="182" spans="1:7" ht="20.25" customHeight="1" x14ac:dyDescent="0.35">
      <c r="A182" s="97" t="s">
        <v>258</v>
      </c>
      <c r="B182" s="98" t="s">
        <v>259</v>
      </c>
      <c r="C182" s="137" t="s">
        <v>66</v>
      </c>
      <c r="D182" s="138" t="s">
        <v>882</v>
      </c>
      <c r="E182" s="139" t="s">
        <v>882</v>
      </c>
      <c r="F182" s="139" t="s">
        <v>882</v>
      </c>
      <c r="G182" s="140" t="s">
        <v>882</v>
      </c>
    </row>
    <row r="183" spans="1:7" ht="20.25" customHeight="1" x14ac:dyDescent="0.35">
      <c r="A183" s="92" t="s">
        <v>258</v>
      </c>
      <c r="B183" s="93" t="s">
        <v>260</v>
      </c>
      <c r="C183" s="133" t="s">
        <v>66</v>
      </c>
      <c r="D183" s="141" t="s">
        <v>882</v>
      </c>
      <c r="E183" s="142" t="s">
        <v>882</v>
      </c>
      <c r="F183" s="142" t="s">
        <v>882</v>
      </c>
      <c r="G183" s="143" t="s">
        <v>882</v>
      </c>
    </row>
    <row r="184" spans="1:7" ht="20.25" customHeight="1" x14ac:dyDescent="0.35">
      <c r="A184" s="97" t="s">
        <v>261</v>
      </c>
      <c r="B184" s="98" t="s">
        <v>262</v>
      </c>
      <c r="C184" s="137" t="s">
        <v>66</v>
      </c>
      <c r="D184" s="144" t="s">
        <v>882</v>
      </c>
      <c r="E184" s="145" t="s">
        <v>882</v>
      </c>
      <c r="F184" s="145" t="s">
        <v>882</v>
      </c>
      <c r="G184" s="146" t="s">
        <v>882</v>
      </c>
    </row>
    <row r="185" spans="1:7" ht="20.25" customHeight="1" x14ac:dyDescent="0.35">
      <c r="A185" s="92" t="s">
        <v>261</v>
      </c>
      <c r="B185" s="93" t="s">
        <v>263</v>
      </c>
      <c r="C185" s="133" t="s">
        <v>66</v>
      </c>
      <c r="D185" s="147" t="s">
        <v>882</v>
      </c>
      <c r="E185" s="148" t="s">
        <v>882</v>
      </c>
      <c r="F185" s="148" t="s">
        <v>882</v>
      </c>
      <c r="G185" s="149" t="s">
        <v>882</v>
      </c>
    </row>
    <row r="186" spans="1:7" ht="20.25" customHeight="1" x14ac:dyDescent="0.35">
      <c r="A186" s="97" t="s">
        <v>264</v>
      </c>
      <c r="B186" s="98" t="s">
        <v>265</v>
      </c>
      <c r="C186" s="137" t="s">
        <v>66</v>
      </c>
      <c r="D186" s="144" t="s">
        <v>882</v>
      </c>
      <c r="E186" s="145" t="s">
        <v>882</v>
      </c>
      <c r="F186" s="145" t="s">
        <v>882</v>
      </c>
      <c r="G186" s="146" t="s">
        <v>882</v>
      </c>
    </row>
    <row r="187" spans="1:7" ht="20.25" customHeight="1" x14ac:dyDescent="0.35">
      <c r="A187" s="92" t="s">
        <v>266</v>
      </c>
      <c r="B187" s="93" t="s">
        <v>267</v>
      </c>
      <c r="C187" s="133" t="s">
        <v>66</v>
      </c>
      <c r="D187" s="147" t="s">
        <v>882</v>
      </c>
      <c r="E187" s="148" t="s">
        <v>882</v>
      </c>
      <c r="F187" s="148" t="s">
        <v>882</v>
      </c>
      <c r="G187" s="149" t="s">
        <v>882</v>
      </c>
    </row>
    <row r="188" spans="1:7" ht="20.25" customHeight="1" x14ac:dyDescent="0.35">
      <c r="A188" s="97" t="s">
        <v>266</v>
      </c>
      <c r="B188" s="98" t="s">
        <v>268</v>
      </c>
      <c r="C188" s="137" t="s">
        <v>66</v>
      </c>
      <c r="D188" s="144" t="s">
        <v>882</v>
      </c>
      <c r="E188" s="145" t="s">
        <v>882</v>
      </c>
      <c r="F188" s="145" t="s">
        <v>882</v>
      </c>
      <c r="G188" s="146" t="s">
        <v>882</v>
      </c>
    </row>
    <row r="189" spans="1:7" ht="20.25" customHeight="1" x14ac:dyDescent="0.35">
      <c r="A189" s="92" t="s">
        <v>266</v>
      </c>
      <c r="B189" s="93" t="s">
        <v>269</v>
      </c>
      <c r="C189" s="133" t="s">
        <v>66</v>
      </c>
      <c r="D189" s="147" t="s">
        <v>882</v>
      </c>
      <c r="E189" s="148" t="s">
        <v>882</v>
      </c>
      <c r="F189" s="148" t="s">
        <v>882</v>
      </c>
      <c r="G189" s="149" t="s">
        <v>882</v>
      </c>
    </row>
    <row r="190" spans="1:7" ht="20.25" customHeight="1" x14ac:dyDescent="0.35">
      <c r="A190" s="97" t="s">
        <v>266</v>
      </c>
      <c r="B190" s="98" t="s">
        <v>875</v>
      </c>
      <c r="C190" s="137" t="s">
        <v>65</v>
      </c>
      <c r="D190" s="144" t="s">
        <v>65</v>
      </c>
      <c r="E190" s="145" t="s">
        <v>66</v>
      </c>
      <c r="F190" s="145" t="s">
        <v>66</v>
      </c>
      <c r="G190" s="146" t="s">
        <v>66</v>
      </c>
    </row>
    <row r="191" spans="1:7" ht="20.25" customHeight="1" x14ac:dyDescent="0.35">
      <c r="A191" s="92" t="s">
        <v>266</v>
      </c>
      <c r="B191" s="93" t="s">
        <v>270</v>
      </c>
      <c r="C191" s="133" t="s">
        <v>66</v>
      </c>
      <c r="D191" s="141" t="s">
        <v>882</v>
      </c>
      <c r="E191" s="142" t="s">
        <v>882</v>
      </c>
      <c r="F191" s="142" t="s">
        <v>882</v>
      </c>
      <c r="G191" s="143" t="s">
        <v>882</v>
      </c>
    </row>
    <row r="192" spans="1:7" ht="20.25" customHeight="1" x14ac:dyDescent="0.35">
      <c r="A192" s="97" t="s">
        <v>271</v>
      </c>
      <c r="B192" s="98" t="s">
        <v>272</v>
      </c>
      <c r="C192" s="137" t="s">
        <v>66</v>
      </c>
      <c r="D192" s="138" t="s">
        <v>882</v>
      </c>
      <c r="E192" s="139" t="s">
        <v>882</v>
      </c>
      <c r="F192" s="139" t="s">
        <v>882</v>
      </c>
      <c r="G192" s="140" t="s">
        <v>882</v>
      </c>
    </row>
    <row r="193" spans="1:7" ht="20.25" customHeight="1" x14ac:dyDescent="0.35">
      <c r="A193" s="92" t="s">
        <v>271</v>
      </c>
      <c r="B193" s="93" t="s">
        <v>273</v>
      </c>
      <c r="C193" s="133" t="s">
        <v>65</v>
      </c>
      <c r="D193" s="147" t="s">
        <v>65</v>
      </c>
      <c r="E193" s="148" t="s">
        <v>65</v>
      </c>
      <c r="F193" s="148" t="s">
        <v>66</v>
      </c>
      <c r="G193" s="149" t="s">
        <v>66</v>
      </c>
    </row>
    <row r="194" spans="1:7" ht="20.25" customHeight="1" x14ac:dyDescent="0.35">
      <c r="A194" s="97" t="s">
        <v>271</v>
      </c>
      <c r="B194" s="98" t="s">
        <v>274</v>
      </c>
      <c r="C194" s="137" t="s">
        <v>66</v>
      </c>
      <c r="D194" s="138" t="s">
        <v>882</v>
      </c>
      <c r="E194" s="139" t="s">
        <v>882</v>
      </c>
      <c r="F194" s="139" t="s">
        <v>882</v>
      </c>
      <c r="G194" s="140" t="s">
        <v>882</v>
      </c>
    </row>
    <row r="195" spans="1:7" ht="20.25" customHeight="1" x14ac:dyDescent="0.35">
      <c r="A195" s="92" t="s">
        <v>271</v>
      </c>
      <c r="B195" s="93" t="s">
        <v>275</v>
      </c>
      <c r="C195" s="133" t="s">
        <v>66</v>
      </c>
      <c r="D195" s="147" t="s">
        <v>882</v>
      </c>
      <c r="E195" s="148" t="s">
        <v>882</v>
      </c>
      <c r="F195" s="148" t="s">
        <v>882</v>
      </c>
      <c r="G195" s="149" t="s">
        <v>882</v>
      </c>
    </row>
    <row r="196" spans="1:7" ht="20.25" customHeight="1" x14ac:dyDescent="0.35">
      <c r="A196" s="97" t="s">
        <v>276</v>
      </c>
      <c r="B196" s="98" t="s">
        <v>277</v>
      </c>
      <c r="C196" s="137" t="s">
        <v>66</v>
      </c>
      <c r="D196" s="144" t="s">
        <v>882</v>
      </c>
      <c r="E196" s="145" t="s">
        <v>882</v>
      </c>
      <c r="F196" s="145" t="s">
        <v>882</v>
      </c>
      <c r="G196" s="146" t="s">
        <v>882</v>
      </c>
    </row>
    <row r="197" spans="1:7" ht="20.25" customHeight="1" x14ac:dyDescent="0.35">
      <c r="A197" s="92" t="s">
        <v>276</v>
      </c>
      <c r="B197" s="93" t="s">
        <v>278</v>
      </c>
      <c r="C197" s="133" t="s">
        <v>66</v>
      </c>
      <c r="D197" s="147" t="s">
        <v>882</v>
      </c>
      <c r="E197" s="148" t="s">
        <v>882</v>
      </c>
      <c r="F197" s="148" t="s">
        <v>882</v>
      </c>
      <c r="G197" s="149" t="s">
        <v>882</v>
      </c>
    </row>
    <row r="198" spans="1:7" ht="20.25" customHeight="1" x14ac:dyDescent="0.35">
      <c r="A198" s="97" t="s">
        <v>276</v>
      </c>
      <c r="B198" s="98" t="s">
        <v>279</v>
      </c>
      <c r="C198" s="137" t="s">
        <v>66</v>
      </c>
      <c r="D198" s="144" t="s">
        <v>882</v>
      </c>
      <c r="E198" s="145" t="s">
        <v>882</v>
      </c>
      <c r="F198" s="145" t="s">
        <v>882</v>
      </c>
      <c r="G198" s="146" t="s">
        <v>882</v>
      </c>
    </row>
    <row r="199" spans="1:7" ht="20.25" customHeight="1" x14ac:dyDescent="0.35">
      <c r="A199" s="92" t="s">
        <v>276</v>
      </c>
      <c r="B199" s="93" t="s">
        <v>280</v>
      </c>
      <c r="C199" s="133" t="s">
        <v>66</v>
      </c>
      <c r="D199" s="147" t="s">
        <v>882</v>
      </c>
      <c r="E199" s="148" t="s">
        <v>882</v>
      </c>
      <c r="F199" s="148" t="s">
        <v>882</v>
      </c>
      <c r="G199" s="149" t="s">
        <v>882</v>
      </c>
    </row>
    <row r="200" spans="1:7" ht="20.25" customHeight="1" x14ac:dyDescent="0.35">
      <c r="A200" s="97" t="s">
        <v>276</v>
      </c>
      <c r="B200" s="98" t="s">
        <v>281</v>
      </c>
      <c r="C200" s="137" t="s">
        <v>66</v>
      </c>
      <c r="D200" s="144" t="s">
        <v>882</v>
      </c>
      <c r="E200" s="145" t="s">
        <v>882</v>
      </c>
      <c r="F200" s="145" t="s">
        <v>882</v>
      </c>
      <c r="G200" s="146" t="s">
        <v>882</v>
      </c>
    </row>
    <row r="201" spans="1:7" ht="20.25" customHeight="1" x14ac:dyDescent="0.35">
      <c r="A201" s="92" t="s">
        <v>276</v>
      </c>
      <c r="B201" s="93" t="s">
        <v>282</v>
      </c>
      <c r="C201" s="133" t="s">
        <v>66</v>
      </c>
      <c r="D201" s="147" t="s">
        <v>882</v>
      </c>
      <c r="E201" s="148" t="s">
        <v>882</v>
      </c>
      <c r="F201" s="148" t="s">
        <v>882</v>
      </c>
      <c r="G201" s="149" t="s">
        <v>882</v>
      </c>
    </row>
    <row r="202" spans="1:7" ht="20.25" customHeight="1" x14ac:dyDescent="0.35">
      <c r="A202" s="97" t="s">
        <v>276</v>
      </c>
      <c r="B202" s="98" t="s">
        <v>283</v>
      </c>
      <c r="C202" s="137" t="s">
        <v>65</v>
      </c>
      <c r="D202" s="144" t="s">
        <v>65</v>
      </c>
      <c r="E202" s="145" t="s">
        <v>66</v>
      </c>
      <c r="F202" s="145" t="s">
        <v>66</v>
      </c>
      <c r="G202" s="146" t="s">
        <v>66</v>
      </c>
    </row>
    <row r="203" spans="1:7" ht="20.25" customHeight="1" x14ac:dyDescent="0.35">
      <c r="A203" s="92" t="s">
        <v>276</v>
      </c>
      <c r="B203" s="93" t="s">
        <v>284</v>
      </c>
      <c r="C203" s="133" t="s">
        <v>66</v>
      </c>
      <c r="D203" s="141" t="s">
        <v>882</v>
      </c>
      <c r="E203" s="142" t="s">
        <v>882</v>
      </c>
      <c r="F203" s="142" t="s">
        <v>882</v>
      </c>
      <c r="G203" s="143" t="s">
        <v>882</v>
      </c>
    </row>
    <row r="204" spans="1:7" ht="20.25" customHeight="1" x14ac:dyDescent="0.35">
      <c r="A204" s="97" t="s">
        <v>276</v>
      </c>
      <c r="B204" s="98" t="s">
        <v>285</v>
      </c>
      <c r="C204" s="137" t="s">
        <v>66</v>
      </c>
      <c r="D204" s="144" t="s">
        <v>882</v>
      </c>
      <c r="E204" s="145" t="s">
        <v>882</v>
      </c>
      <c r="F204" s="145" t="s">
        <v>882</v>
      </c>
      <c r="G204" s="146" t="s">
        <v>882</v>
      </c>
    </row>
    <row r="205" spans="1:7" ht="20.25" customHeight="1" x14ac:dyDescent="0.35">
      <c r="A205" s="92" t="s">
        <v>276</v>
      </c>
      <c r="B205" s="93" t="s">
        <v>286</v>
      </c>
      <c r="C205" s="133" t="s">
        <v>66</v>
      </c>
      <c r="D205" s="147" t="s">
        <v>882</v>
      </c>
      <c r="E205" s="148" t="s">
        <v>882</v>
      </c>
      <c r="F205" s="148" t="s">
        <v>882</v>
      </c>
      <c r="G205" s="149" t="s">
        <v>882</v>
      </c>
    </row>
    <row r="206" spans="1:7" ht="20.25" customHeight="1" x14ac:dyDescent="0.35">
      <c r="A206" s="97" t="s">
        <v>287</v>
      </c>
      <c r="B206" s="98" t="s">
        <v>288</v>
      </c>
      <c r="C206" s="137" t="s">
        <v>66</v>
      </c>
      <c r="D206" s="144" t="s">
        <v>882</v>
      </c>
      <c r="E206" s="145" t="s">
        <v>882</v>
      </c>
      <c r="F206" s="145" t="s">
        <v>882</v>
      </c>
      <c r="G206" s="146" t="s">
        <v>882</v>
      </c>
    </row>
    <row r="207" spans="1:7" ht="20.25" customHeight="1" x14ac:dyDescent="0.35">
      <c r="A207" s="92" t="s">
        <v>287</v>
      </c>
      <c r="B207" s="93" t="s">
        <v>289</v>
      </c>
      <c r="C207" s="133" t="s">
        <v>65</v>
      </c>
      <c r="D207" s="147" t="s">
        <v>65</v>
      </c>
      <c r="E207" s="148" t="s">
        <v>66</v>
      </c>
      <c r="F207" s="148" t="s">
        <v>66</v>
      </c>
      <c r="G207" s="149" t="s">
        <v>66</v>
      </c>
    </row>
    <row r="208" spans="1:7" ht="20.25" customHeight="1" x14ac:dyDescent="0.35">
      <c r="A208" s="97" t="s">
        <v>287</v>
      </c>
      <c r="B208" s="98" t="s">
        <v>290</v>
      </c>
      <c r="C208" s="137" t="s">
        <v>66</v>
      </c>
      <c r="D208" s="144" t="s">
        <v>882</v>
      </c>
      <c r="E208" s="145" t="s">
        <v>882</v>
      </c>
      <c r="F208" s="145" t="s">
        <v>882</v>
      </c>
      <c r="G208" s="146" t="s">
        <v>882</v>
      </c>
    </row>
    <row r="209" spans="1:7" ht="20.25" customHeight="1" x14ac:dyDescent="0.35">
      <c r="A209" s="92" t="s">
        <v>287</v>
      </c>
      <c r="B209" s="93" t="s">
        <v>291</v>
      </c>
      <c r="C209" s="133" t="s">
        <v>65</v>
      </c>
      <c r="D209" s="147" t="s">
        <v>65</v>
      </c>
      <c r="E209" s="148" t="s">
        <v>65</v>
      </c>
      <c r="F209" s="148" t="s">
        <v>65</v>
      </c>
      <c r="G209" s="149" t="s">
        <v>66</v>
      </c>
    </row>
    <row r="210" spans="1:7" ht="20.25" customHeight="1" x14ac:dyDescent="0.35">
      <c r="A210" s="97" t="s">
        <v>287</v>
      </c>
      <c r="B210" s="98" t="s">
        <v>292</v>
      </c>
      <c r="C210" s="137" t="s">
        <v>65</v>
      </c>
      <c r="D210" s="138" t="s">
        <v>65</v>
      </c>
      <c r="E210" s="139" t="s">
        <v>65</v>
      </c>
      <c r="F210" s="139" t="s">
        <v>66</v>
      </c>
      <c r="G210" s="140" t="s">
        <v>66</v>
      </c>
    </row>
    <row r="211" spans="1:7" ht="20.25" customHeight="1" x14ac:dyDescent="0.35">
      <c r="A211" s="92" t="s">
        <v>287</v>
      </c>
      <c r="B211" s="93" t="s">
        <v>293</v>
      </c>
      <c r="C211" s="133" t="s">
        <v>65</v>
      </c>
      <c r="D211" s="141" t="s">
        <v>65</v>
      </c>
      <c r="E211" s="142" t="s">
        <v>66</v>
      </c>
      <c r="F211" s="142" t="s">
        <v>66</v>
      </c>
      <c r="G211" s="143" t="s">
        <v>66</v>
      </c>
    </row>
    <row r="212" spans="1:7" ht="20.25" customHeight="1" x14ac:dyDescent="0.35">
      <c r="A212" s="97" t="s">
        <v>287</v>
      </c>
      <c r="B212" s="98" t="s">
        <v>294</v>
      </c>
      <c r="C212" s="137" t="s">
        <v>66</v>
      </c>
      <c r="D212" s="138" t="s">
        <v>882</v>
      </c>
      <c r="E212" s="139" t="s">
        <v>882</v>
      </c>
      <c r="F212" s="139" t="s">
        <v>882</v>
      </c>
      <c r="G212" s="140" t="s">
        <v>882</v>
      </c>
    </row>
    <row r="213" spans="1:7" ht="20.25" customHeight="1" x14ac:dyDescent="0.35">
      <c r="A213" s="92" t="s">
        <v>287</v>
      </c>
      <c r="B213" s="93" t="s">
        <v>295</v>
      </c>
      <c r="C213" s="133" t="s">
        <v>66</v>
      </c>
      <c r="D213" s="147" t="s">
        <v>882</v>
      </c>
      <c r="E213" s="148" t="s">
        <v>882</v>
      </c>
      <c r="F213" s="148" t="s">
        <v>882</v>
      </c>
      <c r="G213" s="149" t="s">
        <v>882</v>
      </c>
    </row>
    <row r="214" spans="1:7" ht="20.25" customHeight="1" x14ac:dyDescent="0.35">
      <c r="A214" s="97" t="s">
        <v>287</v>
      </c>
      <c r="B214" s="98" t="s">
        <v>296</v>
      </c>
      <c r="C214" s="137" t="s">
        <v>65</v>
      </c>
      <c r="D214" s="144" t="s">
        <v>65</v>
      </c>
      <c r="E214" s="145" t="s">
        <v>66</v>
      </c>
      <c r="F214" s="145" t="s">
        <v>66</v>
      </c>
      <c r="G214" s="146" t="s">
        <v>66</v>
      </c>
    </row>
    <row r="215" spans="1:7" ht="20.25" customHeight="1" x14ac:dyDescent="0.35">
      <c r="A215" s="92" t="s">
        <v>287</v>
      </c>
      <c r="B215" s="93" t="s">
        <v>297</v>
      </c>
      <c r="C215" s="133" t="s">
        <v>66</v>
      </c>
      <c r="D215" s="141" t="s">
        <v>882</v>
      </c>
      <c r="E215" s="142" t="s">
        <v>882</v>
      </c>
      <c r="F215" s="142" t="s">
        <v>882</v>
      </c>
      <c r="G215" s="143" t="s">
        <v>882</v>
      </c>
    </row>
    <row r="216" spans="1:7" ht="20.25" customHeight="1" x14ac:dyDescent="0.35">
      <c r="A216" s="97" t="s">
        <v>287</v>
      </c>
      <c r="B216" s="98" t="s">
        <v>347</v>
      </c>
      <c r="C216" s="137" t="s">
        <v>65</v>
      </c>
      <c r="D216" s="144" t="s">
        <v>65</v>
      </c>
      <c r="E216" s="145" t="s">
        <v>66</v>
      </c>
      <c r="F216" s="145" t="s">
        <v>66</v>
      </c>
      <c r="G216" s="146" t="s">
        <v>66</v>
      </c>
    </row>
    <row r="217" spans="1:7" ht="20.25" customHeight="1" x14ac:dyDescent="0.35">
      <c r="A217" s="92" t="s">
        <v>287</v>
      </c>
      <c r="B217" s="93" t="s">
        <v>737</v>
      </c>
      <c r="C217" s="133" t="s">
        <v>66</v>
      </c>
      <c r="D217" s="147" t="s">
        <v>882</v>
      </c>
      <c r="E217" s="148" t="s">
        <v>882</v>
      </c>
      <c r="F217" s="148" t="s">
        <v>882</v>
      </c>
      <c r="G217" s="149" t="s">
        <v>882</v>
      </c>
    </row>
    <row r="218" spans="1:7" ht="20.25" customHeight="1" x14ac:dyDescent="0.35">
      <c r="A218" s="97" t="s">
        <v>287</v>
      </c>
      <c r="B218" s="98" t="s">
        <v>298</v>
      </c>
      <c r="C218" s="137" t="s">
        <v>66</v>
      </c>
      <c r="D218" s="138" t="s">
        <v>882</v>
      </c>
      <c r="E218" s="139" t="s">
        <v>882</v>
      </c>
      <c r="F218" s="139" t="s">
        <v>882</v>
      </c>
      <c r="G218" s="140" t="s">
        <v>882</v>
      </c>
    </row>
    <row r="219" spans="1:7" ht="20.25" customHeight="1" x14ac:dyDescent="0.35">
      <c r="A219" s="92" t="s">
        <v>287</v>
      </c>
      <c r="B219" s="93" t="s">
        <v>299</v>
      </c>
      <c r="C219" s="133" t="s">
        <v>65</v>
      </c>
      <c r="D219" s="141" t="s">
        <v>65</v>
      </c>
      <c r="E219" s="142" t="s">
        <v>66</v>
      </c>
      <c r="F219" s="142" t="s">
        <v>66</v>
      </c>
      <c r="G219" s="143" t="s">
        <v>66</v>
      </c>
    </row>
    <row r="220" spans="1:7" ht="20.25" customHeight="1" x14ac:dyDescent="0.35">
      <c r="A220" s="97" t="s">
        <v>300</v>
      </c>
      <c r="B220" s="98" t="s">
        <v>301</v>
      </c>
      <c r="C220" s="137" t="s">
        <v>66</v>
      </c>
      <c r="D220" s="144" t="s">
        <v>882</v>
      </c>
      <c r="E220" s="145" t="s">
        <v>882</v>
      </c>
      <c r="F220" s="145" t="s">
        <v>882</v>
      </c>
      <c r="G220" s="146" t="s">
        <v>882</v>
      </c>
    </row>
    <row r="221" spans="1:7" ht="20.25" customHeight="1" x14ac:dyDescent="0.35">
      <c r="A221" s="92" t="s">
        <v>302</v>
      </c>
      <c r="B221" s="93" t="s">
        <v>303</v>
      </c>
      <c r="C221" s="133" t="s">
        <v>66</v>
      </c>
      <c r="D221" s="147" t="s">
        <v>882</v>
      </c>
      <c r="E221" s="148" t="s">
        <v>882</v>
      </c>
      <c r="F221" s="148" t="s">
        <v>882</v>
      </c>
      <c r="G221" s="149" t="s">
        <v>882</v>
      </c>
    </row>
    <row r="222" spans="1:7" ht="20.25" customHeight="1" x14ac:dyDescent="0.35">
      <c r="A222" s="97" t="s">
        <v>302</v>
      </c>
      <c r="B222" s="98" t="s">
        <v>304</v>
      </c>
      <c r="C222" s="137" t="s">
        <v>66</v>
      </c>
      <c r="D222" s="144" t="s">
        <v>882</v>
      </c>
      <c r="E222" s="145" t="s">
        <v>882</v>
      </c>
      <c r="F222" s="145" t="s">
        <v>882</v>
      </c>
      <c r="G222" s="146" t="s">
        <v>882</v>
      </c>
    </row>
    <row r="223" spans="1:7" ht="20.25" customHeight="1" x14ac:dyDescent="0.35">
      <c r="A223" s="92" t="s">
        <v>302</v>
      </c>
      <c r="B223" s="93" t="s">
        <v>305</v>
      </c>
      <c r="C223" s="133" t="s">
        <v>66</v>
      </c>
      <c r="D223" s="147" t="s">
        <v>882</v>
      </c>
      <c r="E223" s="148" t="s">
        <v>882</v>
      </c>
      <c r="F223" s="148" t="s">
        <v>882</v>
      </c>
      <c r="G223" s="149" t="s">
        <v>882</v>
      </c>
    </row>
    <row r="224" spans="1:7" ht="20.25" customHeight="1" x14ac:dyDescent="0.35">
      <c r="A224" s="97" t="s">
        <v>302</v>
      </c>
      <c r="B224" s="98" t="s">
        <v>306</v>
      </c>
      <c r="C224" s="137" t="s">
        <v>66</v>
      </c>
      <c r="D224" s="144" t="s">
        <v>882</v>
      </c>
      <c r="E224" s="145" t="s">
        <v>882</v>
      </c>
      <c r="F224" s="145" t="s">
        <v>882</v>
      </c>
      <c r="G224" s="146" t="s">
        <v>882</v>
      </c>
    </row>
    <row r="225" spans="1:7" ht="20.25" customHeight="1" x14ac:dyDescent="0.35">
      <c r="A225" s="92" t="s">
        <v>302</v>
      </c>
      <c r="B225" s="93" t="s">
        <v>307</v>
      </c>
      <c r="C225" s="133" t="s">
        <v>66</v>
      </c>
      <c r="D225" s="147" t="s">
        <v>882</v>
      </c>
      <c r="E225" s="148" t="s">
        <v>882</v>
      </c>
      <c r="F225" s="148" t="s">
        <v>882</v>
      </c>
      <c r="G225" s="149" t="s">
        <v>882</v>
      </c>
    </row>
    <row r="226" spans="1:7" ht="20.25" customHeight="1" x14ac:dyDescent="0.35">
      <c r="A226" s="97" t="s">
        <v>302</v>
      </c>
      <c r="B226" s="98" t="s">
        <v>308</v>
      </c>
      <c r="C226" s="137" t="s">
        <v>66</v>
      </c>
      <c r="D226" s="144" t="s">
        <v>882</v>
      </c>
      <c r="E226" s="145" t="s">
        <v>882</v>
      </c>
      <c r="F226" s="145" t="s">
        <v>882</v>
      </c>
      <c r="G226" s="146" t="s">
        <v>882</v>
      </c>
    </row>
    <row r="227" spans="1:7" ht="20.25" customHeight="1" x14ac:dyDescent="0.35">
      <c r="A227" s="92" t="s">
        <v>302</v>
      </c>
      <c r="B227" s="93" t="s">
        <v>309</v>
      </c>
      <c r="C227" s="133" t="s">
        <v>66</v>
      </c>
      <c r="D227" s="147" t="s">
        <v>882</v>
      </c>
      <c r="E227" s="148" t="s">
        <v>882</v>
      </c>
      <c r="F227" s="148" t="s">
        <v>882</v>
      </c>
      <c r="G227" s="149" t="s">
        <v>882</v>
      </c>
    </row>
    <row r="228" spans="1:7" ht="20.25" customHeight="1" x14ac:dyDescent="0.35">
      <c r="A228" s="97" t="s">
        <v>302</v>
      </c>
      <c r="B228" s="98" t="s">
        <v>310</v>
      </c>
      <c r="C228" s="137" t="s">
        <v>66</v>
      </c>
      <c r="D228" s="144" t="s">
        <v>882</v>
      </c>
      <c r="E228" s="145" t="s">
        <v>882</v>
      </c>
      <c r="F228" s="145" t="s">
        <v>882</v>
      </c>
      <c r="G228" s="146" t="s">
        <v>882</v>
      </c>
    </row>
    <row r="229" spans="1:7" ht="20.25" customHeight="1" x14ac:dyDescent="0.35">
      <c r="A229" s="92" t="s">
        <v>302</v>
      </c>
      <c r="B229" s="93" t="s">
        <v>311</v>
      </c>
      <c r="C229" s="133" t="s">
        <v>66</v>
      </c>
      <c r="D229" s="147" t="s">
        <v>882</v>
      </c>
      <c r="E229" s="148" t="s">
        <v>882</v>
      </c>
      <c r="F229" s="148" t="s">
        <v>882</v>
      </c>
      <c r="G229" s="149" t="s">
        <v>882</v>
      </c>
    </row>
    <row r="230" spans="1:7" ht="20.25" customHeight="1" x14ac:dyDescent="0.35">
      <c r="A230" s="97" t="s">
        <v>302</v>
      </c>
      <c r="B230" s="98" t="s">
        <v>312</v>
      </c>
      <c r="C230" s="137" t="s">
        <v>66</v>
      </c>
      <c r="D230" s="144" t="s">
        <v>882</v>
      </c>
      <c r="E230" s="145" t="s">
        <v>882</v>
      </c>
      <c r="F230" s="145" t="s">
        <v>882</v>
      </c>
      <c r="G230" s="146" t="s">
        <v>882</v>
      </c>
    </row>
    <row r="231" spans="1:7" ht="20.25" customHeight="1" x14ac:dyDescent="0.35">
      <c r="A231" s="92" t="s">
        <v>302</v>
      </c>
      <c r="B231" s="93" t="s">
        <v>313</v>
      </c>
      <c r="C231" s="133" t="s">
        <v>65</v>
      </c>
      <c r="D231" s="141" t="s">
        <v>65</v>
      </c>
      <c r="E231" s="142" t="s">
        <v>66</v>
      </c>
      <c r="F231" s="142" t="s">
        <v>66</v>
      </c>
      <c r="G231" s="143" t="s">
        <v>66</v>
      </c>
    </row>
    <row r="232" spans="1:7" ht="20.25" customHeight="1" x14ac:dyDescent="0.35">
      <c r="A232" s="97" t="s">
        <v>302</v>
      </c>
      <c r="B232" s="98" t="s">
        <v>314</v>
      </c>
      <c r="C232" s="137" t="s">
        <v>65</v>
      </c>
      <c r="D232" s="138" t="s">
        <v>65</v>
      </c>
      <c r="E232" s="139" t="s">
        <v>65</v>
      </c>
      <c r="F232" s="139" t="s">
        <v>66</v>
      </c>
      <c r="G232" s="140" t="s">
        <v>66</v>
      </c>
    </row>
    <row r="233" spans="1:7" ht="20.25" customHeight="1" x14ac:dyDescent="0.35">
      <c r="A233" s="92" t="s">
        <v>302</v>
      </c>
      <c r="B233" s="93" t="s">
        <v>315</v>
      </c>
      <c r="C233" s="133" t="s">
        <v>65</v>
      </c>
      <c r="D233" s="141" t="s">
        <v>66</v>
      </c>
      <c r="E233" s="142" t="s">
        <v>65</v>
      </c>
      <c r="F233" s="142" t="s">
        <v>65</v>
      </c>
      <c r="G233" s="143" t="s">
        <v>66</v>
      </c>
    </row>
    <row r="234" spans="1:7" ht="20.25" customHeight="1" x14ac:dyDescent="0.35">
      <c r="A234" s="97" t="s">
        <v>316</v>
      </c>
      <c r="B234" s="98" t="s">
        <v>317</v>
      </c>
      <c r="C234" s="137" t="s">
        <v>66</v>
      </c>
      <c r="D234" s="144" t="s">
        <v>882</v>
      </c>
      <c r="E234" s="145" t="s">
        <v>882</v>
      </c>
      <c r="F234" s="145" t="s">
        <v>882</v>
      </c>
      <c r="G234" s="146" t="s">
        <v>882</v>
      </c>
    </row>
    <row r="235" spans="1:7" ht="20.25" customHeight="1" x14ac:dyDescent="0.35">
      <c r="A235" s="92" t="s">
        <v>316</v>
      </c>
      <c r="B235" s="93" t="s">
        <v>318</v>
      </c>
      <c r="C235" s="133" t="s">
        <v>65</v>
      </c>
      <c r="D235" s="141" t="s">
        <v>65</v>
      </c>
      <c r="E235" s="142" t="s">
        <v>65</v>
      </c>
      <c r="F235" s="142" t="s">
        <v>66</v>
      </c>
      <c r="G235" s="143" t="s">
        <v>65</v>
      </c>
    </row>
    <row r="236" spans="1:7" ht="20.25" customHeight="1" x14ac:dyDescent="0.35">
      <c r="A236" s="97" t="s">
        <v>316</v>
      </c>
      <c r="B236" s="98" t="s">
        <v>319</v>
      </c>
      <c r="C236" s="137" t="s">
        <v>66</v>
      </c>
      <c r="D236" s="144" t="s">
        <v>882</v>
      </c>
      <c r="E236" s="145" t="s">
        <v>882</v>
      </c>
      <c r="F236" s="145" t="s">
        <v>882</v>
      </c>
      <c r="G236" s="146" t="s">
        <v>882</v>
      </c>
    </row>
    <row r="237" spans="1:7" ht="20.25" customHeight="1" x14ac:dyDescent="0.35">
      <c r="A237" s="92" t="s">
        <v>320</v>
      </c>
      <c r="B237" s="93" t="s">
        <v>321</v>
      </c>
      <c r="C237" s="133" t="s">
        <v>66</v>
      </c>
      <c r="D237" s="147" t="s">
        <v>882</v>
      </c>
      <c r="E237" s="148" t="s">
        <v>882</v>
      </c>
      <c r="F237" s="148" t="s">
        <v>882</v>
      </c>
      <c r="G237" s="149" t="s">
        <v>882</v>
      </c>
    </row>
    <row r="238" spans="1:7" ht="20.25" customHeight="1" x14ac:dyDescent="0.35">
      <c r="A238" s="97" t="s">
        <v>320</v>
      </c>
      <c r="B238" s="98" t="s">
        <v>322</v>
      </c>
      <c r="C238" s="137" t="s">
        <v>66</v>
      </c>
      <c r="D238" s="144" t="s">
        <v>882</v>
      </c>
      <c r="E238" s="145" t="s">
        <v>882</v>
      </c>
      <c r="F238" s="145" t="s">
        <v>882</v>
      </c>
      <c r="G238" s="146" t="s">
        <v>882</v>
      </c>
    </row>
    <row r="239" spans="1:7" ht="20.25" customHeight="1" x14ac:dyDescent="0.35">
      <c r="A239" s="92" t="s">
        <v>320</v>
      </c>
      <c r="B239" s="93" t="s">
        <v>323</v>
      </c>
      <c r="C239" s="133" t="s">
        <v>66</v>
      </c>
      <c r="D239" s="147" t="s">
        <v>882</v>
      </c>
      <c r="E239" s="148" t="s">
        <v>882</v>
      </c>
      <c r="F239" s="148" t="s">
        <v>882</v>
      </c>
      <c r="G239" s="149" t="s">
        <v>882</v>
      </c>
    </row>
    <row r="240" spans="1:7" ht="20.25" customHeight="1" x14ac:dyDescent="0.35">
      <c r="A240" s="97" t="s">
        <v>320</v>
      </c>
      <c r="B240" s="98" t="s">
        <v>324</v>
      </c>
      <c r="C240" s="137" t="s">
        <v>66</v>
      </c>
      <c r="D240" s="144" t="s">
        <v>882</v>
      </c>
      <c r="E240" s="145" t="s">
        <v>882</v>
      </c>
      <c r="F240" s="145" t="s">
        <v>882</v>
      </c>
      <c r="G240" s="146" t="s">
        <v>882</v>
      </c>
    </row>
    <row r="241" spans="1:7" ht="20.25" customHeight="1" x14ac:dyDescent="0.35">
      <c r="A241" s="92" t="s">
        <v>320</v>
      </c>
      <c r="B241" s="93" t="s">
        <v>325</v>
      </c>
      <c r="C241" s="133" t="s">
        <v>65</v>
      </c>
      <c r="D241" s="141" t="s">
        <v>65</v>
      </c>
      <c r="E241" s="142" t="s">
        <v>66</v>
      </c>
      <c r="F241" s="142" t="s">
        <v>65</v>
      </c>
      <c r="G241" s="143" t="s">
        <v>66</v>
      </c>
    </row>
    <row r="242" spans="1:7" ht="20.25" customHeight="1" x14ac:dyDescent="0.35">
      <c r="A242" s="97" t="s">
        <v>326</v>
      </c>
      <c r="B242" s="98" t="s">
        <v>327</v>
      </c>
      <c r="C242" s="137" t="s">
        <v>65</v>
      </c>
      <c r="D242" s="144" t="s">
        <v>65</v>
      </c>
      <c r="E242" s="145" t="s">
        <v>66</v>
      </c>
      <c r="F242" s="145" t="s">
        <v>66</v>
      </c>
      <c r="G242" s="146" t="s">
        <v>66</v>
      </c>
    </row>
    <row r="243" spans="1:7" ht="20.25" customHeight="1" x14ac:dyDescent="0.35">
      <c r="A243" s="92" t="s">
        <v>326</v>
      </c>
      <c r="B243" s="93" t="s">
        <v>328</v>
      </c>
      <c r="C243" s="133" t="s">
        <v>66</v>
      </c>
      <c r="D243" s="147" t="s">
        <v>882</v>
      </c>
      <c r="E243" s="148" t="s">
        <v>882</v>
      </c>
      <c r="F243" s="148" t="s">
        <v>882</v>
      </c>
      <c r="G243" s="149" t="s">
        <v>882</v>
      </c>
    </row>
    <row r="244" spans="1:7" ht="20.25" customHeight="1" x14ac:dyDescent="0.35">
      <c r="A244" s="97" t="s">
        <v>326</v>
      </c>
      <c r="B244" s="98" t="s">
        <v>329</v>
      </c>
      <c r="C244" s="137" t="s">
        <v>65</v>
      </c>
      <c r="D244" s="144" t="s">
        <v>65</v>
      </c>
      <c r="E244" s="145" t="s">
        <v>66</v>
      </c>
      <c r="F244" s="145" t="s">
        <v>66</v>
      </c>
      <c r="G244" s="146" t="s">
        <v>66</v>
      </c>
    </row>
    <row r="245" spans="1:7" ht="20.25" customHeight="1" x14ac:dyDescent="0.35">
      <c r="A245" s="92" t="s">
        <v>326</v>
      </c>
      <c r="B245" s="93" t="s">
        <v>330</v>
      </c>
      <c r="C245" s="133" t="s">
        <v>66</v>
      </c>
      <c r="D245" s="147" t="s">
        <v>882</v>
      </c>
      <c r="E245" s="148" t="s">
        <v>882</v>
      </c>
      <c r="F245" s="148" t="s">
        <v>882</v>
      </c>
      <c r="G245" s="149" t="s">
        <v>882</v>
      </c>
    </row>
    <row r="246" spans="1:7" ht="20.25" customHeight="1" x14ac:dyDescent="0.35">
      <c r="A246" s="97" t="s">
        <v>326</v>
      </c>
      <c r="B246" s="98" t="s">
        <v>331</v>
      </c>
      <c r="C246" s="137" t="s">
        <v>66</v>
      </c>
      <c r="D246" s="144" t="s">
        <v>882</v>
      </c>
      <c r="E246" s="145" t="s">
        <v>882</v>
      </c>
      <c r="F246" s="145" t="s">
        <v>882</v>
      </c>
      <c r="G246" s="146" t="s">
        <v>882</v>
      </c>
    </row>
    <row r="247" spans="1:7" ht="20.25" customHeight="1" x14ac:dyDescent="0.35">
      <c r="A247" s="92" t="s">
        <v>326</v>
      </c>
      <c r="B247" s="93" t="s">
        <v>332</v>
      </c>
      <c r="C247" s="133" t="s">
        <v>66</v>
      </c>
      <c r="D247" s="147" t="s">
        <v>882</v>
      </c>
      <c r="E247" s="148" t="s">
        <v>882</v>
      </c>
      <c r="F247" s="148" t="s">
        <v>882</v>
      </c>
      <c r="G247" s="149" t="s">
        <v>882</v>
      </c>
    </row>
    <row r="248" spans="1:7" ht="20.25" customHeight="1" x14ac:dyDescent="0.35">
      <c r="A248" s="97" t="s">
        <v>326</v>
      </c>
      <c r="B248" s="98" t="s">
        <v>333</v>
      </c>
      <c r="C248" s="137" t="s">
        <v>66</v>
      </c>
      <c r="D248" s="144" t="s">
        <v>882</v>
      </c>
      <c r="E248" s="145" t="s">
        <v>882</v>
      </c>
      <c r="F248" s="145" t="s">
        <v>882</v>
      </c>
      <c r="G248" s="146" t="s">
        <v>882</v>
      </c>
    </row>
    <row r="249" spans="1:7" ht="20.25" customHeight="1" x14ac:dyDescent="0.35">
      <c r="A249" s="92" t="s">
        <v>326</v>
      </c>
      <c r="B249" s="93" t="s">
        <v>334</v>
      </c>
      <c r="C249" s="133" t="s">
        <v>65</v>
      </c>
      <c r="D249" s="141" t="s">
        <v>65</v>
      </c>
      <c r="E249" s="142" t="s">
        <v>66</v>
      </c>
      <c r="F249" s="142" t="s">
        <v>65</v>
      </c>
      <c r="G249" s="143" t="s">
        <v>66</v>
      </c>
    </row>
    <row r="250" spans="1:7" ht="20.25" customHeight="1" x14ac:dyDescent="0.35">
      <c r="A250" s="97" t="s">
        <v>326</v>
      </c>
      <c r="B250" s="98" t="s">
        <v>335</v>
      </c>
      <c r="C250" s="137" t="s">
        <v>66</v>
      </c>
      <c r="D250" s="138" t="s">
        <v>882</v>
      </c>
      <c r="E250" s="139" t="s">
        <v>882</v>
      </c>
      <c r="F250" s="139" t="s">
        <v>882</v>
      </c>
      <c r="G250" s="140" t="s">
        <v>882</v>
      </c>
    </row>
    <row r="251" spans="1:7" ht="20.25" customHeight="1" x14ac:dyDescent="0.35">
      <c r="A251" s="92" t="s">
        <v>326</v>
      </c>
      <c r="B251" s="93" t="s">
        <v>336</v>
      </c>
      <c r="C251" s="133" t="s">
        <v>65</v>
      </c>
      <c r="D251" s="141" t="s">
        <v>66</v>
      </c>
      <c r="E251" s="142" t="s">
        <v>66</v>
      </c>
      <c r="F251" s="142" t="s">
        <v>65</v>
      </c>
      <c r="G251" s="143" t="s">
        <v>66</v>
      </c>
    </row>
    <row r="252" spans="1:7" ht="20.25" customHeight="1" x14ac:dyDescent="0.35">
      <c r="A252" s="97" t="s">
        <v>326</v>
      </c>
      <c r="B252" s="98" t="s">
        <v>337</v>
      </c>
      <c r="C252" s="137" t="s">
        <v>66</v>
      </c>
      <c r="D252" s="144" t="s">
        <v>882</v>
      </c>
      <c r="E252" s="145" t="s">
        <v>882</v>
      </c>
      <c r="F252" s="145" t="s">
        <v>882</v>
      </c>
      <c r="G252" s="146" t="s">
        <v>882</v>
      </c>
    </row>
    <row r="253" spans="1:7" ht="20.25" customHeight="1" x14ac:dyDescent="0.35">
      <c r="A253" s="92" t="s">
        <v>326</v>
      </c>
      <c r="B253" s="93" t="s">
        <v>338</v>
      </c>
      <c r="C253" s="133" t="s">
        <v>66</v>
      </c>
      <c r="D253" s="147" t="s">
        <v>882</v>
      </c>
      <c r="E253" s="148" t="s">
        <v>882</v>
      </c>
      <c r="F253" s="148" t="s">
        <v>882</v>
      </c>
      <c r="G253" s="149" t="s">
        <v>882</v>
      </c>
    </row>
    <row r="254" spans="1:7" ht="20.25" customHeight="1" x14ac:dyDescent="0.35">
      <c r="A254" s="97" t="s">
        <v>326</v>
      </c>
      <c r="B254" s="98" t="s">
        <v>339</v>
      </c>
      <c r="C254" s="137" t="s">
        <v>66</v>
      </c>
      <c r="D254" s="144" t="s">
        <v>882</v>
      </c>
      <c r="E254" s="145" t="s">
        <v>882</v>
      </c>
      <c r="F254" s="145" t="s">
        <v>882</v>
      </c>
      <c r="G254" s="146" t="s">
        <v>882</v>
      </c>
    </row>
    <row r="255" spans="1:7" ht="20.25" customHeight="1" x14ac:dyDescent="0.35">
      <c r="A255" s="92" t="s">
        <v>340</v>
      </c>
      <c r="B255" s="93" t="s">
        <v>341</v>
      </c>
      <c r="C255" s="133" t="s">
        <v>65</v>
      </c>
      <c r="D255" s="141" t="s">
        <v>65</v>
      </c>
      <c r="E255" s="142" t="s">
        <v>66</v>
      </c>
      <c r="F255" s="142" t="s">
        <v>66</v>
      </c>
      <c r="G255" s="143" t="s">
        <v>66</v>
      </c>
    </row>
    <row r="256" spans="1:7" ht="20.25" customHeight="1" x14ac:dyDescent="0.35">
      <c r="A256" s="97" t="s">
        <v>342</v>
      </c>
      <c r="B256" s="98" t="s">
        <v>343</v>
      </c>
      <c r="C256" s="137" t="s">
        <v>65</v>
      </c>
      <c r="D256" s="138" t="s">
        <v>65</v>
      </c>
      <c r="E256" s="139" t="s">
        <v>65</v>
      </c>
      <c r="F256" s="139" t="s">
        <v>66</v>
      </c>
      <c r="G256" s="140" t="s">
        <v>66</v>
      </c>
    </row>
    <row r="257" spans="1:7" ht="20.25" customHeight="1" x14ac:dyDescent="0.35">
      <c r="A257" s="92" t="s">
        <v>342</v>
      </c>
      <c r="B257" s="93" t="s">
        <v>344</v>
      </c>
      <c r="C257" s="133" t="s">
        <v>66</v>
      </c>
      <c r="D257" s="147" t="s">
        <v>882</v>
      </c>
      <c r="E257" s="148" t="s">
        <v>882</v>
      </c>
      <c r="F257" s="148" t="s">
        <v>882</v>
      </c>
      <c r="G257" s="149" t="s">
        <v>882</v>
      </c>
    </row>
    <row r="258" spans="1:7" ht="20.25" customHeight="1" x14ac:dyDescent="0.35">
      <c r="A258" s="97" t="s">
        <v>342</v>
      </c>
      <c r="B258" s="98" t="s">
        <v>345</v>
      </c>
      <c r="C258" s="137" t="s">
        <v>66</v>
      </c>
      <c r="D258" s="144" t="s">
        <v>882</v>
      </c>
      <c r="E258" s="145" t="s">
        <v>882</v>
      </c>
      <c r="F258" s="145" t="s">
        <v>882</v>
      </c>
      <c r="G258" s="146" t="s">
        <v>882</v>
      </c>
    </row>
    <row r="259" spans="1:7" ht="20.25" customHeight="1" x14ac:dyDescent="0.35">
      <c r="A259" s="92" t="s">
        <v>342</v>
      </c>
      <c r="B259" s="93" t="s">
        <v>346</v>
      </c>
      <c r="C259" s="133" t="s">
        <v>65</v>
      </c>
      <c r="D259" s="141" t="s">
        <v>65</v>
      </c>
      <c r="E259" s="142" t="s">
        <v>66</v>
      </c>
      <c r="F259" s="142" t="s">
        <v>65</v>
      </c>
      <c r="G259" s="143" t="s">
        <v>65</v>
      </c>
    </row>
    <row r="260" spans="1:7" ht="20.25" customHeight="1" x14ac:dyDescent="0.35">
      <c r="A260" s="97" t="s">
        <v>342</v>
      </c>
      <c r="B260" s="98" t="s">
        <v>348</v>
      </c>
      <c r="C260" s="137" t="s">
        <v>66</v>
      </c>
      <c r="D260" s="138" t="s">
        <v>882</v>
      </c>
      <c r="E260" s="139" t="s">
        <v>882</v>
      </c>
      <c r="F260" s="139" t="s">
        <v>882</v>
      </c>
      <c r="G260" s="140" t="s">
        <v>882</v>
      </c>
    </row>
    <row r="261" spans="1:7" ht="20.25" customHeight="1" x14ac:dyDescent="0.35">
      <c r="A261" s="92" t="s">
        <v>349</v>
      </c>
      <c r="B261" s="93" t="s">
        <v>350</v>
      </c>
      <c r="C261" s="133" t="s">
        <v>65</v>
      </c>
      <c r="D261" s="147" t="s">
        <v>66</v>
      </c>
      <c r="E261" s="148" t="s">
        <v>66</v>
      </c>
      <c r="F261" s="148" t="s">
        <v>66</v>
      </c>
      <c r="G261" s="149" t="s">
        <v>65</v>
      </c>
    </row>
    <row r="262" spans="1:7" ht="20.25" customHeight="1" x14ac:dyDescent="0.35">
      <c r="A262" s="97" t="s">
        <v>351</v>
      </c>
      <c r="B262" s="98" t="s">
        <v>352</v>
      </c>
      <c r="C262" s="137" t="s">
        <v>65</v>
      </c>
      <c r="D262" s="138" t="s">
        <v>65</v>
      </c>
      <c r="E262" s="139" t="s">
        <v>65</v>
      </c>
      <c r="F262" s="139" t="s">
        <v>65</v>
      </c>
      <c r="G262" s="140" t="s">
        <v>66</v>
      </c>
    </row>
    <row r="263" spans="1:7" ht="20.25" customHeight="1" x14ac:dyDescent="0.35">
      <c r="A263" s="92" t="s">
        <v>351</v>
      </c>
      <c r="B263" s="93" t="s">
        <v>876</v>
      </c>
      <c r="C263" s="133" t="s">
        <v>66</v>
      </c>
      <c r="D263" s="141" t="s">
        <v>882</v>
      </c>
      <c r="E263" s="142" t="s">
        <v>882</v>
      </c>
      <c r="F263" s="142" t="s">
        <v>882</v>
      </c>
      <c r="G263" s="143" t="s">
        <v>882</v>
      </c>
    </row>
    <row r="264" spans="1:7" ht="20.25" customHeight="1" x14ac:dyDescent="0.35">
      <c r="A264" s="97" t="s">
        <v>351</v>
      </c>
      <c r="B264" s="98" t="s">
        <v>353</v>
      </c>
      <c r="C264" s="137" t="s">
        <v>65</v>
      </c>
      <c r="D264" s="144" t="s">
        <v>66</v>
      </c>
      <c r="E264" s="145" t="s">
        <v>66</v>
      </c>
      <c r="F264" s="145" t="s">
        <v>65</v>
      </c>
      <c r="G264" s="146" t="s">
        <v>66</v>
      </c>
    </row>
    <row r="265" spans="1:7" ht="20.25" customHeight="1" x14ac:dyDescent="0.35">
      <c r="A265" s="92" t="s">
        <v>351</v>
      </c>
      <c r="B265" s="93" t="s">
        <v>354</v>
      </c>
      <c r="C265" s="133" t="s">
        <v>66</v>
      </c>
      <c r="D265" s="141" t="s">
        <v>882</v>
      </c>
      <c r="E265" s="142" t="s">
        <v>882</v>
      </c>
      <c r="F265" s="142" t="s">
        <v>882</v>
      </c>
      <c r="G265" s="143" t="s">
        <v>882</v>
      </c>
    </row>
    <row r="266" spans="1:7" ht="20.25" customHeight="1" x14ac:dyDescent="0.35">
      <c r="A266" s="97" t="s">
        <v>351</v>
      </c>
      <c r="B266" s="98" t="s">
        <v>355</v>
      </c>
      <c r="C266" s="137" t="s">
        <v>66</v>
      </c>
      <c r="D266" s="144" t="s">
        <v>882</v>
      </c>
      <c r="E266" s="145" t="s">
        <v>882</v>
      </c>
      <c r="F266" s="145" t="s">
        <v>882</v>
      </c>
      <c r="G266" s="146" t="s">
        <v>882</v>
      </c>
    </row>
    <row r="267" spans="1:7" ht="20.25" customHeight="1" x14ac:dyDescent="0.35">
      <c r="A267" s="92" t="s">
        <v>351</v>
      </c>
      <c r="B267" s="93" t="s">
        <v>356</v>
      </c>
      <c r="C267" s="133" t="s">
        <v>65</v>
      </c>
      <c r="D267" s="147" t="s">
        <v>65</v>
      </c>
      <c r="E267" s="148" t="s">
        <v>66</v>
      </c>
      <c r="F267" s="148" t="s">
        <v>66</v>
      </c>
      <c r="G267" s="149" t="s">
        <v>65</v>
      </c>
    </row>
    <row r="268" spans="1:7" ht="20.25" customHeight="1" x14ac:dyDescent="0.35">
      <c r="A268" s="97" t="s">
        <v>351</v>
      </c>
      <c r="B268" s="98" t="s">
        <v>357</v>
      </c>
      <c r="C268" s="137" t="s">
        <v>65</v>
      </c>
      <c r="D268" s="138" t="s">
        <v>65</v>
      </c>
      <c r="E268" s="139" t="s">
        <v>66</v>
      </c>
      <c r="F268" s="139" t="s">
        <v>66</v>
      </c>
      <c r="G268" s="140" t="s">
        <v>66</v>
      </c>
    </row>
    <row r="269" spans="1:7" ht="20.25" customHeight="1" x14ac:dyDescent="0.35">
      <c r="A269" s="92" t="s">
        <v>351</v>
      </c>
      <c r="B269" s="93" t="s">
        <v>358</v>
      </c>
      <c r="C269" s="133" t="s">
        <v>66</v>
      </c>
      <c r="D269" s="141" t="s">
        <v>882</v>
      </c>
      <c r="E269" s="142" t="s">
        <v>882</v>
      </c>
      <c r="F269" s="142" t="s">
        <v>882</v>
      </c>
      <c r="G269" s="143" t="s">
        <v>882</v>
      </c>
    </row>
    <row r="270" spans="1:7" ht="20.25" customHeight="1" x14ac:dyDescent="0.35">
      <c r="A270" s="97" t="s">
        <v>351</v>
      </c>
      <c r="B270" s="98" t="s">
        <v>359</v>
      </c>
      <c r="C270" s="137" t="s">
        <v>66</v>
      </c>
      <c r="D270" s="144" t="s">
        <v>882</v>
      </c>
      <c r="E270" s="145" t="s">
        <v>882</v>
      </c>
      <c r="F270" s="145" t="s">
        <v>882</v>
      </c>
      <c r="G270" s="146" t="s">
        <v>882</v>
      </c>
    </row>
    <row r="271" spans="1:7" ht="20.25" customHeight="1" x14ac:dyDescent="0.35">
      <c r="A271" s="92" t="s">
        <v>360</v>
      </c>
      <c r="B271" s="93" t="s">
        <v>361</v>
      </c>
      <c r="C271" s="133" t="s">
        <v>66</v>
      </c>
      <c r="D271" s="147" t="s">
        <v>882</v>
      </c>
      <c r="E271" s="148" t="s">
        <v>882</v>
      </c>
      <c r="F271" s="148" t="s">
        <v>882</v>
      </c>
      <c r="G271" s="149" t="s">
        <v>882</v>
      </c>
    </row>
    <row r="272" spans="1:7" ht="20.25" customHeight="1" x14ac:dyDescent="0.35">
      <c r="A272" s="97" t="s">
        <v>360</v>
      </c>
      <c r="B272" s="98" t="s">
        <v>362</v>
      </c>
      <c r="C272" s="137" t="s">
        <v>65</v>
      </c>
      <c r="D272" s="144" t="s">
        <v>65</v>
      </c>
      <c r="E272" s="145" t="s">
        <v>66</v>
      </c>
      <c r="F272" s="145" t="s">
        <v>65</v>
      </c>
      <c r="G272" s="146" t="s">
        <v>66</v>
      </c>
    </row>
    <row r="273" spans="1:7" ht="20.25" customHeight="1" x14ac:dyDescent="0.35">
      <c r="A273" s="92" t="s">
        <v>360</v>
      </c>
      <c r="B273" s="93" t="s">
        <v>877</v>
      </c>
      <c r="C273" s="133" t="s">
        <v>66</v>
      </c>
      <c r="D273" s="141" t="s">
        <v>882</v>
      </c>
      <c r="E273" s="142" t="s">
        <v>882</v>
      </c>
      <c r="F273" s="142" t="s">
        <v>882</v>
      </c>
      <c r="G273" s="143" t="s">
        <v>882</v>
      </c>
    </row>
    <row r="274" spans="1:7" ht="20.25" customHeight="1" x14ac:dyDescent="0.35">
      <c r="A274" s="97" t="s">
        <v>360</v>
      </c>
      <c r="B274" s="98" t="s">
        <v>363</v>
      </c>
      <c r="C274" s="137" t="s">
        <v>66</v>
      </c>
      <c r="D274" s="144" t="s">
        <v>882</v>
      </c>
      <c r="E274" s="145" t="s">
        <v>882</v>
      </c>
      <c r="F274" s="145" t="s">
        <v>882</v>
      </c>
      <c r="G274" s="146" t="s">
        <v>882</v>
      </c>
    </row>
    <row r="275" spans="1:7" ht="20.25" customHeight="1" x14ac:dyDescent="0.35">
      <c r="A275" s="92" t="s">
        <v>360</v>
      </c>
      <c r="B275" s="93" t="s">
        <v>364</v>
      </c>
      <c r="C275" s="133" t="s">
        <v>65</v>
      </c>
      <c r="D275" s="147" t="s">
        <v>66</v>
      </c>
      <c r="E275" s="148" t="s">
        <v>66</v>
      </c>
      <c r="F275" s="148" t="s">
        <v>65</v>
      </c>
      <c r="G275" s="149" t="s">
        <v>66</v>
      </c>
    </row>
    <row r="276" spans="1:7" ht="20.25" customHeight="1" x14ac:dyDescent="0.35">
      <c r="A276" s="97" t="s">
        <v>360</v>
      </c>
      <c r="B276" s="98" t="s">
        <v>365</v>
      </c>
      <c r="C276" s="137" t="s">
        <v>66</v>
      </c>
      <c r="D276" s="144" t="s">
        <v>882</v>
      </c>
      <c r="E276" s="145" t="s">
        <v>882</v>
      </c>
      <c r="F276" s="145" t="s">
        <v>882</v>
      </c>
      <c r="G276" s="146" t="s">
        <v>882</v>
      </c>
    </row>
    <row r="277" spans="1:7" ht="20.25" customHeight="1" x14ac:dyDescent="0.35">
      <c r="A277" s="92" t="s">
        <v>360</v>
      </c>
      <c r="B277" s="93" t="s">
        <v>366</v>
      </c>
      <c r="C277" s="133" t="s">
        <v>66</v>
      </c>
      <c r="D277" s="147" t="s">
        <v>882</v>
      </c>
      <c r="E277" s="148" t="s">
        <v>882</v>
      </c>
      <c r="F277" s="148" t="s">
        <v>882</v>
      </c>
      <c r="G277" s="149" t="s">
        <v>882</v>
      </c>
    </row>
    <row r="278" spans="1:7" ht="20.25" customHeight="1" x14ac:dyDescent="0.35">
      <c r="A278" s="97" t="s">
        <v>360</v>
      </c>
      <c r="B278" s="98" t="s">
        <v>367</v>
      </c>
      <c r="C278" s="137" t="s">
        <v>66</v>
      </c>
      <c r="D278" s="144" t="s">
        <v>882</v>
      </c>
      <c r="E278" s="145" t="s">
        <v>882</v>
      </c>
      <c r="F278" s="145" t="s">
        <v>882</v>
      </c>
      <c r="G278" s="146" t="s">
        <v>882</v>
      </c>
    </row>
    <row r="279" spans="1:7" ht="20.25" customHeight="1" x14ac:dyDescent="0.35">
      <c r="A279" s="92" t="s">
        <v>360</v>
      </c>
      <c r="B279" s="93" t="s">
        <v>878</v>
      </c>
      <c r="C279" s="133" t="s">
        <v>66</v>
      </c>
      <c r="D279" s="147" t="s">
        <v>882</v>
      </c>
      <c r="E279" s="148" t="s">
        <v>882</v>
      </c>
      <c r="F279" s="148" t="s">
        <v>882</v>
      </c>
      <c r="G279" s="149" t="s">
        <v>882</v>
      </c>
    </row>
    <row r="280" spans="1:7" ht="20.25" customHeight="1" x14ac:dyDescent="0.35">
      <c r="A280" s="97" t="s">
        <v>360</v>
      </c>
      <c r="B280" s="98" t="s">
        <v>738</v>
      </c>
      <c r="C280" s="137" t="s">
        <v>65</v>
      </c>
      <c r="D280" s="144" t="s">
        <v>65</v>
      </c>
      <c r="E280" s="145" t="s">
        <v>66</v>
      </c>
      <c r="F280" s="145" t="s">
        <v>65</v>
      </c>
      <c r="G280" s="146" t="s">
        <v>65</v>
      </c>
    </row>
    <row r="281" spans="1:7" ht="20.25" customHeight="1" x14ac:dyDescent="0.35">
      <c r="A281" s="92" t="s">
        <v>360</v>
      </c>
      <c r="B281" s="93" t="s">
        <v>368</v>
      </c>
      <c r="C281" s="133" t="s">
        <v>66</v>
      </c>
      <c r="D281" s="141" t="s">
        <v>882</v>
      </c>
      <c r="E281" s="142" t="s">
        <v>882</v>
      </c>
      <c r="F281" s="142" t="s">
        <v>882</v>
      </c>
      <c r="G281" s="143" t="s">
        <v>882</v>
      </c>
    </row>
    <row r="282" spans="1:7" ht="20.25" customHeight="1" x14ac:dyDescent="0.35">
      <c r="A282" s="97" t="s">
        <v>360</v>
      </c>
      <c r="B282" s="98" t="s">
        <v>369</v>
      </c>
      <c r="C282" s="137" t="s">
        <v>65</v>
      </c>
      <c r="D282" s="138" t="s">
        <v>65</v>
      </c>
      <c r="E282" s="139" t="s">
        <v>66</v>
      </c>
      <c r="F282" s="139" t="s">
        <v>66</v>
      </c>
      <c r="G282" s="140" t="s">
        <v>66</v>
      </c>
    </row>
    <row r="283" spans="1:7" ht="20.25" customHeight="1" x14ac:dyDescent="0.35">
      <c r="A283" s="92" t="s">
        <v>360</v>
      </c>
      <c r="B283" s="93" t="s">
        <v>370</v>
      </c>
      <c r="C283" s="133" t="s">
        <v>66</v>
      </c>
      <c r="D283" s="147" t="s">
        <v>882</v>
      </c>
      <c r="E283" s="148" t="s">
        <v>882</v>
      </c>
      <c r="F283" s="148" t="s">
        <v>882</v>
      </c>
      <c r="G283" s="149" t="s">
        <v>882</v>
      </c>
    </row>
    <row r="284" spans="1:7" ht="20.25" customHeight="1" x14ac:dyDescent="0.35">
      <c r="A284" s="97" t="s">
        <v>360</v>
      </c>
      <c r="B284" s="98" t="s">
        <v>371</v>
      </c>
      <c r="C284" s="137" t="s">
        <v>66</v>
      </c>
      <c r="D284" s="144" t="s">
        <v>882</v>
      </c>
      <c r="E284" s="145" t="s">
        <v>882</v>
      </c>
      <c r="F284" s="145" t="s">
        <v>882</v>
      </c>
      <c r="G284" s="146" t="s">
        <v>882</v>
      </c>
    </row>
    <row r="285" spans="1:7" ht="20.25" customHeight="1" x14ac:dyDescent="0.35">
      <c r="A285" s="92" t="s">
        <v>360</v>
      </c>
      <c r="B285" s="93" t="s">
        <v>372</v>
      </c>
      <c r="C285" s="133" t="s">
        <v>65</v>
      </c>
      <c r="D285" s="141" t="s">
        <v>65</v>
      </c>
      <c r="E285" s="142" t="s">
        <v>66</v>
      </c>
      <c r="F285" s="142" t="s">
        <v>66</v>
      </c>
      <c r="G285" s="143" t="s">
        <v>66</v>
      </c>
    </row>
    <row r="286" spans="1:7" ht="20.25" customHeight="1" x14ac:dyDescent="0.35">
      <c r="A286" s="97" t="s">
        <v>360</v>
      </c>
      <c r="B286" s="98" t="s">
        <v>373</v>
      </c>
      <c r="C286" s="137" t="s">
        <v>65</v>
      </c>
      <c r="D286" s="138" t="s">
        <v>65</v>
      </c>
      <c r="E286" s="139" t="s">
        <v>66</v>
      </c>
      <c r="F286" s="139" t="s">
        <v>66</v>
      </c>
      <c r="G286" s="140" t="s">
        <v>66</v>
      </c>
    </row>
    <row r="287" spans="1:7" ht="20.25" customHeight="1" x14ac:dyDescent="0.35">
      <c r="A287" s="92" t="s">
        <v>360</v>
      </c>
      <c r="B287" s="93" t="s">
        <v>374</v>
      </c>
      <c r="C287" s="133" t="s">
        <v>65</v>
      </c>
      <c r="D287" s="141" t="s">
        <v>65</v>
      </c>
      <c r="E287" s="142" t="s">
        <v>66</v>
      </c>
      <c r="F287" s="142" t="s">
        <v>66</v>
      </c>
      <c r="G287" s="143" t="s">
        <v>66</v>
      </c>
    </row>
    <row r="288" spans="1:7" ht="20.25" customHeight="1" x14ac:dyDescent="0.35">
      <c r="A288" s="97" t="s">
        <v>360</v>
      </c>
      <c r="B288" s="98" t="s">
        <v>375</v>
      </c>
      <c r="C288" s="137" t="s">
        <v>66</v>
      </c>
      <c r="D288" s="138" t="s">
        <v>882</v>
      </c>
      <c r="E288" s="139" t="s">
        <v>882</v>
      </c>
      <c r="F288" s="139" t="s">
        <v>882</v>
      </c>
      <c r="G288" s="140" t="s">
        <v>882</v>
      </c>
    </row>
    <row r="289" spans="1:7" ht="20.25" customHeight="1" x14ac:dyDescent="0.35">
      <c r="A289" s="92" t="s">
        <v>360</v>
      </c>
      <c r="B289" s="93" t="s">
        <v>376</v>
      </c>
      <c r="C289" s="133" t="s">
        <v>66</v>
      </c>
      <c r="D289" s="147" t="s">
        <v>882</v>
      </c>
      <c r="E289" s="148" t="s">
        <v>882</v>
      </c>
      <c r="F289" s="148" t="s">
        <v>882</v>
      </c>
      <c r="G289" s="149" t="s">
        <v>882</v>
      </c>
    </row>
    <row r="290" spans="1:7" ht="20.25" customHeight="1" x14ac:dyDescent="0.35">
      <c r="A290" s="97" t="s">
        <v>360</v>
      </c>
      <c r="B290" s="98" t="s">
        <v>377</v>
      </c>
      <c r="C290" s="137" t="s">
        <v>66</v>
      </c>
      <c r="D290" s="144" t="s">
        <v>882</v>
      </c>
      <c r="E290" s="145" t="s">
        <v>882</v>
      </c>
      <c r="F290" s="145" t="s">
        <v>882</v>
      </c>
      <c r="G290" s="146" t="s">
        <v>882</v>
      </c>
    </row>
    <row r="291" spans="1:7" ht="20.25" customHeight="1" x14ac:dyDescent="0.35">
      <c r="A291" s="92" t="s">
        <v>360</v>
      </c>
      <c r="B291" s="93" t="s">
        <v>378</v>
      </c>
      <c r="C291" s="133" t="s">
        <v>66</v>
      </c>
      <c r="D291" s="147" t="s">
        <v>882</v>
      </c>
      <c r="E291" s="148" t="s">
        <v>882</v>
      </c>
      <c r="F291" s="148" t="s">
        <v>882</v>
      </c>
      <c r="G291" s="149" t="s">
        <v>882</v>
      </c>
    </row>
    <row r="292" spans="1:7" ht="20.25" customHeight="1" x14ac:dyDescent="0.35">
      <c r="A292" s="97" t="s">
        <v>360</v>
      </c>
      <c r="B292" s="98" t="s">
        <v>379</v>
      </c>
      <c r="C292" s="137" t="s">
        <v>66</v>
      </c>
      <c r="D292" s="144" t="s">
        <v>882</v>
      </c>
      <c r="E292" s="145" t="s">
        <v>882</v>
      </c>
      <c r="F292" s="145" t="s">
        <v>882</v>
      </c>
      <c r="G292" s="146" t="s">
        <v>882</v>
      </c>
    </row>
    <row r="293" spans="1:7" ht="20.25" customHeight="1" x14ac:dyDescent="0.35">
      <c r="A293" s="92" t="s">
        <v>360</v>
      </c>
      <c r="B293" s="93" t="s">
        <v>380</v>
      </c>
      <c r="C293" s="133" t="s">
        <v>66</v>
      </c>
      <c r="D293" s="147" t="s">
        <v>882</v>
      </c>
      <c r="E293" s="148" t="s">
        <v>882</v>
      </c>
      <c r="F293" s="148" t="s">
        <v>882</v>
      </c>
      <c r="G293" s="149" t="s">
        <v>882</v>
      </c>
    </row>
    <row r="294" spans="1:7" ht="20.25" customHeight="1" x14ac:dyDescent="0.35">
      <c r="A294" s="97" t="s">
        <v>360</v>
      </c>
      <c r="B294" s="98" t="s">
        <v>381</v>
      </c>
      <c r="C294" s="137" t="s">
        <v>65</v>
      </c>
      <c r="D294" s="138" t="s">
        <v>66</v>
      </c>
      <c r="E294" s="139" t="s">
        <v>65</v>
      </c>
      <c r="F294" s="139" t="s">
        <v>66</v>
      </c>
      <c r="G294" s="140" t="s">
        <v>66</v>
      </c>
    </row>
    <row r="295" spans="1:7" ht="20.25" customHeight="1" x14ac:dyDescent="0.35">
      <c r="A295" s="92" t="s">
        <v>360</v>
      </c>
      <c r="B295" s="93" t="s">
        <v>382</v>
      </c>
      <c r="C295" s="133" t="s">
        <v>66</v>
      </c>
      <c r="D295" s="147" t="s">
        <v>882</v>
      </c>
      <c r="E295" s="148" t="s">
        <v>882</v>
      </c>
      <c r="F295" s="148" t="s">
        <v>882</v>
      </c>
      <c r="G295" s="149" t="s">
        <v>882</v>
      </c>
    </row>
    <row r="296" spans="1:7" ht="20.25" customHeight="1" x14ac:dyDescent="0.35">
      <c r="A296" s="97" t="s">
        <v>360</v>
      </c>
      <c r="B296" s="98" t="s">
        <v>383</v>
      </c>
      <c r="C296" s="137" t="s">
        <v>66</v>
      </c>
      <c r="D296" s="144" t="s">
        <v>882</v>
      </c>
      <c r="E296" s="145" t="s">
        <v>882</v>
      </c>
      <c r="F296" s="145" t="s">
        <v>882</v>
      </c>
      <c r="G296" s="146" t="s">
        <v>882</v>
      </c>
    </row>
    <row r="297" spans="1:7" ht="20.25" customHeight="1" x14ac:dyDescent="0.35">
      <c r="A297" s="92" t="s">
        <v>384</v>
      </c>
      <c r="B297" s="93" t="s">
        <v>385</v>
      </c>
      <c r="C297" s="133" t="s">
        <v>66</v>
      </c>
      <c r="D297" s="147" t="s">
        <v>882</v>
      </c>
      <c r="E297" s="148" t="s">
        <v>882</v>
      </c>
      <c r="F297" s="148" t="s">
        <v>882</v>
      </c>
      <c r="G297" s="149" t="s">
        <v>882</v>
      </c>
    </row>
    <row r="298" spans="1:7" ht="20.25" customHeight="1" x14ac:dyDescent="0.35">
      <c r="A298" s="97" t="s">
        <v>384</v>
      </c>
      <c r="B298" s="98" t="s">
        <v>386</v>
      </c>
      <c r="C298" s="137" t="s">
        <v>66</v>
      </c>
      <c r="D298" s="144" t="s">
        <v>882</v>
      </c>
      <c r="E298" s="145" t="s">
        <v>882</v>
      </c>
      <c r="F298" s="145" t="s">
        <v>882</v>
      </c>
      <c r="G298" s="146" t="s">
        <v>882</v>
      </c>
    </row>
    <row r="299" spans="1:7" ht="20.25" customHeight="1" x14ac:dyDescent="0.35">
      <c r="A299" s="92" t="s">
        <v>384</v>
      </c>
      <c r="B299" s="93" t="s">
        <v>387</v>
      </c>
      <c r="C299" s="133" t="s">
        <v>66</v>
      </c>
      <c r="D299" s="147" t="s">
        <v>882</v>
      </c>
      <c r="E299" s="148" t="s">
        <v>882</v>
      </c>
      <c r="F299" s="148" t="s">
        <v>882</v>
      </c>
      <c r="G299" s="149" t="s">
        <v>882</v>
      </c>
    </row>
    <row r="300" spans="1:7" ht="20.25" customHeight="1" x14ac:dyDescent="0.35">
      <c r="A300" s="97" t="s">
        <v>384</v>
      </c>
      <c r="B300" s="98" t="s">
        <v>388</v>
      </c>
      <c r="C300" s="137" t="s">
        <v>66</v>
      </c>
      <c r="D300" s="144" t="s">
        <v>882</v>
      </c>
      <c r="E300" s="145" t="s">
        <v>882</v>
      </c>
      <c r="F300" s="145" t="s">
        <v>882</v>
      </c>
      <c r="G300" s="146" t="s">
        <v>882</v>
      </c>
    </row>
    <row r="301" spans="1:7" ht="20.25" customHeight="1" x14ac:dyDescent="0.35">
      <c r="A301" s="92" t="s">
        <v>384</v>
      </c>
      <c r="B301" s="93" t="s">
        <v>389</v>
      </c>
      <c r="C301" s="133" t="s">
        <v>66</v>
      </c>
      <c r="D301" s="147" t="s">
        <v>882</v>
      </c>
      <c r="E301" s="148" t="s">
        <v>882</v>
      </c>
      <c r="F301" s="148" t="s">
        <v>882</v>
      </c>
      <c r="G301" s="149" t="s">
        <v>882</v>
      </c>
    </row>
    <row r="302" spans="1:7" ht="20.25" customHeight="1" x14ac:dyDescent="0.35">
      <c r="A302" s="97" t="s">
        <v>384</v>
      </c>
      <c r="B302" s="98" t="s">
        <v>390</v>
      </c>
      <c r="C302" s="137" t="s">
        <v>66</v>
      </c>
      <c r="D302" s="144" t="s">
        <v>882</v>
      </c>
      <c r="E302" s="145" t="s">
        <v>882</v>
      </c>
      <c r="F302" s="145" t="s">
        <v>882</v>
      </c>
      <c r="G302" s="146" t="s">
        <v>882</v>
      </c>
    </row>
    <row r="303" spans="1:7" ht="20.25" customHeight="1" x14ac:dyDescent="0.35">
      <c r="A303" s="92" t="s">
        <v>391</v>
      </c>
      <c r="B303" s="93" t="s">
        <v>392</v>
      </c>
      <c r="C303" s="133" t="s">
        <v>65</v>
      </c>
      <c r="D303" s="141" t="s">
        <v>65</v>
      </c>
      <c r="E303" s="142" t="s">
        <v>65</v>
      </c>
      <c r="F303" s="142" t="s">
        <v>65</v>
      </c>
      <c r="G303" s="143" t="s">
        <v>66</v>
      </c>
    </row>
    <row r="304" spans="1:7" ht="20.25" customHeight="1" x14ac:dyDescent="0.35">
      <c r="A304" s="97" t="s">
        <v>393</v>
      </c>
      <c r="B304" s="98" t="s">
        <v>394</v>
      </c>
      <c r="C304" s="137" t="s">
        <v>66</v>
      </c>
      <c r="D304" s="144" t="s">
        <v>882</v>
      </c>
      <c r="E304" s="145" t="s">
        <v>882</v>
      </c>
      <c r="F304" s="145" t="s">
        <v>882</v>
      </c>
      <c r="G304" s="146" t="s">
        <v>882</v>
      </c>
    </row>
    <row r="305" spans="1:7" ht="20.25" customHeight="1" x14ac:dyDescent="0.35">
      <c r="A305" s="92" t="s">
        <v>393</v>
      </c>
      <c r="B305" s="93" t="s">
        <v>395</v>
      </c>
      <c r="C305" s="133" t="s">
        <v>65</v>
      </c>
      <c r="D305" s="141" t="s">
        <v>66</v>
      </c>
      <c r="E305" s="142" t="s">
        <v>66</v>
      </c>
      <c r="F305" s="142" t="s">
        <v>66</v>
      </c>
      <c r="G305" s="143" t="s">
        <v>65</v>
      </c>
    </row>
    <row r="306" spans="1:7" ht="20.25" customHeight="1" x14ac:dyDescent="0.35">
      <c r="A306" s="97" t="s">
        <v>393</v>
      </c>
      <c r="B306" s="98" t="s">
        <v>396</v>
      </c>
      <c r="C306" s="137" t="s">
        <v>66</v>
      </c>
      <c r="D306" s="144" t="s">
        <v>882</v>
      </c>
      <c r="E306" s="145" t="s">
        <v>882</v>
      </c>
      <c r="F306" s="145" t="s">
        <v>882</v>
      </c>
      <c r="G306" s="146" t="s">
        <v>882</v>
      </c>
    </row>
    <row r="307" spans="1:7" ht="20.25" customHeight="1" x14ac:dyDescent="0.35">
      <c r="A307" s="92" t="s">
        <v>393</v>
      </c>
      <c r="B307" s="93" t="s">
        <v>879</v>
      </c>
      <c r="C307" s="133" t="s">
        <v>66</v>
      </c>
      <c r="D307" s="141" t="s">
        <v>882</v>
      </c>
      <c r="E307" s="142" t="s">
        <v>882</v>
      </c>
      <c r="F307" s="142" t="s">
        <v>882</v>
      </c>
      <c r="G307" s="143" t="s">
        <v>882</v>
      </c>
    </row>
    <row r="308" spans="1:7" ht="20.25" customHeight="1" x14ac:dyDescent="0.35">
      <c r="A308" s="97" t="s">
        <v>393</v>
      </c>
      <c r="B308" s="98" t="s">
        <v>397</v>
      </c>
      <c r="C308" s="137" t="s">
        <v>65</v>
      </c>
      <c r="D308" s="144" t="s">
        <v>65</v>
      </c>
      <c r="E308" s="145" t="s">
        <v>66</v>
      </c>
      <c r="F308" s="145" t="s">
        <v>66</v>
      </c>
      <c r="G308" s="146" t="s">
        <v>66</v>
      </c>
    </row>
    <row r="309" spans="1:7" ht="20.25" customHeight="1" x14ac:dyDescent="0.35">
      <c r="A309" s="92" t="s">
        <v>393</v>
      </c>
      <c r="B309" s="93" t="s">
        <v>398</v>
      </c>
      <c r="C309" s="133" t="s">
        <v>66</v>
      </c>
      <c r="D309" s="147" t="s">
        <v>882</v>
      </c>
      <c r="E309" s="148" t="s">
        <v>882</v>
      </c>
      <c r="F309" s="148" t="s">
        <v>882</v>
      </c>
      <c r="G309" s="149" t="s">
        <v>882</v>
      </c>
    </row>
    <row r="310" spans="1:7" ht="20.25" customHeight="1" x14ac:dyDescent="0.35">
      <c r="A310" s="97" t="s">
        <v>399</v>
      </c>
      <c r="B310" s="98" t="s">
        <v>400</v>
      </c>
      <c r="C310" s="137" t="s">
        <v>66</v>
      </c>
      <c r="D310" s="144" t="s">
        <v>882</v>
      </c>
      <c r="E310" s="145" t="s">
        <v>882</v>
      </c>
      <c r="F310" s="145" t="s">
        <v>882</v>
      </c>
      <c r="G310" s="146" t="s">
        <v>882</v>
      </c>
    </row>
    <row r="311" spans="1:7" ht="20.25" customHeight="1" x14ac:dyDescent="0.35">
      <c r="A311" s="92" t="s">
        <v>399</v>
      </c>
      <c r="B311" s="93" t="s">
        <v>401</v>
      </c>
      <c r="C311" s="133" t="s">
        <v>66</v>
      </c>
      <c r="D311" s="147" t="s">
        <v>882</v>
      </c>
      <c r="E311" s="148" t="s">
        <v>882</v>
      </c>
      <c r="F311" s="148" t="s">
        <v>882</v>
      </c>
      <c r="G311" s="149" t="s">
        <v>882</v>
      </c>
    </row>
    <row r="312" spans="1:7" ht="20.25" customHeight="1" x14ac:dyDescent="0.35">
      <c r="A312" s="97" t="s">
        <v>399</v>
      </c>
      <c r="B312" s="98" t="s">
        <v>402</v>
      </c>
      <c r="C312" s="137" t="s">
        <v>65</v>
      </c>
      <c r="D312" s="138" t="s">
        <v>65</v>
      </c>
      <c r="E312" s="139" t="s">
        <v>65</v>
      </c>
      <c r="F312" s="139" t="s">
        <v>65</v>
      </c>
      <c r="G312" s="140" t="s">
        <v>66</v>
      </c>
    </row>
    <row r="313" spans="1:7" ht="20.25" customHeight="1" x14ac:dyDescent="0.35">
      <c r="A313" s="92" t="s">
        <v>399</v>
      </c>
      <c r="B313" s="93" t="s">
        <v>403</v>
      </c>
      <c r="C313" s="133" t="s">
        <v>66</v>
      </c>
      <c r="D313" s="147" t="s">
        <v>882</v>
      </c>
      <c r="E313" s="148" t="s">
        <v>882</v>
      </c>
      <c r="F313" s="148" t="s">
        <v>882</v>
      </c>
      <c r="G313" s="149" t="s">
        <v>882</v>
      </c>
    </row>
    <row r="314" spans="1:7" ht="20.25" customHeight="1" x14ac:dyDescent="0.35">
      <c r="A314" s="97" t="s">
        <v>399</v>
      </c>
      <c r="B314" s="98" t="s">
        <v>404</v>
      </c>
      <c r="C314" s="137" t="s">
        <v>66</v>
      </c>
      <c r="D314" s="144" t="s">
        <v>882</v>
      </c>
      <c r="E314" s="145" t="s">
        <v>882</v>
      </c>
      <c r="F314" s="145" t="s">
        <v>882</v>
      </c>
      <c r="G314" s="146" t="s">
        <v>882</v>
      </c>
    </row>
    <row r="315" spans="1:7" ht="20.25" customHeight="1" x14ac:dyDescent="0.35">
      <c r="A315" s="92" t="s">
        <v>399</v>
      </c>
      <c r="B315" s="93" t="s">
        <v>405</v>
      </c>
      <c r="C315" s="133" t="s">
        <v>66</v>
      </c>
      <c r="D315" s="147" t="s">
        <v>882</v>
      </c>
      <c r="E315" s="148" t="s">
        <v>882</v>
      </c>
      <c r="F315" s="148" t="s">
        <v>882</v>
      </c>
      <c r="G315" s="149" t="s">
        <v>882</v>
      </c>
    </row>
    <row r="316" spans="1:7" ht="20.25" customHeight="1" x14ac:dyDescent="0.35">
      <c r="A316" s="97" t="s">
        <v>399</v>
      </c>
      <c r="B316" s="98" t="s">
        <v>406</v>
      </c>
      <c r="C316" s="137" t="s">
        <v>66</v>
      </c>
      <c r="D316" s="144" t="s">
        <v>882</v>
      </c>
      <c r="E316" s="145" t="s">
        <v>882</v>
      </c>
      <c r="F316" s="145" t="s">
        <v>882</v>
      </c>
      <c r="G316" s="146" t="s">
        <v>882</v>
      </c>
    </row>
    <row r="317" spans="1:7" ht="20.25" customHeight="1" x14ac:dyDescent="0.35">
      <c r="A317" s="92" t="s">
        <v>399</v>
      </c>
      <c r="B317" s="93" t="s">
        <v>407</v>
      </c>
      <c r="C317" s="133" t="s">
        <v>65</v>
      </c>
      <c r="D317" s="141" t="s">
        <v>66</v>
      </c>
      <c r="E317" s="142" t="s">
        <v>66</v>
      </c>
      <c r="F317" s="142" t="s">
        <v>66</v>
      </c>
      <c r="G317" s="143" t="s">
        <v>65</v>
      </c>
    </row>
    <row r="318" spans="1:7" ht="20.25" customHeight="1" x14ac:dyDescent="0.35">
      <c r="A318" s="97" t="s">
        <v>399</v>
      </c>
      <c r="B318" s="98" t="s">
        <v>408</v>
      </c>
      <c r="C318" s="137" t="s">
        <v>66</v>
      </c>
      <c r="D318" s="144" t="s">
        <v>882</v>
      </c>
      <c r="E318" s="145" t="s">
        <v>882</v>
      </c>
      <c r="F318" s="145" t="s">
        <v>882</v>
      </c>
      <c r="G318" s="146" t="s">
        <v>882</v>
      </c>
    </row>
    <row r="319" spans="1:7" ht="20.25" customHeight="1" x14ac:dyDescent="0.35">
      <c r="A319" s="92" t="s">
        <v>399</v>
      </c>
      <c r="B319" s="93" t="s">
        <v>409</v>
      </c>
      <c r="C319" s="133" t="s">
        <v>66</v>
      </c>
      <c r="D319" s="147" t="s">
        <v>882</v>
      </c>
      <c r="E319" s="148" t="s">
        <v>882</v>
      </c>
      <c r="F319" s="148" t="s">
        <v>882</v>
      </c>
      <c r="G319" s="149" t="s">
        <v>882</v>
      </c>
    </row>
    <row r="320" spans="1:7" ht="20.25" customHeight="1" x14ac:dyDescent="0.35">
      <c r="A320" s="97" t="s">
        <v>410</v>
      </c>
      <c r="B320" s="98" t="s">
        <v>411</v>
      </c>
      <c r="C320" s="137" t="s">
        <v>65</v>
      </c>
      <c r="D320" s="138" t="s">
        <v>65</v>
      </c>
      <c r="E320" s="139" t="s">
        <v>66</v>
      </c>
      <c r="F320" s="139" t="s">
        <v>66</v>
      </c>
      <c r="G320" s="140" t="s">
        <v>65</v>
      </c>
    </row>
    <row r="321" spans="1:7" ht="20.25" customHeight="1" x14ac:dyDescent="0.35">
      <c r="A321" s="92" t="s">
        <v>410</v>
      </c>
      <c r="B321" s="93" t="s">
        <v>412</v>
      </c>
      <c r="C321" s="133" t="s">
        <v>65</v>
      </c>
      <c r="D321" s="141" t="s">
        <v>65</v>
      </c>
      <c r="E321" s="142" t="s">
        <v>66</v>
      </c>
      <c r="F321" s="142" t="s">
        <v>66</v>
      </c>
      <c r="G321" s="143" t="s">
        <v>66</v>
      </c>
    </row>
    <row r="322" spans="1:7" ht="20.25" customHeight="1" x14ac:dyDescent="0.35">
      <c r="A322" s="97" t="s">
        <v>410</v>
      </c>
      <c r="B322" s="98" t="s">
        <v>413</v>
      </c>
      <c r="C322" s="137" t="s">
        <v>65</v>
      </c>
      <c r="D322" s="144" t="s">
        <v>65</v>
      </c>
      <c r="E322" s="145" t="s">
        <v>66</v>
      </c>
      <c r="F322" s="145" t="s">
        <v>66</v>
      </c>
      <c r="G322" s="146" t="s">
        <v>66</v>
      </c>
    </row>
    <row r="323" spans="1:7" ht="20.25" customHeight="1" x14ac:dyDescent="0.35">
      <c r="A323" s="92" t="s">
        <v>414</v>
      </c>
      <c r="B323" s="93" t="s">
        <v>880</v>
      </c>
      <c r="C323" s="133" t="s">
        <v>65</v>
      </c>
      <c r="D323" s="141" t="s">
        <v>65</v>
      </c>
      <c r="E323" s="142" t="s">
        <v>66</v>
      </c>
      <c r="F323" s="142" t="s">
        <v>65</v>
      </c>
      <c r="G323" s="143" t="s">
        <v>65</v>
      </c>
    </row>
    <row r="324" spans="1:7" ht="20.25" customHeight="1" x14ac:dyDescent="0.35">
      <c r="A324" s="97" t="s">
        <v>414</v>
      </c>
      <c r="B324" s="98" t="s">
        <v>415</v>
      </c>
      <c r="C324" s="137" t="s">
        <v>65</v>
      </c>
      <c r="D324" s="138" t="s">
        <v>65</v>
      </c>
      <c r="E324" s="139" t="s">
        <v>66</v>
      </c>
      <c r="F324" s="139" t="s">
        <v>66</v>
      </c>
      <c r="G324" s="140" t="s">
        <v>65</v>
      </c>
    </row>
    <row r="325" spans="1:7" s="372" customFormat="1" ht="20.25" customHeight="1" x14ac:dyDescent="0.35">
      <c r="A325" s="92" t="s">
        <v>414</v>
      </c>
      <c r="B325" s="93" t="s">
        <v>416</v>
      </c>
      <c r="C325" s="133" t="s">
        <v>66</v>
      </c>
      <c r="D325" s="141" t="s">
        <v>882</v>
      </c>
      <c r="E325" s="142" t="s">
        <v>882</v>
      </c>
      <c r="F325" s="142" t="s">
        <v>882</v>
      </c>
      <c r="G325" s="143" t="s">
        <v>882</v>
      </c>
    </row>
    <row r="326" spans="1:7" s="372" customFormat="1" ht="20.25" customHeight="1" x14ac:dyDescent="0.35">
      <c r="A326" s="97" t="s">
        <v>414</v>
      </c>
      <c r="B326" s="98" t="s">
        <v>417</v>
      </c>
      <c r="C326" s="137" t="s">
        <v>65</v>
      </c>
      <c r="D326" s="138" t="s">
        <v>65</v>
      </c>
      <c r="E326" s="139" t="s">
        <v>65</v>
      </c>
      <c r="F326" s="139" t="s">
        <v>65</v>
      </c>
      <c r="G326" s="140" t="s">
        <v>66</v>
      </c>
    </row>
    <row r="327" spans="1:7" ht="20.25" customHeight="1" x14ac:dyDescent="0.35">
      <c r="A327" s="92" t="s">
        <v>414</v>
      </c>
      <c r="B327" s="93" t="s">
        <v>418</v>
      </c>
      <c r="C327" s="133" t="s">
        <v>65</v>
      </c>
      <c r="D327" s="141" t="s">
        <v>65</v>
      </c>
      <c r="E327" s="142" t="s">
        <v>66</v>
      </c>
      <c r="F327" s="142" t="s">
        <v>65</v>
      </c>
      <c r="G327" s="143" t="s">
        <v>66</v>
      </c>
    </row>
    <row r="328" spans="1:7" ht="20.25" customHeight="1" x14ac:dyDescent="0.35">
      <c r="A328" s="97" t="s">
        <v>414</v>
      </c>
      <c r="B328" s="98" t="s">
        <v>419</v>
      </c>
      <c r="C328" s="137" t="s">
        <v>66</v>
      </c>
      <c r="D328" s="138" t="s">
        <v>882</v>
      </c>
      <c r="E328" s="139" t="s">
        <v>882</v>
      </c>
      <c r="F328" s="139" t="s">
        <v>882</v>
      </c>
      <c r="G328" s="140" t="s">
        <v>882</v>
      </c>
    </row>
    <row r="329" spans="1:7" ht="20.25" customHeight="1" x14ac:dyDescent="0.35">
      <c r="A329" s="92" t="s">
        <v>414</v>
      </c>
      <c r="B329" s="93" t="s">
        <v>420</v>
      </c>
      <c r="C329" s="133" t="s">
        <v>66</v>
      </c>
      <c r="D329" s="141" t="s">
        <v>882</v>
      </c>
      <c r="E329" s="142" t="s">
        <v>882</v>
      </c>
      <c r="F329" s="142" t="s">
        <v>882</v>
      </c>
      <c r="G329" s="143" t="s">
        <v>882</v>
      </c>
    </row>
    <row r="330" spans="1:7" ht="20.25" customHeight="1" x14ac:dyDescent="0.35">
      <c r="A330" s="97" t="s">
        <v>421</v>
      </c>
      <c r="B330" s="98" t="s">
        <v>422</v>
      </c>
      <c r="C330" s="137" t="s">
        <v>66</v>
      </c>
      <c r="D330" s="144" t="s">
        <v>882</v>
      </c>
      <c r="E330" s="145" t="s">
        <v>882</v>
      </c>
      <c r="F330" s="145" t="s">
        <v>882</v>
      </c>
      <c r="G330" s="146" t="s">
        <v>882</v>
      </c>
    </row>
    <row r="331" spans="1:7" ht="20.25" customHeight="1" x14ac:dyDescent="0.35">
      <c r="A331" s="92" t="s">
        <v>421</v>
      </c>
      <c r="B331" s="93" t="s">
        <v>423</v>
      </c>
      <c r="C331" s="133" t="s">
        <v>66</v>
      </c>
      <c r="D331" s="147" t="s">
        <v>882</v>
      </c>
      <c r="E331" s="148" t="s">
        <v>882</v>
      </c>
      <c r="F331" s="148" t="s">
        <v>882</v>
      </c>
      <c r="G331" s="149" t="s">
        <v>882</v>
      </c>
    </row>
    <row r="332" spans="1:7" ht="37.5" customHeight="1" x14ac:dyDescent="0.35">
      <c r="A332" s="150"/>
      <c r="B332" s="103" t="s">
        <v>1018</v>
      </c>
      <c r="C332" s="151">
        <f>COUNTIF(C5:C331,"Yes")</f>
        <v>97</v>
      </c>
      <c r="D332" s="152">
        <f>COUNTIF(D5:D331,"Yes")</f>
        <v>85</v>
      </c>
      <c r="E332" s="153">
        <f>COUNTIF(E5:E331,"Yes")</f>
        <v>27</v>
      </c>
      <c r="F332" s="153">
        <f>COUNTIF(F5:F331,"Yes")</f>
        <v>35</v>
      </c>
      <c r="G332" s="154">
        <f>COUNTIF(G5:G331,"Yes")</f>
        <v>20</v>
      </c>
    </row>
    <row r="334" spans="1:7" x14ac:dyDescent="0.35">
      <c r="A334" s="385" t="s">
        <v>883</v>
      </c>
    </row>
    <row r="335" spans="1:7" x14ac:dyDescent="0.35">
      <c r="A335" s="386" t="s">
        <v>860</v>
      </c>
    </row>
  </sheetData>
  <autoFilter ref="A4:G332" xr:uid="{00000000-0009-0000-0000-00000E000000}"/>
  <mergeCells count="2">
    <mergeCell ref="D3:G3"/>
    <mergeCell ref="A2:B2"/>
  </mergeCells>
  <hyperlinks>
    <hyperlink ref="A2:B2" location="TOC!A1" display="Return to Table of Contents" xr:uid="{00000000-0004-0000-0E00-000000000000}"/>
  </hyperlinks>
  <pageMargins left="0.25" right="0.25" top="0.75" bottom="0.75" header="0.3" footer="0.3"/>
  <pageSetup scale="65" fitToHeight="0" orientation="portrait" r:id="rId1"/>
  <headerFooter>
    <oddHeader>&amp;L&amp;"Arial,Bold"2021-22 &amp;"Arial,Bold Italic"Survey of Allied Dental Education&amp;"Arial,Bold"
Report 1 - Dental Hygiene Education Programs</oddHeader>
  </headerFooter>
  <rowBreaks count="6" manualBreakCount="6">
    <brk id="53" max="6" man="1"/>
    <brk id="95" max="16383" man="1"/>
    <brk id="139" max="16383" man="1"/>
    <brk id="186" max="16383" man="1"/>
    <brk id="233" max="16383" man="1"/>
    <brk id="27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K48"/>
  <sheetViews>
    <sheetView workbookViewId="0">
      <pane xSplit="2" ySplit="5" topLeftCell="C6" activePane="bottomRight" state="frozen"/>
      <selection activeCell="D9" sqref="D9"/>
      <selection pane="topRight" activeCell="D9" sqref="D9"/>
      <selection pane="bottomLeft" activeCell="D9" sqref="D9"/>
      <selection pane="bottomRight"/>
    </sheetView>
  </sheetViews>
  <sheetFormatPr defaultColWidth="9" defaultRowHeight="12.75" x14ac:dyDescent="0.35"/>
  <cols>
    <col min="1" max="1" width="7" style="128" customWidth="1"/>
    <col min="2" max="2" width="69.1328125" style="128" customWidth="1"/>
    <col min="3" max="4" width="14" style="129" customWidth="1"/>
    <col min="5" max="5" width="14.265625" style="128" customWidth="1"/>
    <col min="6" max="6" width="13" style="128" customWidth="1"/>
    <col min="7" max="7" width="14.265625" style="128" customWidth="1"/>
    <col min="8" max="9" width="12" style="128" customWidth="1"/>
    <col min="10" max="10" width="14" style="128" customWidth="1"/>
    <col min="11" max="16384" width="9" style="128"/>
  </cols>
  <sheetData>
    <row r="1" spans="1:11" ht="15" customHeight="1" x14ac:dyDescent="0.4">
      <c r="A1" s="519" t="s">
        <v>1020</v>
      </c>
      <c r="B1" s="519"/>
      <c r="C1" s="131"/>
    </row>
    <row r="2" spans="1:11" ht="18.75" customHeight="1" x14ac:dyDescent="0.35">
      <c r="A2" s="539" t="s">
        <v>4</v>
      </c>
      <c r="B2" s="539"/>
    </row>
    <row r="3" spans="1:11" ht="20.25" customHeight="1" x14ac:dyDescent="0.4">
      <c r="A3" s="552"/>
      <c r="B3" s="552"/>
      <c r="C3" s="552"/>
      <c r="D3" s="401"/>
      <c r="E3" s="553" t="s">
        <v>459</v>
      </c>
      <c r="F3" s="553"/>
      <c r="G3" s="553"/>
      <c r="H3" s="553"/>
      <c r="I3" s="553"/>
      <c r="J3" s="553"/>
    </row>
    <row r="4" spans="1:11" ht="25.5" customHeight="1" x14ac:dyDescent="0.35">
      <c r="A4" s="538" t="s">
        <v>57</v>
      </c>
      <c r="B4" s="554" t="s">
        <v>58</v>
      </c>
      <c r="C4" s="552" t="s">
        <v>1019</v>
      </c>
      <c r="D4" s="551" t="s">
        <v>739</v>
      </c>
      <c r="E4" s="552" t="s">
        <v>460</v>
      </c>
      <c r="F4" s="552" t="s">
        <v>884</v>
      </c>
      <c r="G4" s="552" t="s">
        <v>885</v>
      </c>
      <c r="H4" s="551" t="s">
        <v>461</v>
      </c>
      <c r="I4" s="551" t="s">
        <v>462</v>
      </c>
      <c r="J4" s="551" t="s">
        <v>30</v>
      </c>
    </row>
    <row r="5" spans="1:11" ht="48.6" customHeight="1" x14ac:dyDescent="0.35">
      <c r="A5" s="538"/>
      <c r="B5" s="554"/>
      <c r="C5" s="552"/>
      <c r="D5" s="551"/>
      <c r="E5" s="552"/>
      <c r="F5" s="552"/>
      <c r="G5" s="552"/>
      <c r="H5" s="551"/>
      <c r="I5" s="551"/>
      <c r="J5" s="551"/>
    </row>
    <row r="6" spans="1:11" s="129" customFormat="1" ht="20.25" customHeight="1" x14ac:dyDescent="0.35">
      <c r="A6" s="92" t="s">
        <v>63</v>
      </c>
      <c r="B6" s="93" t="s">
        <v>64</v>
      </c>
      <c r="C6" s="161">
        <v>22</v>
      </c>
      <c r="D6" s="161">
        <v>3</v>
      </c>
      <c r="E6" s="162">
        <v>0</v>
      </c>
      <c r="F6" s="162">
        <v>0</v>
      </c>
      <c r="G6" s="162">
        <v>0</v>
      </c>
      <c r="H6" s="162">
        <v>10</v>
      </c>
      <c r="I6" s="162">
        <v>22</v>
      </c>
      <c r="J6" s="162">
        <v>0</v>
      </c>
      <c r="K6" s="130"/>
    </row>
    <row r="7" spans="1:11" s="129" customFormat="1" ht="20.25" customHeight="1" x14ac:dyDescent="0.35">
      <c r="A7" s="97" t="s">
        <v>63</v>
      </c>
      <c r="B7" s="98" t="s">
        <v>67</v>
      </c>
      <c r="C7" s="163">
        <v>3</v>
      </c>
      <c r="D7" s="164">
        <v>0</v>
      </c>
      <c r="E7" s="164">
        <v>0</v>
      </c>
      <c r="F7" s="164">
        <v>0</v>
      </c>
      <c r="G7" s="164">
        <v>0</v>
      </c>
      <c r="H7" s="164">
        <v>0</v>
      </c>
      <c r="I7" s="164">
        <v>0</v>
      </c>
      <c r="J7" s="164">
        <v>3</v>
      </c>
      <c r="K7" s="130"/>
    </row>
    <row r="8" spans="1:11" s="129" customFormat="1" ht="20.25" customHeight="1" x14ac:dyDescent="0.35">
      <c r="A8" s="92" t="s">
        <v>68</v>
      </c>
      <c r="B8" s="93" t="s">
        <v>731</v>
      </c>
      <c r="C8" s="161">
        <v>2</v>
      </c>
      <c r="D8" s="162">
        <v>0</v>
      </c>
      <c r="E8" s="162">
        <v>0</v>
      </c>
      <c r="F8" s="162">
        <v>0</v>
      </c>
      <c r="G8" s="162">
        <v>0</v>
      </c>
      <c r="H8" s="162">
        <v>0</v>
      </c>
      <c r="I8" s="162">
        <v>0</v>
      </c>
      <c r="J8" s="162">
        <v>2</v>
      </c>
      <c r="K8" s="130"/>
    </row>
    <row r="9" spans="1:11" s="129" customFormat="1" ht="20.25" customHeight="1" x14ac:dyDescent="0.35">
      <c r="A9" s="97" t="s">
        <v>69</v>
      </c>
      <c r="B9" s="98" t="s">
        <v>72</v>
      </c>
      <c r="C9" s="163">
        <v>5</v>
      </c>
      <c r="D9" s="164">
        <v>0</v>
      </c>
      <c r="E9" s="164">
        <v>2</v>
      </c>
      <c r="F9" s="164">
        <v>0</v>
      </c>
      <c r="G9" s="164">
        <v>0</v>
      </c>
      <c r="H9" s="164">
        <v>2</v>
      </c>
      <c r="I9" s="164">
        <v>1</v>
      </c>
      <c r="J9" s="164">
        <v>0</v>
      </c>
      <c r="K9" s="130"/>
    </row>
    <row r="10" spans="1:11" s="129" customFormat="1" ht="20.25" customHeight="1" x14ac:dyDescent="0.35">
      <c r="A10" s="92" t="s">
        <v>105</v>
      </c>
      <c r="B10" s="93" t="s">
        <v>107</v>
      </c>
      <c r="C10" s="161">
        <v>18</v>
      </c>
      <c r="D10" s="162">
        <v>0</v>
      </c>
      <c r="E10" s="162">
        <v>0</v>
      </c>
      <c r="F10" s="162">
        <v>0</v>
      </c>
      <c r="G10" s="162">
        <v>0</v>
      </c>
      <c r="H10" s="162">
        <v>8</v>
      </c>
      <c r="I10" s="162">
        <v>0</v>
      </c>
      <c r="J10" s="162">
        <v>9</v>
      </c>
      <c r="K10" s="130"/>
    </row>
    <row r="11" spans="1:11" s="129" customFormat="1" ht="20.25" customHeight="1" x14ac:dyDescent="0.35">
      <c r="A11" s="97" t="s">
        <v>117</v>
      </c>
      <c r="B11" s="98" t="s">
        <v>119</v>
      </c>
      <c r="C11" s="163">
        <v>4</v>
      </c>
      <c r="D11" s="164">
        <v>0</v>
      </c>
      <c r="E11" s="164">
        <v>0</v>
      </c>
      <c r="F11" s="164">
        <v>0</v>
      </c>
      <c r="G11" s="164">
        <v>0</v>
      </c>
      <c r="H11" s="164">
        <v>0</v>
      </c>
      <c r="I11" s="164">
        <v>0</v>
      </c>
      <c r="J11" s="164">
        <v>4</v>
      </c>
      <c r="K11" s="130"/>
    </row>
    <row r="12" spans="1:11" s="129" customFormat="1" ht="20.25" customHeight="1" x14ac:dyDescent="0.35">
      <c r="A12" s="92" t="s">
        <v>117</v>
      </c>
      <c r="B12" s="93" t="s">
        <v>120</v>
      </c>
      <c r="C12" s="161">
        <v>6</v>
      </c>
      <c r="D12" s="162">
        <v>0</v>
      </c>
      <c r="E12" s="162">
        <v>6</v>
      </c>
      <c r="F12" s="162">
        <v>0</v>
      </c>
      <c r="G12" s="162">
        <v>0</v>
      </c>
      <c r="H12" s="162">
        <v>0</v>
      </c>
      <c r="I12" s="162">
        <v>0</v>
      </c>
      <c r="J12" s="162">
        <v>0</v>
      </c>
      <c r="K12" s="130"/>
    </row>
    <row r="13" spans="1:11" s="129" customFormat="1" ht="20.25" customHeight="1" x14ac:dyDescent="0.35">
      <c r="A13" s="97" t="s">
        <v>117</v>
      </c>
      <c r="B13" s="98" t="s">
        <v>123</v>
      </c>
      <c r="C13" s="163">
        <v>6</v>
      </c>
      <c r="D13" s="164">
        <v>0</v>
      </c>
      <c r="E13" s="164">
        <v>0</v>
      </c>
      <c r="F13" s="164">
        <v>0</v>
      </c>
      <c r="G13" s="164">
        <v>0</v>
      </c>
      <c r="H13" s="164">
        <v>0</v>
      </c>
      <c r="I13" s="164">
        <v>0</v>
      </c>
      <c r="J13" s="164">
        <v>6</v>
      </c>
      <c r="K13" s="130"/>
    </row>
    <row r="14" spans="1:11" s="129" customFormat="1" ht="20.25" customHeight="1" x14ac:dyDescent="0.35">
      <c r="A14" s="92" t="s">
        <v>117</v>
      </c>
      <c r="B14" s="93" t="s">
        <v>125</v>
      </c>
      <c r="C14" s="161">
        <v>4</v>
      </c>
      <c r="D14" s="162">
        <v>0</v>
      </c>
      <c r="E14" s="162">
        <v>0</v>
      </c>
      <c r="F14" s="162">
        <v>0</v>
      </c>
      <c r="G14" s="162">
        <v>0</v>
      </c>
      <c r="H14" s="162">
        <v>0</v>
      </c>
      <c r="I14" s="162">
        <v>0</v>
      </c>
      <c r="J14" s="162">
        <v>4</v>
      </c>
      <c r="K14" s="130"/>
    </row>
    <row r="15" spans="1:11" s="129" customFormat="1" ht="20.25" customHeight="1" x14ac:dyDescent="0.35">
      <c r="A15" s="97" t="s">
        <v>117</v>
      </c>
      <c r="B15" s="98" t="s">
        <v>130</v>
      </c>
      <c r="C15" s="163">
        <v>12</v>
      </c>
      <c r="D15" s="164">
        <v>0</v>
      </c>
      <c r="E15" s="164">
        <v>0</v>
      </c>
      <c r="F15" s="164">
        <v>0</v>
      </c>
      <c r="G15" s="164">
        <v>0</v>
      </c>
      <c r="H15" s="164">
        <v>12</v>
      </c>
      <c r="I15" s="164">
        <v>12</v>
      </c>
      <c r="J15" s="164">
        <v>12</v>
      </c>
      <c r="K15" s="130"/>
    </row>
    <row r="16" spans="1:11" s="129" customFormat="1" ht="20.25" customHeight="1" x14ac:dyDescent="0.35">
      <c r="A16" s="92" t="s">
        <v>159</v>
      </c>
      <c r="B16" s="93" t="s">
        <v>166</v>
      </c>
      <c r="C16" s="161">
        <v>21</v>
      </c>
      <c r="D16" s="162">
        <v>0</v>
      </c>
      <c r="E16" s="162">
        <v>0</v>
      </c>
      <c r="F16" s="162">
        <v>0</v>
      </c>
      <c r="G16" s="162">
        <v>0</v>
      </c>
      <c r="H16" s="162">
        <v>0</v>
      </c>
      <c r="I16" s="162">
        <v>0</v>
      </c>
      <c r="J16" s="162">
        <v>21</v>
      </c>
      <c r="K16" s="130"/>
    </row>
    <row r="17" spans="1:11" s="129" customFormat="1" ht="20.25" customHeight="1" x14ac:dyDescent="0.35">
      <c r="A17" s="97" t="s">
        <v>172</v>
      </c>
      <c r="B17" s="98" t="s">
        <v>174</v>
      </c>
      <c r="C17" s="163">
        <v>1</v>
      </c>
      <c r="D17" s="164">
        <v>0</v>
      </c>
      <c r="E17" s="164">
        <v>0</v>
      </c>
      <c r="F17" s="164">
        <v>0</v>
      </c>
      <c r="G17" s="164">
        <v>0</v>
      </c>
      <c r="H17" s="164">
        <v>0</v>
      </c>
      <c r="I17" s="164">
        <v>0</v>
      </c>
      <c r="J17" s="164">
        <v>1</v>
      </c>
      <c r="K17" s="130"/>
    </row>
    <row r="18" spans="1:11" s="129" customFormat="1" ht="20.25" customHeight="1" x14ac:dyDescent="0.35">
      <c r="A18" s="92" t="s">
        <v>172</v>
      </c>
      <c r="B18" s="93" t="s">
        <v>175</v>
      </c>
      <c r="C18" s="161">
        <v>2</v>
      </c>
      <c r="D18" s="162">
        <v>0</v>
      </c>
      <c r="E18" s="162">
        <v>0</v>
      </c>
      <c r="F18" s="162">
        <v>0</v>
      </c>
      <c r="G18" s="162">
        <v>0</v>
      </c>
      <c r="H18" s="162">
        <v>0</v>
      </c>
      <c r="I18" s="162">
        <v>0</v>
      </c>
      <c r="J18" s="162">
        <v>2</v>
      </c>
      <c r="K18" s="130"/>
    </row>
    <row r="19" spans="1:11" s="129" customFormat="1" ht="20.25" customHeight="1" x14ac:dyDescent="0.35">
      <c r="A19" s="97" t="s">
        <v>180</v>
      </c>
      <c r="B19" s="98" t="s">
        <v>186</v>
      </c>
      <c r="C19" s="163">
        <v>13</v>
      </c>
      <c r="D19" s="164">
        <v>0</v>
      </c>
      <c r="E19" s="164">
        <v>0</v>
      </c>
      <c r="F19" s="164">
        <v>0</v>
      </c>
      <c r="G19" s="164">
        <v>0</v>
      </c>
      <c r="H19" s="164">
        <v>0</v>
      </c>
      <c r="I19" s="164">
        <v>13</v>
      </c>
      <c r="J19" s="164">
        <v>0</v>
      </c>
      <c r="K19" s="130"/>
    </row>
    <row r="20" spans="1:11" s="129" customFormat="1" ht="20.25" customHeight="1" x14ac:dyDescent="0.35">
      <c r="A20" s="92" t="s">
        <v>200</v>
      </c>
      <c r="B20" s="93" t="s">
        <v>202</v>
      </c>
      <c r="C20" s="161">
        <v>15</v>
      </c>
      <c r="D20" s="162">
        <v>0</v>
      </c>
      <c r="E20" s="162">
        <v>0</v>
      </c>
      <c r="F20" s="162">
        <v>0</v>
      </c>
      <c r="G20" s="162">
        <v>0</v>
      </c>
      <c r="H20" s="162">
        <v>0</v>
      </c>
      <c r="I20" s="162">
        <v>15</v>
      </c>
      <c r="J20" s="162">
        <v>0</v>
      </c>
      <c r="K20" s="130"/>
    </row>
    <row r="21" spans="1:11" s="129" customFormat="1" ht="20.25" customHeight="1" x14ac:dyDescent="0.35">
      <c r="A21" s="97" t="s">
        <v>203</v>
      </c>
      <c r="B21" s="98" t="s">
        <v>206</v>
      </c>
      <c r="C21" s="163">
        <v>22</v>
      </c>
      <c r="D21" s="164">
        <v>0</v>
      </c>
      <c r="E21" s="164">
        <v>0</v>
      </c>
      <c r="F21" s="164">
        <v>0</v>
      </c>
      <c r="G21" s="164">
        <v>0</v>
      </c>
      <c r="H21" s="164">
        <v>0</v>
      </c>
      <c r="I21" s="164">
        <v>22</v>
      </c>
      <c r="J21" s="164">
        <v>0</v>
      </c>
      <c r="K21" s="130"/>
    </row>
    <row r="22" spans="1:11" s="129" customFormat="1" ht="20.25" customHeight="1" x14ac:dyDescent="0.35">
      <c r="A22" s="92" t="s">
        <v>211</v>
      </c>
      <c r="B22" s="93" t="s">
        <v>216</v>
      </c>
      <c r="C22" s="161">
        <v>1</v>
      </c>
      <c r="D22" s="162">
        <v>0</v>
      </c>
      <c r="E22" s="162">
        <v>0</v>
      </c>
      <c r="F22" s="162">
        <v>0</v>
      </c>
      <c r="G22" s="162">
        <v>0</v>
      </c>
      <c r="H22" s="162">
        <v>0</v>
      </c>
      <c r="I22" s="162">
        <v>0</v>
      </c>
      <c r="J22" s="162">
        <v>1</v>
      </c>
      <c r="K22" s="130"/>
    </row>
    <row r="23" spans="1:11" s="129" customFormat="1" ht="20.25" customHeight="1" x14ac:dyDescent="0.35">
      <c r="A23" s="97" t="s">
        <v>220</v>
      </c>
      <c r="B23" s="98" t="s">
        <v>229</v>
      </c>
      <c r="C23" s="163">
        <v>2</v>
      </c>
      <c r="D23" s="164">
        <v>0</v>
      </c>
      <c r="E23" s="164">
        <v>0</v>
      </c>
      <c r="F23" s="164">
        <v>0</v>
      </c>
      <c r="G23" s="164">
        <v>0</v>
      </c>
      <c r="H23" s="164">
        <v>0</v>
      </c>
      <c r="I23" s="164">
        <v>0</v>
      </c>
      <c r="J23" s="164">
        <v>2</v>
      </c>
      <c r="K23" s="130"/>
    </row>
    <row r="24" spans="1:11" s="129" customFormat="1" ht="20.25" customHeight="1" x14ac:dyDescent="0.35">
      <c r="A24" s="92" t="s">
        <v>234</v>
      </c>
      <c r="B24" s="93" t="s">
        <v>236</v>
      </c>
      <c r="C24" s="161">
        <v>34</v>
      </c>
      <c r="D24" s="162">
        <v>0</v>
      </c>
      <c r="E24" s="162">
        <v>4</v>
      </c>
      <c r="F24" s="162">
        <v>0</v>
      </c>
      <c r="G24" s="162">
        <v>0</v>
      </c>
      <c r="H24" s="162">
        <v>0</v>
      </c>
      <c r="I24" s="162">
        <v>30</v>
      </c>
      <c r="J24" s="162">
        <v>0</v>
      </c>
      <c r="K24" s="130"/>
    </row>
    <row r="25" spans="1:11" s="129" customFormat="1" ht="20.25" customHeight="1" x14ac:dyDescent="0.35">
      <c r="A25" s="97" t="s">
        <v>234</v>
      </c>
      <c r="B25" s="98" t="s">
        <v>237</v>
      </c>
      <c r="C25" s="163">
        <v>7</v>
      </c>
      <c r="D25" s="164">
        <v>0</v>
      </c>
      <c r="E25" s="164">
        <v>0</v>
      </c>
      <c r="F25" s="164">
        <v>0</v>
      </c>
      <c r="G25" s="164">
        <v>0</v>
      </c>
      <c r="H25" s="164">
        <v>0</v>
      </c>
      <c r="I25" s="164">
        <v>0</v>
      </c>
      <c r="J25" s="164">
        <v>7</v>
      </c>
      <c r="K25" s="130"/>
    </row>
    <row r="26" spans="1:11" s="129" customFormat="1" ht="20.25" customHeight="1" x14ac:dyDescent="0.35">
      <c r="A26" s="92" t="s">
        <v>234</v>
      </c>
      <c r="B26" s="93" t="s">
        <v>238</v>
      </c>
      <c r="C26" s="161">
        <v>5</v>
      </c>
      <c r="D26" s="162">
        <v>0</v>
      </c>
      <c r="E26" s="162">
        <v>0</v>
      </c>
      <c r="F26" s="162">
        <v>0</v>
      </c>
      <c r="G26" s="162">
        <v>0</v>
      </c>
      <c r="H26" s="162">
        <v>0</v>
      </c>
      <c r="I26" s="162">
        <v>0</v>
      </c>
      <c r="J26" s="162">
        <v>5</v>
      </c>
      <c r="K26" s="130"/>
    </row>
    <row r="27" spans="1:11" s="129" customFormat="1" ht="20.25" customHeight="1" x14ac:dyDescent="0.35">
      <c r="A27" s="97" t="s">
        <v>250</v>
      </c>
      <c r="B27" s="98" t="s">
        <v>251</v>
      </c>
      <c r="C27" s="163">
        <v>1</v>
      </c>
      <c r="D27" s="164">
        <v>0</v>
      </c>
      <c r="E27" s="164">
        <v>1</v>
      </c>
      <c r="F27" s="164">
        <v>0</v>
      </c>
      <c r="G27" s="164">
        <v>0</v>
      </c>
      <c r="H27" s="164">
        <v>0</v>
      </c>
      <c r="I27" s="164">
        <v>0</v>
      </c>
      <c r="J27" s="164">
        <v>0</v>
      </c>
      <c r="K27" s="130"/>
    </row>
    <row r="28" spans="1:11" s="129" customFormat="1" ht="20.25" customHeight="1" x14ac:dyDescent="0.35">
      <c r="A28" s="92" t="s">
        <v>250</v>
      </c>
      <c r="B28" s="93" t="s">
        <v>253</v>
      </c>
      <c r="C28" s="161">
        <v>10</v>
      </c>
      <c r="D28" s="162">
        <v>0</v>
      </c>
      <c r="E28" s="162">
        <v>0</v>
      </c>
      <c r="F28" s="162">
        <v>0</v>
      </c>
      <c r="G28" s="162">
        <v>0</v>
      </c>
      <c r="H28" s="162">
        <v>0</v>
      </c>
      <c r="I28" s="162">
        <v>0</v>
      </c>
      <c r="J28" s="162">
        <v>12</v>
      </c>
      <c r="K28" s="130"/>
    </row>
    <row r="29" spans="1:11" s="129" customFormat="1" ht="20.25" customHeight="1" x14ac:dyDescent="0.35">
      <c r="A29" s="97" t="s">
        <v>276</v>
      </c>
      <c r="B29" s="98" t="s">
        <v>283</v>
      </c>
      <c r="C29" s="163">
        <v>61</v>
      </c>
      <c r="D29" s="164">
        <v>0</v>
      </c>
      <c r="E29" s="164">
        <v>0</v>
      </c>
      <c r="F29" s="164">
        <v>0</v>
      </c>
      <c r="G29" s="164">
        <v>6</v>
      </c>
      <c r="H29" s="164">
        <v>0</v>
      </c>
      <c r="I29" s="164">
        <v>55</v>
      </c>
      <c r="J29" s="164">
        <v>0</v>
      </c>
      <c r="K29" s="130"/>
    </row>
    <row r="30" spans="1:11" s="129" customFormat="1" ht="20.25" customHeight="1" x14ac:dyDescent="0.35">
      <c r="A30" s="92" t="s">
        <v>287</v>
      </c>
      <c r="B30" s="93" t="s">
        <v>289</v>
      </c>
      <c r="C30" s="161">
        <v>3</v>
      </c>
      <c r="D30" s="162">
        <v>0</v>
      </c>
      <c r="E30" s="162">
        <v>0</v>
      </c>
      <c r="F30" s="162">
        <v>0</v>
      </c>
      <c r="G30" s="162">
        <v>0</v>
      </c>
      <c r="H30" s="162">
        <v>0</v>
      </c>
      <c r="I30" s="162">
        <v>0</v>
      </c>
      <c r="J30" s="162">
        <v>3</v>
      </c>
      <c r="K30" s="130"/>
    </row>
    <row r="31" spans="1:11" s="129" customFormat="1" ht="20.25" customHeight="1" x14ac:dyDescent="0.35">
      <c r="A31" s="97" t="s">
        <v>287</v>
      </c>
      <c r="B31" s="98" t="s">
        <v>291</v>
      </c>
      <c r="C31" s="163">
        <v>3</v>
      </c>
      <c r="D31" s="164">
        <v>0</v>
      </c>
      <c r="E31" s="164">
        <v>0</v>
      </c>
      <c r="F31" s="164">
        <v>0</v>
      </c>
      <c r="G31" s="164">
        <v>0</v>
      </c>
      <c r="H31" s="164">
        <v>0</v>
      </c>
      <c r="I31" s="164">
        <v>3</v>
      </c>
      <c r="J31" s="164">
        <v>0</v>
      </c>
      <c r="K31" s="130"/>
    </row>
    <row r="32" spans="1:11" s="129" customFormat="1" ht="20.25" customHeight="1" x14ac:dyDescent="0.35">
      <c r="A32" s="92" t="s">
        <v>287</v>
      </c>
      <c r="B32" s="93" t="s">
        <v>292</v>
      </c>
      <c r="C32" s="161">
        <v>3</v>
      </c>
      <c r="D32" s="162">
        <v>0</v>
      </c>
      <c r="E32" s="162">
        <v>0</v>
      </c>
      <c r="F32" s="162">
        <v>0</v>
      </c>
      <c r="G32" s="162">
        <v>0</v>
      </c>
      <c r="H32" s="162">
        <v>0</v>
      </c>
      <c r="I32" s="162">
        <v>0</v>
      </c>
      <c r="J32" s="162">
        <v>3</v>
      </c>
      <c r="K32" s="130"/>
    </row>
    <row r="33" spans="1:11" s="129" customFormat="1" ht="20.25" customHeight="1" x14ac:dyDescent="0.35">
      <c r="A33" s="97" t="s">
        <v>287</v>
      </c>
      <c r="B33" s="98" t="s">
        <v>299</v>
      </c>
      <c r="C33" s="163">
        <v>30</v>
      </c>
      <c r="D33" s="164">
        <v>0</v>
      </c>
      <c r="E33" s="164">
        <v>0</v>
      </c>
      <c r="F33" s="164">
        <v>0</v>
      </c>
      <c r="G33" s="164">
        <v>5</v>
      </c>
      <c r="H33" s="164">
        <v>0</v>
      </c>
      <c r="I33" s="164">
        <v>25</v>
      </c>
      <c r="J33" s="164">
        <v>0</v>
      </c>
      <c r="K33" s="130"/>
    </row>
    <row r="34" spans="1:11" s="129" customFormat="1" ht="20.25" customHeight="1" x14ac:dyDescent="0.35">
      <c r="A34" s="92" t="s">
        <v>326</v>
      </c>
      <c r="B34" s="93" t="s">
        <v>329</v>
      </c>
      <c r="C34" s="161">
        <v>12</v>
      </c>
      <c r="D34" s="162">
        <v>0</v>
      </c>
      <c r="E34" s="162">
        <v>0</v>
      </c>
      <c r="F34" s="162">
        <v>0</v>
      </c>
      <c r="G34" s="162">
        <v>2</v>
      </c>
      <c r="H34" s="162">
        <v>8</v>
      </c>
      <c r="I34" s="162">
        <v>10</v>
      </c>
      <c r="J34" s="162">
        <v>0</v>
      </c>
      <c r="K34" s="130"/>
    </row>
    <row r="35" spans="1:11" s="129" customFormat="1" ht="20.25" customHeight="1" x14ac:dyDescent="0.35">
      <c r="A35" s="97" t="s">
        <v>326</v>
      </c>
      <c r="B35" s="98" t="s">
        <v>334</v>
      </c>
      <c r="C35" s="163">
        <v>14</v>
      </c>
      <c r="D35" s="164">
        <v>0</v>
      </c>
      <c r="E35" s="164">
        <v>0</v>
      </c>
      <c r="F35" s="164">
        <v>0</v>
      </c>
      <c r="G35" s="164">
        <v>0</v>
      </c>
      <c r="H35" s="164">
        <v>0</v>
      </c>
      <c r="I35" s="164">
        <v>14</v>
      </c>
      <c r="J35" s="164">
        <v>0</v>
      </c>
      <c r="K35" s="130"/>
    </row>
    <row r="36" spans="1:11" s="129" customFormat="1" ht="20.25" customHeight="1" x14ac:dyDescent="0.35">
      <c r="A36" s="92" t="s">
        <v>340</v>
      </c>
      <c r="B36" s="93" t="s">
        <v>341</v>
      </c>
      <c r="C36" s="161">
        <v>7</v>
      </c>
      <c r="D36" s="162">
        <v>0</v>
      </c>
      <c r="E36" s="162">
        <v>0</v>
      </c>
      <c r="F36" s="162">
        <v>0</v>
      </c>
      <c r="G36" s="162">
        <v>0</v>
      </c>
      <c r="H36" s="162">
        <v>0</v>
      </c>
      <c r="I36" s="162">
        <v>0</v>
      </c>
      <c r="J36" s="162">
        <v>7</v>
      </c>
      <c r="K36" s="130"/>
    </row>
    <row r="37" spans="1:11" s="129" customFormat="1" ht="20.25" customHeight="1" x14ac:dyDescent="0.35">
      <c r="A37" s="97" t="s">
        <v>342</v>
      </c>
      <c r="B37" s="98" t="s">
        <v>346</v>
      </c>
      <c r="C37" s="163">
        <v>2</v>
      </c>
      <c r="D37" s="164">
        <v>0</v>
      </c>
      <c r="E37" s="164">
        <v>0</v>
      </c>
      <c r="F37" s="164">
        <v>0</v>
      </c>
      <c r="G37" s="164">
        <v>0</v>
      </c>
      <c r="H37" s="164">
        <v>0</v>
      </c>
      <c r="I37" s="164">
        <v>0</v>
      </c>
      <c r="J37" s="164">
        <v>2</v>
      </c>
      <c r="K37" s="130"/>
    </row>
    <row r="38" spans="1:11" s="129" customFormat="1" ht="20.25" customHeight="1" x14ac:dyDescent="0.35">
      <c r="A38" s="92" t="s">
        <v>351</v>
      </c>
      <c r="B38" s="93" t="s">
        <v>356</v>
      </c>
      <c r="C38" s="161">
        <v>1</v>
      </c>
      <c r="D38" s="162">
        <v>0</v>
      </c>
      <c r="E38" s="162">
        <v>1</v>
      </c>
      <c r="F38" s="162">
        <v>0</v>
      </c>
      <c r="G38" s="162">
        <v>0</v>
      </c>
      <c r="H38" s="162">
        <v>0</v>
      </c>
      <c r="I38" s="162">
        <v>0</v>
      </c>
      <c r="J38" s="162">
        <v>0</v>
      </c>
      <c r="K38" s="130"/>
    </row>
    <row r="39" spans="1:11" s="129" customFormat="1" ht="20.25" customHeight="1" x14ac:dyDescent="0.35">
      <c r="A39" s="97" t="s">
        <v>360</v>
      </c>
      <c r="B39" s="98" t="s">
        <v>364</v>
      </c>
      <c r="C39" s="163">
        <v>2</v>
      </c>
      <c r="D39" s="164">
        <v>0</v>
      </c>
      <c r="E39" s="164">
        <v>0</v>
      </c>
      <c r="F39" s="164">
        <v>0</v>
      </c>
      <c r="G39" s="164">
        <v>0</v>
      </c>
      <c r="H39" s="164">
        <v>0</v>
      </c>
      <c r="I39" s="164">
        <v>0</v>
      </c>
      <c r="J39" s="164">
        <v>2</v>
      </c>
      <c r="K39" s="130"/>
    </row>
    <row r="40" spans="1:11" s="129" customFormat="1" ht="20.25" customHeight="1" x14ac:dyDescent="0.35">
      <c r="A40" s="92" t="s">
        <v>360</v>
      </c>
      <c r="B40" s="93" t="s">
        <v>381</v>
      </c>
      <c r="C40" s="161">
        <v>9</v>
      </c>
      <c r="D40" s="162">
        <v>0</v>
      </c>
      <c r="E40" s="162">
        <v>9</v>
      </c>
      <c r="F40" s="162">
        <v>0</v>
      </c>
      <c r="G40" s="162">
        <v>0</v>
      </c>
      <c r="H40" s="162">
        <v>0</v>
      </c>
      <c r="I40" s="162">
        <v>0</v>
      </c>
      <c r="J40" s="162">
        <v>0</v>
      </c>
      <c r="K40" s="130"/>
    </row>
    <row r="41" spans="1:11" s="129" customFormat="1" ht="20.25" customHeight="1" x14ac:dyDescent="0.35">
      <c r="A41" s="97" t="s">
        <v>399</v>
      </c>
      <c r="B41" s="98" t="s">
        <v>407</v>
      </c>
      <c r="C41" s="163">
        <v>1</v>
      </c>
      <c r="D41" s="164">
        <v>0</v>
      </c>
      <c r="E41" s="164">
        <v>0</v>
      </c>
      <c r="F41" s="164">
        <v>0</v>
      </c>
      <c r="G41" s="164">
        <v>0</v>
      </c>
      <c r="H41" s="164">
        <v>0</v>
      </c>
      <c r="I41" s="164">
        <v>0</v>
      </c>
      <c r="J41" s="164">
        <v>1</v>
      </c>
      <c r="K41" s="130"/>
    </row>
    <row r="42" spans="1:11" s="129" customFormat="1" ht="20.25" customHeight="1" x14ac:dyDescent="0.35">
      <c r="A42" s="92" t="s">
        <v>410</v>
      </c>
      <c r="B42" s="93" t="s">
        <v>413</v>
      </c>
      <c r="C42" s="161">
        <v>3</v>
      </c>
      <c r="D42" s="162">
        <v>0</v>
      </c>
      <c r="E42" s="162">
        <v>0</v>
      </c>
      <c r="F42" s="162">
        <v>0</v>
      </c>
      <c r="G42" s="162">
        <v>0</v>
      </c>
      <c r="H42" s="162">
        <v>0</v>
      </c>
      <c r="I42" s="162">
        <v>3</v>
      </c>
      <c r="J42" s="162">
        <v>0</v>
      </c>
      <c r="K42" s="130"/>
    </row>
    <row r="43" spans="1:11" s="129" customFormat="1" ht="20.25" customHeight="1" x14ac:dyDescent="0.35">
      <c r="A43" s="97" t="s">
        <v>414</v>
      </c>
      <c r="B43" s="98" t="s">
        <v>417</v>
      </c>
      <c r="C43" s="163">
        <v>2</v>
      </c>
      <c r="D43" s="164">
        <v>0</v>
      </c>
      <c r="E43" s="164">
        <v>0</v>
      </c>
      <c r="F43" s="164">
        <v>0</v>
      </c>
      <c r="G43" s="164">
        <v>0</v>
      </c>
      <c r="H43" s="164">
        <v>0</v>
      </c>
      <c r="I43" s="164">
        <v>0</v>
      </c>
      <c r="J43" s="164">
        <v>2</v>
      </c>
      <c r="K43" s="130"/>
    </row>
    <row r="44" spans="1:11" s="129" customFormat="1" ht="20.25" customHeight="1" x14ac:dyDescent="0.35">
      <c r="A44" s="92" t="s">
        <v>414</v>
      </c>
      <c r="B44" s="93" t="s">
        <v>418</v>
      </c>
      <c r="C44" s="161">
        <v>3</v>
      </c>
      <c r="D44" s="162">
        <v>0</v>
      </c>
      <c r="E44" s="162">
        <v>0</v>
      </c>
      <c r="F44" s="162">
        <v>3</v>
      </c>
      <c r="G44" s="162">
        <v>0</v>
      </c>
      <c r="H44" s="162">
        <v>0</v>
      </c>
      <c r="I44" s="162">
        <v>0</v>
      </c>
      <c r="J44" s="162">
        <v>0</v>
      </c>
      <c r="K44" s="130"/>
    </row>
    <row r="45" spans="1:11" s="131" customFormat="1" ht="23.25" customHeight="1" x14ac:dyDescent="0.35">
      <c r="A45" s="155"/>
      <c r="B45" s="156" t="s">
        <v>44</v>
      </c>
      <c r="C45" s="165">
        <f t="shared" ref="C45:J45" si="0">SUM(C6:C44)</f>
        <v>372</v>
      </c>
      <c r="D45" s="165">
        <f t="shared" si="0"/>
        <v>3</v>
      </c>
      <c r="E45" s="165">
        <f t="shared" si="0"/>
        <v>23</v>
      </c>
      <c r="F45" s="165">
        <f t="shared" si="0"/>
        <v>3</v>
      </c>
      <c r="G45" s="165">
        <f t="shared" si="0"/>
        <v>13</v>
      </c>
      <c r="H45" s="165">
        <f t="shared" si="0"/>
        <v>40</v>
      </c>
      <c r="I45" s="165">
        <f t="shared" si="0"/>
        <v>225</v>
      </c>
      <c r="J45" s="165">
        <f t="shared" si="0"/>
        <v>111</v>
      </c>
      <c r="K45" s="130"/>
    </row>
    <row r="46" spans="1:11" ht="8.25" customHeight="1" x14ac:dyDescent="0.35"/>
    <row r="47" spans="1:11" ht="22.5" customHeight="1" x14ac:dyDescent="0.35">
      <c r="A47" s="528" t="s">
        <v>869</v>
      </c>
      <c r="B47" s="528"/>
    </row>
    <row r="48" spans="1:11" x14ac:dyDescent="0.35">
      <c r="A48" s="386" t="s">
        <v>860</v>
      </c>
    </row>
  </sheetData>
  <autoFilter ref="A4:J5" xr:uid="{00000000-0009-0000-0000-00000F000000}"/>
  <mergeCells count="14">
    <mergeCell ref="A47:B47"/>
    <mergeCell ref="H4:H5"/>
    <mergeCell ref="J4:J5"/>
    <mergeCell ref="A2:B2"/>
    <mergeCell ref="A3:C3"/>
    <mergeCell ref="E3:J3"/>
    <mergeCell ref="A4:A5"/>
    <mergeCell ref="B4:B5"/>
    <mergeCell ref="C4:C5"/>
    <mergeCell ref="E4:E5"/>
    <mergeCell ref="F4:F5"/>
    <mergeCell ref="G4:G5"/>
    <mergeCell ref="D4:D5"/>
    <mergeCell ref="I4:I5"/>
  </mergeCells>
  <hyperlinks>
    <hyperlink ref="A2:B2" location="TOC!A1" display="Return to Table of Contents" xr:uid="{00000000-0004-0000-0F00-000000000000}"/>
  </hyperlinks>
  <pageMargins left="0.25" right="0.25" top="0.75" bottom="0.75" header="0.3" footer="0.3"/>
  <pageSetup scale="56" orientation="portrait" r:id="rId1"/>
  <headerFooter>
    <oddHeader>&amp;L&amp;"Arial,Bold"2021-22 &amp;"Arial,Bold Italic"Survey of Allied Dental Education&amp;"Arial,Bold"
Report 1 - Dental Hygiene Education Programs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M333"/>
  <sheetViews>
    <sheetView zoomScaleNormal="100" workbookViewId="0">
      <pane xSplit="2" ySplit="3" topLeftCell="C4" activePane="bottomRight" state="frozen"/>
      <selection activeCell="D9" sqref="D9"/>
      <selection pane="topRight" activeCell="D9" sqref="D9"/>
      <selection pane="bottomLeft" activeCell="D9" sqref="D9"/>
      <selection pane="bottomRight" sqref="A1:B1"/>
    </sheetView>
  </sheetViews>
  <sheetFormatPr defaultColWidth="9" defaultRowHeight="13.5" x14ac:dyDescent="0.35"/>
  <cols>
    <col min="1" max="1" width="8" style="85" customWidth="1"/>
    <col min="2" max="2" width="73.265625" style="85" customWidth="1"/>
    <col min="3" max="3" width="38.59765625" style="157" customWidth="1"/>
    <col min="4" max="4" width="17" style="85" customWidth="1"/>
    <col min="5" max="5" width="9.3984375" style="85" customWidth="1"/>
    <col min="6" max="6" width="10" style="85" customWidth="1"/>
    <col min="7" max="7" width="13.3984375" style="85" customWidth="1"/>
    <col min="8" max="8" width="12" style="85" customWidth="1"/>
    <col min="9" max="9" width="9" style="85" customWidth="1"/>
    <col min="10" max="10" width="10.59765625" style="85" customWidth="1"/>
    <col min="11" max="11" width="17" style="85" customWidth="1"/>
    <col min="12" max="12" width="14" style="85" customWidth="1"/>
    <col min="13" max="13" width="10" style="85" customWidth="1"/>
    <col min="14" max="16384" width="9" style="85"/>
  </cols>
  <sheetData>
    <row r="1" spans="1:13" ht="36" customHeight="1" x14ac:dyDescent="0.4">
      <c r="A1" s="555" t="s">
        <v>811</v>
      </c>
      <c r="B1" s="555"/>
    </row>
    <row r="2" spans="1:13" ht="19.5" customHeight="1" x14ac:dyDescent="0.35">
      <c r="A2" s="539" t="s">
        <v>4</v>
      </c>
      <c r="B2" s="539"/>
    </row>
    <row r="3" spans="1:13" ht="44.25" customHeight="1" x14ac:dyDescent="0.35">
      <c r="A3" s="166" t="s">
        <v>57</v>
      </c>
      <c r="B3" s="168" t="s">
        <v>58</v>
      </c>
      <c r="C3" s="167" t="s">
        <v>474</v>
      </c>
      <c r="D3" s="166" t="s">
        <v>465</v>
      </c>
      <c r="E3" s="160" t="s">
        <v>466</v>
      </c>
      <c r="F3" s="158" t="s">
        <v>467</v>
      </c>
      <c r="G3" s="158" t="s">
        <v>468</v>
      </c>
      <c r="H3" s="158" t="s">
        <v>469</v>
      </c>
      <c r="I3" s="158" t="s">
        <v>470</v>
      </c>
      <c r="J3" s="158" t="s">
        <v>471</v>
      </c>
      <c r="K3" s="158" t="s">
        <v>472</v>
      </c>
      <c r="L3" s="158" t="s">
        <v>473</v>
      </c>
      <c r="M3" s="159" t="s">
        <v>30</v>
      </c>
    </row>
    <row r="4" spans="1:13" s="86" customFormat="1" ht="20.25" customHeight="1" x14ac:dyDescent="0.35">
      <c r="A4" s="92" t="s">
        <v>63</v>
      </c>
      <c r="B4" s="93" t="s">
        <v>870</v>
      </c>
      <c r="C4" s="426" t="s">
        <v>740</v>
      </c>
      <c r="D4" s="93" t="s">
        <v>743</v>
      </c>
      <c r="E4" s="169">
        <v>0</v>
      </c>
      <c r="F4" s="162">
        <v>0</v>
      </c>
      <c r="G4" s="162">
        <v>0</v>
      </c>
      <c r="H4" s="162">
        <v>0</v>
      </c>
      <c r="I4" s="162">
        <v>0</v>
      </c>
      <c r="J4" s="162">
        <v>0</v>
      </c>
      <c r="K4" s="162">
        <v>0</v>
      </c>
      <c r="L4" s="162">
        <v>0</v>
      </c>
      <c r="M4" s="170">
        <v>0</v>
      </c>
    </row>
    <row r="5" spans="1:13" s="86" customFormat="1" ht="20.25" customHeight="1" x14ac:dyDescent="0.35">
      <c r="A5" s="97" t="s">
        <v>63</v>
      </c>
      <c r="B5" s="98" t="s">
        <v>64</v>
      </c>
      <c r="C5" s="427" t="s">
        <v>740</v>
      </c>
      <c r="D5" s="98" t="s">
        <v>741</v>
      </c>
      <c r="E5" s="171">
        <v>0</v>
      </c>
      <c r="F5" s="164">
        <v>0</v>
      </c>
      <c r="G5" s="164">
        <v>0</v>
      </c>
      <c r="H5" s="164">
        <v>0</v>
      </c>
      <c r="I5" s="164">
        <v>0</v>
      </c>
      <c r="J5" s="164">
        <v>0</v>
      </c>
      <c r="K5" s="164">
        <v>0</v>
      </c>
      <c r="L5" s="164">
        <v>0</v>
      </c>
      <c r="M5" s="172">
        <v>0</v>
      </c>
    </row>
    <row r="6" spans="1:13" s="86" customFormat="1" ht="20.25" customHeight="1" x14ac:dyDescent="0.35">
      <c r="A6" s="92" t="s">
        <v>63</v>
      </c>
      <c r="B6" s="93" t="s">
        <v>67</v>
      </c>
      <c r="C6" s="426" t="s">
        <v>742</v>
      </c>
      <c r="D6" s="93" t="s">
        <v>743</v>
      </c>
      <c r="E6" s="169">
        <v>0</v>
      </c>
      <c r="F6" s="162">
        <v>0</v>
      </c>
      <c r="G6" s="162">
        <v>0</v>
      </c>
      <c r="H6" s="162">
        <v>0</v>
      </c>
      <c r="I6" s="162">
        <v>0</v>
      </c>
      <c r="J6" s="162">
        <v>3</v>
      </c>
      <c r="K6" s="162">
        <v>0</v>
      </c>
      <c r="L6" s="162">
        <v>0</v>
      </c>
      <c r="M6" s="170">
        <v>0</v>
      </c>
    </row>
    <row r="7" spans="1:13" s="86" customFormat="1" ht="20.25" customHeight="1" x14ac:dyDescent="0.35">
      <c r="A7" s="97" t="s">
        <v>68</v>
      </c>
      <c r="B7" s="98" t="s">
        <v>731</v>
      </c>
      <c r="C7" s="427" t="s">
        <v>742</v>
      </c>
      <c r="D7" s="98" t="s">
        <v>743</v>
      </c>
      <c r="E7" s="171">
        <v>3</v>
      </c>
      <c r="F7" s="164">
        <v>0</v>
      </c>
      <c r="G7" s="164">
        <v>3</v>
      </c>
      <c r="H7" s="164">
        <v>3</v>
      </c>
      <c r="I7" s="164">
        <v>0</v>
      </c>
      <c r="J7" s="164">
        <v>0</v>
      </c>
      <c r="K7" s="164">
        <v>3</v>
      </c>
      <c r="L7" s="164">
        <v>0</v>
      </c>
      <c r="M7" s="172">
        <v>0</v>
      </c>
    </row>
    <row r="8" spans="1:13" s="86" customFormat="1" ht="20.25" customHeight="1" x14ac:dyDescent="0.35">
      <c r="A8" s="92" t="s">
        <v>69</v>
      </c>
      <c r="B8" s="93" t="s">
        <v>70</v>
      </c>
      <c r="C8" s="426" t="s">
        <v>740</v>
      </c>
      <c r="D8" s="93" t="s">
        <v>743</v>
      </c>
      <c r="E8" s="169">
        <v>0</v>
      </c>
      <c r="F8" s="162">
        <v>0</v>
      </c>
      <c r="G8" s="162">
        <v>0</v>
      </c>
      <c r="H8" s="162">
        <v>0</v>
      </c>
      <c r="I8" s="162">
        <v>0</v>
      </c>
      <c r="J8" s="162">
        <v>0</v>
      </c>
      <c r="K8" s="162">
        <v>0</v>
      </c>
      <c r="L8" s="162">
        <v>0</v>
      </c>
      <c r="M8" s="170">
        <v>0</v>
      </c>
    </row>
    <row r="9" spans="1:13" s="86" customFormat="1" ht="20.25" customHeight="1" x14ac:dyDescent="0.35">
      <c r="A9" s="97" t="s">
        <v>69</v>
      </c>
      <c r="B9" s="98" t="s">
        <v>71</v>
      </c>
      <c r="C9" s="427" t="s">
        <v>742</v>
      </c>
      <c r="D9" s="98" t="s">
        <v>743</v>
      </c>
      <c r="E9" s="171">
        <v>6</v>
      </c>
      <c r="F9" s="164">
        <v>0</v>
      </c>
      <c r="G9" s="164">
        <v>3</v>
      </c>
      <c r="H9" s="164">
        <v>3</v>
      </c>
      <c r="I9" s="164">
        <v>3</v>
      </c>
      <c r="J9" s="164">
        <v>0</v>
      </c>
      <c r="K9" s="164">
        <v>3</v>
      </c>
      <c r="L9" s="164">
        <v>3</v>
      </c>
      <c r="M9" s="172">
        <v>3</v>
      </c>
    </row>
    <row r="10" spans="1:13" s="86" customFormat="1" ht="20.25" customHeight="1" x14ac:dyDescent="0.35">
      <c r="A10" s="92" t="s">
        <v>69</v>
      </c>
      <c r="B10" s="93" t="s">
        <v>72</v>
      </c>
      <c r="C10" s="426" t="s">
        <v>742</v>
      </c>
      <c r="D10" s="93" t="s">
        <v>743</v>
      </c>
      <c r="E10" s="169">
        <v>6</v>
      </c>
      <c r="F10" s="162">
        <v>0</v>
      </c>
      <c r="G10" s="162">
        <v>3</v>
      </c>
      <c r="H10" s="162">
        <v>3</v>
      </c>
      <c r="I10" s="162">
        <v>0</v>
      </c>
      <c r="J10" s="162">
        <v>0</v>
      </c>
      <c r="K10" s="162">
        <v>3</v>
      </c>
      <c r="L10" s="162">
        <v>0</v>
      </c>
      <c r="M10" s="170">
        <v>0</v>
      </c>
    </row>
    <row r="11" spans="1:13" s="86" customFormat="1" ht="20.25" customHeight="1" x14ac:dyDescent="0.35">
      <c r="A11" s="97" t="s">
        <v>69</v>
      </c>
      <c r="B11" s="98" t="s">
        <v>73</v>
      </c>
      <c r="C11" s="427" t="s">
        <v>742</v>
      </c>
      <c r="D11" s="98" t="s">
        <v>743</v>
      </c>
      <c r="E11" s="171">
        <v>6</v>
      </c>
      <c r="F11" s="164">
        <v>0</v>
      </c>
      <c r="G11" s="164">
        <v>3</v>
      </c>
      <c r="H11" s="164">
        <v>3</v>
      </c>
      <c r="I11" s="164">
        <v>3</v>
      </c>
      <c r="J11" s="164">
        <v>3</v>
      </c>
      <c r="K11" s="164">
        <v>0</v>
      </c>
      <c r="L11" s="164">
        <v>34</v>
      </c>
      <c r="M11" s="172">
        <v>0</v>
      </c>
    </row>
    <row r="12" spans="1:13" s="86" customFormat="1" ht="20.25" customHeight="1" x14ac:dyDescent="0.35">
      <c r="A12" s="92" t="s">
        <v>69</v>
      </c>
      <c r="B12" s="93" t="s">
        <v>74</v>
      </c>
      <c r="C12" s="426" t="s">
        <v>742</v>
      </c>
      <c r="D12" s="93" t="s">
        <v>743</v>
      </c>
      <c r="E12" s="169">
        <v>6</v>
      </c>
      <c r="F12" s="162">
        <v>0</v>
      </c>
      <c r="G12" s="162">
        <v>3</v>
      </c>
      <c r="H12" s="162">
        <v>3</v>
      </c>
      <c r="I12" s="162">
        <v>3</v>
      </c>
      <c r="J12" s="162">
        <v>0</v>
      </c>
      <c r="K12" s="162">
        <v>3</v>
      </c>
      <c r="L12" s="162">
        <v>0</v>
      </c>
      <c r="M12" s="170">
        <v>0</v>
      </c>
    </row>
    <row r="13" spans="1:13" s="86" customFormat="1" ht="20.25" customHeight="1" x14ac:dyDescent="0.35">
      <c r="A13" s="97" t="s">
        <v>69</v>
      </c>
      <c r="B13" s="98" t="s">
        <v>732</v>
      </c>
      <c r="C13" s="427" t="s">
        <v>742</v>
      </c>
      <c r="D13" s="98" t="s">
        <v>743</v>
      </c>
      <c r="E13" s="171">
        <v>3</v>
      </c>
      <c r="F13" s="164">
        <v>3</v>
      </c>
      <c r="G13" s="164">
        <v>3</v>
      </c>
      <c r="H13" s="164">
        <v>3</v>
      </c>
      <c r="I13" s="164">
        <v>3</v>
      </c>
      <c r="J13" s="164">
        <v>3</v>
      </c>
      <c r="K13" s="164">
        <v>3</v>
      </c>
      <c r="L13" s="164">
        <v>0</v>
      </c>
      <c r="M13" s="172">
        <v>0</v>
      </c>
    </row>
    <row r="14" spans="1:13" s="86" customFormat="1" ht="20.25" customHeight="1" x14ac:dyDescent="0.35">
      <c r="A14" s="92" t="s">
        <v>69</v>
      </c>
      <c r="B14" s="93" t="s">
        <v>75</v>
      </c>
      <c r="C14" s="426" t="s">
        <v>742</v>
      </c>
      <c r="D14" s="93" t="s">
        <v>743</v>
      </c>
      <c r="E14" s="169">
        <v>6</v>
      </c>
      <c r="F14" s="162">
        <v>0</v>
      </c>
      <c r="G14" s="162">
        <v>3</v>
      </c>
      <c r="H14" s="162">
        <v>3</v>
      </c>
      <c r="I14" s="162">
        <v>3</v>
      </c>
      <c r="J14" s="162">
        <v>0</v>
      </c>
      <c r="K14" s="162">
        <v>3</v>
      </c>
      <c r="L14" s="162">
        <v>0</v>
      </c>
      <c r="M14" s="170">
        <v>3</v>
      </c>
    </row>
    <row r="15" spans="1:13" s="86" customFormat="1" ht="20.25" customHeight="1" x14ac:dyDescent="0.35">
      <c r="A15" s="97" t="s">
        <v>76</v>
      </c>
      <c r="B15" s="98" t="s">
        <v>77</v>
      </c>
      <c r="C15" s="427" t="s">
        <v>742</v>
      </c>
      <c r="D15" s="98" t="s">
        <v>743</v>
      </c>
      <c r="E15" s="171">
        <v>6</v>
      </c>
      <c r="F15" s="164">
        <v>3</v>
      </c>
      <c r="G15" s="164">
        <v>6</v>
      </c>
      <c r="H15" s="164">
        <v>3</v>
      </c>
      <c r="I15" s="164">
        <v>0</v>
      </c>
      <c r="J15" s="164">
        <v>3</v>
      </c>
      <c r="K15" s="164">
        <v>3</v>
      </c>
      <c r="L15" s="164">
        <v>0</v>
      </c>
      <c r="M15" s="172">
        <v>18</v>
      </c>
    </row>
    <row r="16" spans="1:13" s="86" customFormat="1" ht="20.25" customHeight="1" x14ac:dyDescent="0.35">
      <c r="A16" s="92" t="s">
        <v>76</v>
      </c>
      <c r="B16" s="93" t="s">
        <v>733</v>
      </c>
      <c r="C16" s="426" t="s">
        <v>742</v>
      </c>
      <c r="D16" s="93" t="s">
        <v>743</v>
      </c>
      <c r="E16" s="169">
        <v>6</v>
      </c>
      <c r="F16" s="162">
        <v>3</v>
      </c>
      <c r="G16" s="162">
        <v>3</v>
      </c>
      <c r="H16" s="162">
        <v>3</v>
      </c>
      <c r="I16" s="162">
        <v>0</v>
      </c>
      <c r="J16" s="162">
        <v>3</v>
      </c>
      <c r="K16" s="162">
        <v>3</v>
      </c>
      <c r="L16" s="162">
        <v>12</v>
      </c>
      <c r="M16" s="170">
        <v>9</v>
      </c>
    </row>
    <row r="17" spans="1:13" s="86" customFormat="1" ht="20.25" customHeight="1" x14ac:dyDescent="0.35">
      <c r="A17" s="97" t="s">
        <v>78</v>
      </c>
      <c r="B17" s="98" t="s">
        <v>79</v>
      </c>
      <c r="C17" s="427" t="s">
        <v>742</v>
      </c>
      <c r="D17" s="98" t="s">
        <v>743</v>
      </c>
      <c r="E17" s="171">
        <v>3</v>
      </c>
      <c r="F17" s="164">
        <v>0</v>
      </c>
      <c r="G17" s="164">
        <v>3</v>
      </c>
      <c r="H17" s="164">
        <v>3</v>
      </c>
      <c r="I17" s="164">
        <v>3</v>
      </c>
      <c r="J17" s="164">
        <v>0</v>
      </c>
      <c r="K17" s="164">
        <v>0</v>
      </c>
      <c r="L17" s="164">
        <v>0</v>
      </c>
      <c r="M17" s="172">
        <v>2</v>
      </c>
    </row>
    <row r="18" spans="1:13" s="86" customFormat="1" ht="20.25" customHeight="1" x14ac:dyDescent="0.35">
      <c r="A18" s="92" t="s">
        <v>78</v>
      </c>
      <c r="B18" s="93" t="s">
        <v>80</v>
      </c>
      <c r="C18" s="426" t="s">
        <v>742</v>
      </c>
      <c r="D18" s="93" t="s">
        <v>743</v>
      </c>
      <c r="E18" s="169">
        <v>3</v>
      </c>
      <c r="F18" s="162">
        <v>3</v>
      </c>
      <c r="G18" s="162">
        <v>3</v>
      </c>
      <c r="H18" s="162">
        <v>3</v>
      </c>
      <c r="I18" s="162">
        <v>0</v>
      </c>
      <c r="J18" s="162">
        <v>3</v>
      </c>
      <c r="K18" s="162">
        <v>4</v>
      </c>
      <c r="L18" s="162">
        <v>0</v>
      </c>
      <c r="M18" s="170">
        <v>0</v>
      </c>
    </row>
    <row r="19" spans="1:13" s="86" customFormat="1" ht="20.25" customHeight="1" x14ac:dyDescent="0.35">
      <c r="A19" s="97" t="s">
        <v>78</v>
      </c>
      <c r="B19" s="98" t="s">
        <v>81</v>
      </c>
      <c r="C19" s="427" t="s">
        <v>742</v>
      </c>
      <c r="D19" s="98" t="s">
        <v>743</v>
      </c>
      <c r="E19" s="171">
        <v>3</v>
      </c>
      <c r="F19" s="164">
        <v>3</v>
      </c>
      <c r="G19" s="164">
        <v>3</v>
      </c>
      <c r="H19" s="164">
        <v>3</v>
      </c>
      <c r="I19" s="164">
        <v>0</v>
      </c>
      <c r="J19" s="164">
        <v>3</v>
      </c>
      <c r="K19" s="164">
        <v>3</v>
      </c>
      <c r="L19" s="164">
        <v>0</v>
      </c>
      <c r="M19" s="172">
        <v>0</v>
      </c>
    </row>
    <row r="20" spans="1:13" s="86" customFormat="1" ht="20.25" customHeight="1" x14ac:dyDescent="0.35">
      <c r="A20" s="92" t="s">
        <v>78</v>
      </c>
      <c r="B20" s="93" t="s">
        <v>82</v>
      </c>
      <c r="C20" s="426" t="s">
        <v>742</v>
      </c>
      <c r="D20" s="93" t="s">
        <v>743</v>
      </c>
      <c r="E20" s="169">
        <v>3</v>
      </c>
      <c r="F20" s="162">
        <v>3</v>
      </c>
      <c r="G20" s="162">
        <v>3</v>
      </c>
      <c r="H20" s="162">
        <v>3</v>
      </c>
      <c r="I20" s="162">
        <v>0</v>
      </c>
      <c r="J20" s="162">
        <v>0</v>
      </c>
      <c r="K20" s="162">
        <v>0</v>
      </c>
      <c r="L20" s="162">
        <v>0</v>
      </c>
      <c r="M20" s="170">
        <v>0</v>
      </c>
    </row>
    <row r="21" spans="1:13" s="86" customFormat="1" ht="20.25" customHeight="1" x14ac:dyDescent="0.35">
      <c r="A21" s="97" t="s">
        <v>78</v>
      </c>
      <c r="B21" s="98" t="s">
        <v>83</v>
      </c>
      <c r="C21" s="427" t="s">
        <v>742</v>
      </c>
      <c r="D21" s="98" t="s">
        <v>743</v>
      </c>
      <c r="E21" s="171">
        <v>3</v>
      </c>
      <c r="F21" s="164">
        <v>3</v>
      </c>
      <c r="G21" s="164">
        <v>3</v>
      </c>
      <c r="H21" s="164">
        <v>3</v>
      </c>
      <c r="I21" s="164">
        <v>3</v>
      </c>
      <c r="J21" s="164">
        <v>0</v>
      </c>
      <c r="K21" s="164">
        <v>3</v>
      </c>
      <c r="L21" s="164">
        <v>0</v>
      </c>
      <c r="M21" s="172">
        <v>3</v>
      </c>
    </row>
    <row r="22" spans="1:13" s="86" customFormat="1" ht="20.25" customHeight="1" x14ac:dyDescent="0.35">
      <c r="A22" s="92" t="s">
        <v>78</v>
      </c>
      <c r="B22" s="93" t="s">
        <v>84</v>
      </c>
      <c r="C22" s="426" t="s">
        <v>740</v>
      </c>
      <c r="D22" s="93" t="s">
        <v>744</v>
      </c>
      <c r="E22" s="169">
        <v>0</v>
      </c>
      <c r="F22" s="162">
        <v>0</v>
      </c>
      <c r="G22" s="162">
        <v>0</v>
      </c>
      <c r="H22" s="162">
        <v>0</v>
      </c>
      <c r="I22" s="162">
        <v>0</v>
      </c>
      <c r="J22" s="162">
        <v>0</v>
      </c>
      <c r="K22" s="162">
        <v>0</v>
      </c>
      <c r="L22" s="162">
        <v>0</v>
      </c>
      <c r="M22" s="170">
        <v>0</v>
      </c>
    </row>
    <row r="23" spans="1:13" s="86" customFormat="1" ht="20.25" customHeight="1" x14ac:dyDescent="0.35">
      <c r="A23" s="97" t="s">
        <v>78</v>
      </c>
      <c r="B23" s="98" t="s">
        <v>85</v>
      </c>
      <c r="C23" s="427" t="s">
        <v>740</v>
      </c>
      <c r="D23" s="98" t="s">
        <v>743</v>
      </c>
      <c r="E23" s="171">
        <v>0</v>
      </c>
      <c r="F23" s="164">
        <v>0</v>
      </c>
      <c r="G23" s="164">
        <v>0</v>
      </c>
      <c r="H23" s="164">
        <v>0</v>
      </c>
      <c r="I23" s="164">
        <v>0</v>
      </c>
      <c r="J23" s="164">
        <v>0</v>
      </c>
      <c r="K23" s="164">
        <v>0</v>
      </c>
      <c r="L23" s="164">
        <v>0</v>
      </c>
      <c r="M23" s="172">
        <v>0</v>
      </c>
    </row>
    <row r="24" spans="1:13" s="86" customFormat="1" ht="20.25" customHeight="1" x14ac:dyDescent="0.35">
      <c r="A24" s="92" t="s">
        <v>78</v>
      </c>
      <c r="B24" s="93" t="s">
        <v>86</v>
      </c>
      <c r="C24" s="426" t="s">
        <v>740</v>
      </c>
      <c r="D24" s="93" t="s">
        <v>744</v>
      </c>
      <c r="E24" s="169">
        <v>0</v>
      </c>
      <c r="F24" s="162">
        <v>0</v>
      </c>
      <c r="G24" s="162">
        <v>0</v>
      </c>
      <c r="H24" s="162">
        <v>0</v>
      </c>
      <c r="I24" s="162">
        <v>0</v>
      </c>
      <c r="J24" s="162">
        <v>0</v>
      </c>
      <c r="K24" s="162">
        <v>0</v>
      </c>
      <c r="L24" s="162">
        <v>0</v>
      </c>
      <c r="M24" s="170">
        <v>0</v>
      </c>
    </row>
    <row r="25" spans="1:13" s="86" customFormat="1" ht="20.25" customHeight="1" x14ac:dyDescent="0.35">
      <c r="A25" s="97" t="s">
        <v>78</v>
      </c>
      <c r="B25" s="98" t="s">
        <v>87</v>
      </c>
      <c r="C25" s="427" t="s">
        <v>742</v>
      </c>
      <c r="D25" s="98" t="s">
        <v>743</v>
      </c>
      <c r="E25" s="171">
        <v>4</v>
      </c>
      <c r="F25" s="164">
        <v>0</v>
      </c>
      <c r="G25" s="164">
        <v>3</v>
      </c>
      <c r="H25" s="164">
        <v>3</v>
      </c>
      <c r="I25" s="164">
        <v>0</v>
      </c>
      <c r="J25" s="164">
        <v>4</v>
      </c>
      <c r="K25" s="164">
        <v>3</v>
      </c>
      <c r="L25" s="164">
        <v>0</v>
      </c>
      <c r="M25" s="172">
        <v>7</v>
      </c>
    </row>
    <row r="26" spans="1:13" s="86" customFormat="1" ht="20.25" customHeight="1" x14ac:dyDescent="0.35">
      <c r="A26" s="92" t="s">
        <v>78</v>
      </c>
      <c r="B26" s="93" t="s">
        <v>88</v>
      </c>
      <c r="C26" s="426" t="s">
        <v>742</v>
      </c>
      <c r="D26" s="93" t="s">
        <v>743</v>
      </c>
      <c r="E26" s="169">
        <v>3</v>
      </c>
      <c r="F26" s="162">
        <v>0</v>
      </c>
      <c r="G26" s="162">
        <v>3</v>
      </c>
      <c r="H26" s="162">
        <v>3</v>
      </c>
      <c r="I26" s="162">
        <v>4</v>
      </c>
      <c r="J26" s="162">
        <v>0</v>
      </c>
      <c r="K26" s="162">
        <v>3</v>
      </c>
      <c r="L26" s="162">
        <v>0</v>
      </c>
      <c r="M26" s="170">
        <v>0</v>
      </c>
    </row>
    <row r="27" spans="1:13" s="86" customFormat="1" ht="20.25" customHeight="1" x14ac:dyDescent="0.35">
      <c r="A27" s="97" t="s">
        <v>78</v>
      </c>
      <c r="B27" s="98" t="s">
        <v>89</v>
      </c>
      <c r="C27" s="427" t="s">
        <v>742</v>
      </c>
      <c r="D27" s="98" t="s">
        <v>741</v>
      </c>
      <c r="E27" s="171">
        <v>6</v>
      </c>
      <c r="F27" s="164">
        <v>3</v>
      </c>
      <c r="G27" s="164">
        <v>3</v>
      </c>
      <c r="H27" s="164">
        <v>3</v>
      </c>
      <c r="I27" s="164">
        <v>3</v>
      </c>
      <c r="J27" s="164">
        <v>1</v>
      </c>
      <c r="K27" s="164">
        <v>3</v>
      </c>
      <c r="L27" s="164">
        <v>1</v>
      </c>
      <c r="M27" s="172">
        <v>1</v>
      </c>
    </row>
    <row r="28" spans="1:13" s="86" customFormat="1" ht="20.25" customHeight="1" x14ac:dyDescent="0.35">
      <c r="A28" s="92" t="s">
        <v>78</v>
      </c>
      <c r="B28" s="93" t="s">
        <v>90</v>
      </c>
      <c r="C28" s="426" t="s">
        <v>742</v>
      </c>
      <c r="D28" s="93" t="s">
        <v>743</v>
      </c>
      <c r="E28" s="169">
        <v>4</v>
      </c>
      <c r="F28" s="162">
        <v>3</v>
      </c>
      <c r="G28" s="162">
        <v>3</v>
      </c>
      <c r="H28" s="162">
        <v>3</v>
      </c>
      <c r="I28" s="162">
        <v>0</v>
      </c>
      <c r="J28" s="162">
        <v>5</v>
      </c>
      <c r="K28" s="162">
        <v>3</v>
      </c>
      <c r="L28" s="162">
        <v>0</v>
      </c>
      <c r="M28" s="170">
        <v>0</v>
      </c>
    </row>
    <row r="29" spans="1:13" s="86" customFormat="1" ht="20.25" customHeight="1" x14ac:dyDescent="0.35">
      <c r="A29" s="97" t="s">
        <v>78</v>
      </c>
      <c r="B29" s="98" t="s">
        <v>871</v>
      </c>
      <c r="C29" s="427" t="s">
        <v>742</v>
      </c>
      <c r="D29" s="98" t="s">
        <v>745</v>
      </c>
      <c r="E29" s="171">
        <v>8</v>
      </c>
      <c r="F29" s="164">
        <v>4</v>
      </c>
      <c r="G29" s="164">
        <v>4</v>
      </c>
      <c r="H29" s="164">
        <v>0</v>
      </c>
      <c r="I29" s="164">
        <v>0</v>
      </c>
      <c r="J29" s="164">
        <v>0</v>
      </c>
      <c r="K29" s="164">
        <v>0</v>
      </c>
      <c r="L29" s="164">
        <v>0</v>
      </c>
      <c r="M29" s="172">
        <v>0</v>
      </c>
    </row>
    <row r="30" spans="1:13" s="86" customFormat="1" ht="20.25" customHeight="1" x14ac:dyDescent="0.35">
      <c r="A30" s="92" t="s">
        <v>78</v>
      </c>
      <c r="B30" s="93" t="s">
        <v>91</v>
      </c>
      <c r="C30" s="426" t="s">
        <v>742</v>
      </c>
      <c r="D30" s="93" t="s">
        <v>741</v>
      </c>
      <c r="E30" s="169">
        <v>6</v>
      </c>
      <c r="F30" s="162">
        <v>2</v>
      </c>
      <c r="G30" s="162">
        <v>3</v>
      </c>
      <c r="H30" s="162">
        <v>3</v>
      </c>
      <c r="I30" s="162">
        <v>3</v>
      </c>
      <c r="J30" s="162">
        <v>3</v>
      </c>
      <c r="K30" s="162">
        <v>2</v>
      </c>
      <c r="L30" s="162">
        <v>15</v>
      </c>
      <c r="M30" s="170">
        <v>4</v>
      </c>
    </row>
    <row r="31" spans="1:13" s="86" customFormat="1" ht="20.25" customHeight="1" x14ac:dyDescent="0.35">
      <c r="A31" s="97" t="s">
        <v>78</v>
      </c>
      <c r="B31" s="98" t="s">
        <v>92</v>
      </c>
      <c r="C31" s="427" t="s">
        <v>742</v>
      </c>
      <c r="D31" s="98" t="s">
        <v>743</v>
      </c>
      <c r="E31" s="171">
        <v>4</v>
      </c>
      <c r="F31" s="164">
        <v>3</v>
      </c>
      <c r="G31" s="164">
        <v>3</v>
      </c>
      <c r="H31" s="164">
        <v>3</v>
      </c>
      <c r="I31" s="164">
        <v>0</v>
      </c>
      <c r="J31" s="164">
        <v>4</v>
      </c>
      <c r="K31" s="164">
        <v>4</v>
      </c>
      <c r="L31" s="164">
        <v>0</v>
      </c>
      <c r="M31" s="172">
        <v>0</v>
      </c>
    </row>
    <row r="32" spans="1:13" s="86" customFormat="1" ht="20.25" customHeight="1" x14ac:dyDescent="0.35">
      <c r="A32" s="92" t="s">
        <v>78</v>
      </c>
      <c r="B32" s="93" t="s">
        <v>93</v>
      </c>
      <c r="C32" s="426" t="s">
        <v>742</v>
      </c>
      <c r="D32" s="93" t="s">
        <v>743</v>
      </c>
      <c r="E32" s="169">
        <v>3</v>
      </c>
      <c r="F32" s="162">
        <v>3</v>
      </c>
      <c r="G32" s="162">
        <v>3</v>
      </c>
      <c r="H32" s="162">
        <v>3</v>
      </c>
      <c r="I32" s="162">
        <v>0</v>
      </c>
      <c r="J32" s="162">
        <v>5</v>
      </c>
      <c r="K32" s="162">
        <v>3</v>
      </c>
      <c r="L32" s="162">
        <v>0</v>
      </c>
      <c r="M32" s="170">
        <v>3</v>
      </c>
    </row>
    <row r="33" spans="1:13" s="86" customFormat="1" ht="20.25" customHeight="1" x14ac:dyDescent="0.35">
      <c r="A33" s="97" t="s">
        <v>78</v>
      </c>
      <c r="B33" s="98" t="s">
        <v>94</v>
      </c>
      <c r="C33" s="427" t="s">
        <v>742</v>
      </c>
      <c r="D33" s="98" t="s">
        <v>743</v>
      </c>
      <c r="E33" s="171">
        <v>4</v>
      </c>
      <c r="F33" s="164">
        <v>3</v>
      </c>
      <c r="G33" s="164">
        <v>3</v>
      </c>
      <c r="H33" s="164">
        <v>2</v>
      </c>
      <c r="I33" s="164">
        <v>0</v>
      </c>
      <c r="J33" s="164">
        <v>4</v>
      </c>
      <c r="K33" s="164">
        <v>3</v>
      </c>
      <c r="L33" s="164">
        <v>0</v>
      </c>
      <c r="M33" s="172">
        <v>11</v>
      </c>
    </row>
    <row r="34" spans="1:13" s="86" customFormat="1" ht="20.25" customHeight="1" x14ac:dyDescent="0.35">
      <c r="A34" s="92" t="s">
        <v>78</v>
      </c>
      <c r="B34" s="93" t="s">
        <v>95</v>
      </c>
      <c r="C34" s="426" t="s">
        <v>742</v>
      </c>
      <c r="D34" s="93" t="s">
        <v>743</v>
      </c>
      <c r="E34" s="169">
        <v>3</v>
      </c>
      <c r="F34" s="162">
        <v>3</v>
      </c>
      <c r="G34" s="162">
        <v>3</v>
      </c>
      <c r="H34" s="162">
        <v>3</v>
      </c>
      <c r="I34" s="162">
        <v>0</v>
      </c>
      <c r="J34" s="162">
        <v>3</v>
      </c>
      <c r="K34" s="162">
        <v>0</v>
      </c>
      <c r="L34" s="162">
        <v>0</v>
      </c>
      <c r="M34" s="170">
        <v>0</v>
      </c>
    </row>
    <row r="35" spans="1:13" s="86" customFormat="1" ht="20.25" customHeight="1" x14ac:dyDescent="0.35">
      <c r="A35" s="97" t="s">
        <v>78</v>
      </c>
      <c r="B35" s="98" t="s">
        <v>96</v>
      </c>
      <c r="C35" s="427" t="s">
        <v>742</v>
      </c>
      <c r="D35" s="98" t="s">
        <v>743</v>
      </c>
      <c r="E35" s="171">
        <v>3</v>
      </c>
      <c r="F35" s="164">
        <v>3</v>
      </c>
      <c r="G35" s="164">
        <v>3</v>
      </c>
      <c r="H35" s="164">
        <v>3</v>
      </c>
      <c r="I35" s="164">
        <v>0</v>
      </c>
      <c r="J35" s="164">
        <v>3</v>
      </c>
      <c r="K35" s="164">
        <v>3</v>
      </c>
      <c r="L35" s="164">
        <v>3</v>
      </c>
      <c r="M35" s="172">
        <v>0</v>
      </c>
    </row>
    <row r="36" spans="1:13" s="86" customFormat="1" ht="20.25" customHeight="1" x14ac:dyDescent="0.35">
      <c r="A36" s="92" t="s">
        <v>78</v>
      </c>
      <c r="B36" s="93" t="s">
        <v>97</v>
      </c>
      <c r="C36" s="426" t="s">
        <v>742</v>
      </c>
      <c r="D36" s="93" t="s">
        <v>743</v>
      </c>
      <c r="E36" s="169">
        <v>3</v>
      </c>
      <c r="F36" s="162">
        <v>3</v>
      </c>
      <c r="G36" s="162">
        <v>3</v>
      </c>
      <c r="H36" s="162">
        <v>3</v>
      </c>
      <c r="I36" s="162">
        <v>0</v>
      </c>
      <c r="J36" s="162">
        <v>3</v>
      </c>
      <c r="K36" s="162">
        <v>3</v>
      </c>
      <c r="L36" s="162">
        <v>0</v>
      </c>
      <c r="M36" s="170">
        <v>0</v>
      </c>
    </row>
    <row r="37" spans="1:13" s="86" customFormat="1" ht="20.25" customHeight="1" x14ac:dyDescent="0.35">
      <c r="A37" s="97" t="s">
        <v>78</v>
      </c>
      <c r="B37" s="98" t="s">
        <v>98</v>
      </c>
      <c r="C37" s="427" t="s">
        <v>742</v>
      </c>
      <c r="D37" s="98" t="s">
        <v>743</v>
      </c>
      <c r="E37" s="171">
        <v>4</v>
      </c>
      <c r="F37" s="164">
        <v>3</v>
      </c>
      <c r="G37" s="164">
        <v>3</v>
      </c>
      <c r="H37" s="164">
        <v>3</v>
      </c>
      <c r="I37" s="164">
        <v>4</v>
      </c>
      <c r="J37" s="164">
        <v>4</v>
      </c>
      <c r="K37" s="164">
        <v>3</v>
      </c>
      <c r="L37" s="164">
        <v>0</v>
      </c>
      <c r="M37" s="172">
        <v>3</v>
      </c>
    </row>
    <row r="38" spans="1:13" s="86" customFormat="1" ht="20.25" customHeight="1" x14ac:dyDescent="0.35">
      <c r="A38" s="92" t="s">
        <v>78</v>
      </c>
      <c r="B38" s="93" t="s">
        <v>99</v>
      </c>
      <c r="C38" s="426" t="s">
        <v>742</v>
      </c>
      <c r="D38" s="93" t="s">
        <v>743</v>
      </c>
      <c r="E38" s="169">
        <v>4</v>
      </c>
      <c r="F38" s="162">
        <v>3</v>
      </c>
      <c r="G38" s="162">
        <v>3</v>
      </c>
      <c r="H38" s="162">
        <v>3</v>
      </c>
      <c r="I38" s="162">
        <v>0</v>
      </c>
      <c r="J38" s="162">
        <v>0</v>
      </c>
      <c r="K38" s="162">
        <v>3</v>
      </c>
      <c r="L38" s="162">
        <v>0</v>
      </c>
      <c r="M38" s="170">
        <v>0</v>
      </c>
    </row>
    <row r="39" spans="1:13" s="86" customFormat="1" ht="20.25" customHeight="1" x14ac:dyDescent="0.35">
      <c r="A39" s="97" t="s">
        <v>78</v>
      </c>
      <c r="B39" s="98" t="s">
        <v>100</v>
      </c>
      <c r="C39" s="427" t="s">
        <v>742</v>
      </c>
      <c r="D39" s="98" t="s">
        <v>743</v>
      </c>
      <c r="E39" s="171">
        <v>3</v>
      </c>
      <c r="F39" s="164">
        <v>3</v>
      </c>
      <c r="G39" s="164">
        <v>3</v>
      </c>
      <c r="H39" s="164">
        <v>3</v>
      </c>
      <c r="I39" s="164">
        <v>0</v>
      </c>
      <c r="J39" s="164">
        <v>4</v>
      </c>
      <c r="K39" s="164">
        <v>3</v>
      </c>
      <c r="L39" s="164">
        <v>0</v>
      </c>
      <c r="M39" s="172">
        <v>0</v>
      </c>
    </row>
    <row r="40" spans="1:13" s="86" customFormat="1" ht="20.25" customHeight="1" x14ac:dyDescent="0.35">
      <c r="A40" s="92" t="s">
        <v>78</v>
      </c>
      <c r="B40" s="93" t="s">
        <v>101</v>
      </c>
      <c r="C40" s="426" t="s">
        <v>742</v>
      </c>
      <c r="D40" s="93" t="s">
        <v>743</v>
      </c>
      <c r="E40" s="169">
        <v>3</v>
      </c>
      <c r="F40" s="162">
        <v>3</v>
      </c>
      <c r="G40" s="162">
        <v>3</v>
      </c>
      <c r="H40" s="162">
        <v>3</v>
      </c>
      <c r="I40" s="162">
        <v>3</v>
      </c>
      <c r="J40" s="162">
        <v>0</v>
      </c>
      <c r="K40" s="162">
        <v>3</v>
      </c>
      <c r="L40" s="162">
        <v>0</v>
      </c>
      <c r="M40" s="170">
        <v>3</v>
      </c>
    </row>
    <row r="41" spans="1:13" s="86" customFormat="1" ht="20.25" customHeight="1" x14ac:dyDescent="0.35">
      <c r="A41" s="97" t="s">
        <v>78</v>
      </c>
      <c r="B41" s="98" t="s">
        <v>102</v>
      </c>
      <c r="C41" s="427" t="s">
        <v>742</v>
      </c>
      <c r="D41" s="98" t="s">
        <v>743</v>
      </c>
      <c r="E41" s="171">
        <v>4</v>
      </c>
      <c r="F41" s="164">
        <v>3</v>
      </c>
      <c r="G41" s="164">
        <v>4</v>
      </c>
      <c r="H41" s="164">
        <v>4</v>
      </c>
      <c r="I41" s="164">
        <v>0</v>
      </c>
      <c r="J41" s="164">
        <v>0</v>
      </c>
      <c r="K41" s="164">
        <v>0</v>
      </c>
      <c r="L41" s="164">
        <v>0</v>
      </c>
      <c r="M41" s="172">
        <v>24</v>
      </c>
    </row>
    <row r="42" spans="1:13" s="86" customFormat="1" ht="20.25" customHeight="1" x14ac:dyDescent="0.35">
      <c r="A42" s="92" t="s">
        <v>78</v>
      </c>
      <c r="B42" s="93" t="s">
        <v>103</v>
      </c>
      <c r="C42" s="426" t="s">
        <v>740</v>
      </c>
      <c r="D42" s="93" t="s">
        <v>743</v>
      </c>
      <c r="E42" s="169">
        <v>0</v>
      </c>
      <c r="F42" s="162">
        <v>0</v>
      </c>
      <c r="G42" s="162">
        <v>0</v>
      </c>
      <c r="H42" s="162">
        <v>0</v>
      </c>
      <c r="I42" s="162">
        <v>0</v>
      </c>
      <c r="J42" s="162">
        <v>0</v>
      </c>
      <c r="K42" s="162">
        <v>0</v>
      </c>
      <c r="L42" s="162">
        <v>0</v>
      </c>
      <c r="M42" s="170">
        <v>0</v>
      </c>
    </row>
    <row r="43" spans="1:13" s="86" customFormat="1" ht="20.25" customHeight="1" x14ac:dyDescent="0.35">
      <c r="A43" s="97" t="s">
        <v>78</v>
      </c>
      <c r="B43" s="98" t="s">
        <v>104</v>
      </c>
      <c r="C43" s="427" t="s">
        <v>742</v>
      </c>
      <c r="D43" s="98" t="s">
        <v>743</v>
      </c>
      <c r="E43" s="171">
        <v>3</v>
      </c>
      <c r="F43" s="164">
        <v>3</v>
      </c>
      <c r="G43" s="164">
        <v>3</v>
      </c>
      <c r="H43" s="164">
        <v>3</v>
      </c>
      <c r="I43" s="164">
        <v>4</v>
      </c>
      <c r="J43" s="164">
        <v>0</v>
      </c>
      <c r="K43" s="164">
        <v>3</v>
      </c>
      <c r="L43" s="164">
        <v>0</v>
      </c>
      <c r="M43" s="172">
        <v>3</v>
      </c>
    </row>
    <row r="44" spans="1:13" s="86" customFormat="1" ht="20.25" customHeight="1" x14ac:dyDescent="0.35">
      <c r="A44" s="92" t="s">
        <v>105</v>
      </c>
      <c r="B44" s="93" t="s">
        <v>106</v>
      </c>
      <c r="C44" s="426" t="s">
        <v>742</v>
      </c>
      <c r="D44" s="93" t="s">
        <v>743</v>
      </c>
      <c r="E44" s="169">
        <v>3</v>
      </c>
      <c r="F44" s="162">
        <v>3</v>
      </c>
      <c r="G44" s="162">
        <v>3</v>
      </c>
      <c r="H44" s="162">
        <v>3</v>
      </c>
      <c r="I44" s="162">
        <v>0</v>
      </c>
      <c r="J44" s="162">
        <v>0</v>
      </c>
      <c r="K44" s="162">
        <v>0</v>
      </c>
      <c r="L44" s="162">
        <v>0</v>
      </c>
      <c r="M44" s="170">
        <v>0</v>
      </c>
    </row>
    <row r="45" spans="1:13" s="86" customFormat="1" ht="20.25" customHeight="1" x14ac:dyDescent="0.35">
      <c r="A45" s="97" t="s">
        <v>105</v>
      </c>
      <c r="B45" s="98" t="s">
        <v>107</v>
      </c>
      <c r="C45" s="427" t="s">
        <v>742</v>
      </c>
      <c r="D45" s="98" t="s">
        <v>743</v>
      </c>
      <c r="E45" s="171">
        <v>3</v>
      </c>
      <c r="F45" s="164">
        <v>3</v>
      </c>
      <c r="G45" s="164">
        <v>3</v>
      </c>
      <c r="H45" s="164">
        <v>3</v>
      </c>
      <c r="I45" s="164">
        <v>0</v>
      </c>
      <c r="J45" s="164">
        <v>0</v>
      </c>
      <c r="K45" s="164">
        <v>0</v>
      </c>
      <c r="L45" s="164">
        <v>0</v>
      </c>
      <c r="M45" s="172">
        <v>0</v>
      </c>
    </row>
    <row r="46" spans="1:13" s="86" customFormat="1" ht="20.25" customHeight="1" x14ac:dyDescent="0.35">
      <c r="A46" s="92" t="s">
        <v>105</v>
      </c>
      <c r="B46" s="93" t="s">
        <v>108</v>
      </c>
      <c r="C46" s="426" t="s">
        <v>740</v>
      </c>
      <c r="D46" s="93" t="s">
        <v>744</v>
      </c>
      <c r="E46" s="169">
        <v>0</v>
      </c>
      <c r="F46" s="162">
        <v>0</v>
      </c>
      <c r="G46" s="162">
        <v>0</v>
      </c>
      <c r="H46" s="162">
        <v>0</v>
      </c>
      <c r="I46" s="162">
        <v>0</v>
      </c>
      <c r="J46" s="162">
        <v>0</v>
      </c>
      <c r="K46" s="162">
        <v>0</v>
      </c>
      <c r="L46" s="162">
        <v>0</v>
      </c>
      <c r="M46" s="170">
        <v>0</v>
      </c>
    </row>
    <row r="47" spans="1:13" s="86" customFormat="1" ht="20.25" customHeight="1" x14ac:dyDescent="0.35">
      <c r="A47" s="97" t="s">
        <v>105</v>
      </c>
      <c r="B47" s="98" t="s">
        <v>109</v>
      </c>
      <c r="C47" s="427" t="s">
        <v>742</v>
      </c>
      <c r="D47" s="98" t="s">
        <v>743</v>
      </c>
      <c r="E47" s="171">
        <v>3</v>
      </c>
      <c r="F47" s="164">
        <v>3</v>
      </c>
      <c r="G47" s="164">
        <v>3</v>
      </c>
      <c r="H47" s="164">
        <v>3</v>
      </c>
      <c r="I47" s="164">
        <v>0</v>
      </c>
      <c r="J47" s="164">
        <v>0</v>
      </c>
      <c r="K47" s="164">
        <v>0</v>
      </c>
      <c r="L47" s="164">
        <v>0</v>
      </c>
      <c r="M47" s="172">
        <v>0</v>
      </c>
    </row>
    <row r="48" spans="1:13" s="86" customFormat="1" ht="20.25" customHeight="1" x14ac:dyDescent="0.35">
      <c r="A48" s="92" t="s">
        <v>110</v>
      </c>
      <c r="B48" s="93" t="s">
        <v>734</v>
      </c>
      <c r="C48" s="426" t="s">
        <v>742</v>
      </c>
      <c r="D48" s="93" t="s">
        <v>743</v>
      </c>
      <c r="E48" s="169">
        <v>6</v>
      </c>
      <c r="F48" s="162">
        <v>0</v>
      </c>
      <c r="G48" s="162">
        <v>3</v>
      </c>
      <c r="H48" s="162">
        <v>3</v>
      </c>
      <c r="I48" s="162">
        <v>0</v>
      </c>
      <c r="J48" s="162">
        <v>3</v>
      </c>
      <c r="K48" s="162">
        <v>3</v>
      </c>
      <c r="L48" s="162">
        <v>0</v>
      </c>
      <c r="M48" s="170">
        <v>6</v>
      </c>
    </row>
    <row r="49" spans="1:13" s="86" customFormat="1" ht="20.25" customHeight="1" x14ac:dyDescent="0.35">
      <c r="A49" s="97" t="s">
        <v>110</v>
      </c>
      <c r="B49" s="98" t="s">
        <v>872</v>
      </c>
      <c r="C49" s="427" t="s">
        <v>742</v>
      </c>
      <c r="D49" s="98" t="s">
        <v>743</v>
      </c>
      <c r="E49" s="171">
        <v>3</v>
      </c>
      <c r="F49" s="164">
        <v>0</v>
      </c>
      <c r="G49" s="164">
        <v>3</v>
      </c>
      <c r="H49" s="164">
        <v>0</v>
      </c>
      <c r="I49" s="164">
        <v>0</v>
      </c>
      <c r="J49" s="164">
        <v>3</v>
      </c>
      <c r="K49" s="164">
        <v>0</v>
      </c>
      <c r="L49" s="164">
        <v>0</v>
      </c>
      <c r="M49" s="172">
        <v>3</v>
      </c>
    </row>
    <row r="50" spans="1:13" s="86" customFormat="1" ht="20.25" customHeight="1" x14ac:dyDescent="0.35">
      <c r="A50" s="92" t="s">
        <v>110</v>
      </c>
      <c r="B50" s="93" t="s">
        <v>111</v>
      </c>
      <c r="C50" s="426" t="s">
        <v>742</v>
      </c>
      <c r="D50" s="93" t="s">
        <v>743</v>
      </c>
      <c r="E50" s="169">
        <v>3</v>
      </c>
      <c r="F50" s="162">
        <v>0</v>
      </c>
      <c r="G50" s="162">
        <v>0</v>
      </c>
      <c r="H50" s="162">
        <v>0</v>
      </c>
      <c r="I50" s="162">
        <v>0</v>
      </c>
      <c r="J50" s="162">
        <v>3</v>
      </c>
      <c r="K50" s="162">
        <v>0</v>
      </c>
      <c r="L50" s="162">
        <v>0</v>
      </c>
      <c r="M50" s="170">
        <v>0</v>
      </c>
    </row>
    <row r="51" spans="1:13" s="86" customFormat="1" ht="20.25" customHeight="1" x14ac:dyDescent="0.35">
      <c r="A51" s="97" t="s">
        <v>110</v>
      </c>
      <c r="B51" s="98" t="s">
        <v>112</v>
      </c>
      <c r="C51" s="427" t="s">
        <v>740</v>
      </c>
      <c r="D51" s="98" t="s">
        <v>743</v>
      </c>
      <c r="E51" s="171">
        <v>0</v>
      </c>
      <c r="F51" s="164">
        <v>0</v>
      </c>
      <c r="G51" s="164">
        <v>0</v>
      </c>
      <c r="H51" s="164">
        <v>0</v>
      </c>
      <c r="I51" s="164">
        <v>0</v>
      </c>
      <c r="J51" s="164">
        <v>0</v>
      </c>
      <c r="K51" s="164">
        <v>0</v>
      </c>
      <c r="L51" s="164">
        <v>0</v>
      </c>
      <c r="M51" s="172">
        <v>0</v>
      </c>
    </row>
    <row r="52" spans="1:13" s="86" customFormat="1" ht="20.25" customHeight="1" x14ac:dyDescent="0.35">
      <c r="A52" s="92" t="s">
        <v>113</v>
      </c>
      <c r="B52" s="93" t="s">
        <v>114</v>
      </c>
      <c r="C52" s="426" t="s">
        <v>742</v>
      </c>
      <c r="D52" s="93" t="s">
        <v>743</v>
      </c>
      <c r="E52" s="169">
        <v>0</v>
      </c>
      <c r="F52" s="162">
        <v>0</v>
      </c>
      <c r="G52" s="162">
        <v>0</v>
      </c>
      <c r="H52" s="162">
        <v>0</v>
      </c>
      <c r="I52" s="162">
        <v>4</v>
      </c>
      <c r="J52" s="162">
        <v>0</v>
      </c>
      <c r="K52" s="162">
        <v>0</v>
      </c>
      <c r="L52" s="162">
        <v>0</v>
      </c>
      <c r="M52" s="170">
        <v>9</v>
      </c>
    </row>
    <row r="53" spans="1:13" s="86" customFormat="1" ht="20.25" customHeight="1" x14ac:dyDescent="0.35">
      <c r="A53" s="97" t="s">
        <v>115</v>
      </c>
      <c r="B53" s="98" t="s">
        <v>116</v>
      </c>
      <c r="C53" s="427" t="s">
        <v>742</v>
      </c>
      <c r="D53" s="98" t="s">
        <v>743</v>
      </c>
      <c r="E53" s="171">
        <v>6</v>
      </c>
      <c r="F53" s="164">
        <v>3</v>
      </c>
      <c r="G53" s="164">
        <v>3</v>
      </c>
      <c r="H53" s="164">
        <v>3</v>
      </c>
      <c r="I53" s="164">
        <v>0</v>
      </c>
      <c r="J53" s="164">
        <v>0</v>
      </c>
      <c r="K53" s="164">
        <v>3</v>
      </c>
      <c r="L53" s="164">
        <v>0</v>
      </c>
      <c r="M53" s="172">
        <v>0</v>
      </c>
    </row>
    <row r="54" spans="1:13" s="86" customFormat="1" ht="20.25" customHeight="1" x14ac:dyDescent="0.35">
      <c r="A54" s="92" t="s">
        <v>117</v>
      </c>
      <c r="B54" s="93" t="s">
        <v>118</v>
      </c>
      <c r="C54" s="426" t="s">
        <v>742</v>
      </c>
      <c r="D54" s="93" t="s">
        <v>743</v>
      </c>
      <c r="E54" s="169">
        <v>3</v>
      </c>
      <c r="F54" s="162">
        <v>3</v>
      </c>
      <c r="G54" s="162">
        <v>3</v>
      </c>
      <c r="H54" s="162">
        <v>3</v>
      </c>
      <c r="I54" s="162">
        <v>3</v>
      </c>
      <c r="J54" s="162">
        <v>0</v>
      </c>
      <c r="K54" s="162">
        <v>0</v>
      </c>
      <c r="L54" s="162">
        <v>0</v>
      </c>
      <c r="M54" s="170">
        <v>3</v>
      </c>
    </row>
    <row r="55" spans="1:13" s="86" customFormat="1" ht="20.25" customHeight="1" x14ac:dyDescent="0.35">
      <c r="A55" s="97" t="s">
        <v>117</v>
      </c>
      <c r="B55" s="98" t="s">
        <v>873</v>
      </c>
      <c r="C55" s="427" t="s">
        <v>740</v>
      </c>
      <c r="D55" s="98" t="s">
        <v>744</v>
      </c>
      <c r="E55" s="171">
        <v>0</v>
      </c>
      <c r="F55" s="164">
        <v>0</v>
      </c>
      <c r="G55" s="164">
        <v>0</v>
      </c>
      <c r="H55" s="164">
        <v>0</v>
      </c>
      <c r="I55" s="164">
        <v>0</v>
      </c>
      <c r="J55" s="164">
        <v>0</v>
      </c>
      <c r="K55" s="164">
        <v>0</v>
      </c>
      <c r="L55" s="164">
        <v>0</v>
      </c>
      <c r="M55" s="172">
        <v>0</v>
      </c>
    </row>
    <row r="56" spans="1:13" s="86" customFormat="1" ht="20.25" customHeight="1" x14ac:dyDescent="0.35">
      <c r="A56" s="92" t="s">
        <v>117</v>
      </c>
      <c r="B56" s="93" t="s">
        <v>874</v>
      </c>
      <c r="C56" s="426" t="s">
        <v>740</v>
      </c>
      <c r="D56" s="93" t="s">
        <v>744</v>
      </c>
      <c r="E56" s="169">
        <v>0</v>
      </c>
      <c r="F56" s="162">
        <v>0</v>
      </c>
      <c r="G56" s="162">
        <v>0</v>
      </c>
      <c r="H56" s="162">
        <v>0</v>
      </c>
      <c r="I56" s="162">
        <v>0</v>
      </c>
      <c r="J56" s="162">
        <v>0</v>
      </c>
      <c r="K56" s="162">
        <v>0</v>
      </c>
      <c r="L56" s="162">
        <v>0</v>
      </c>
      <c r="M56" s="170">
        <v>0</v>
      </c>
    </row>
    <row r="57" spans="1:13" s="86" customFormat="1" ht="20.25" customHeight="1" x14ac:dyDescent="0.35">
      <c r="A57" s="97" t="s">
        <v>117</v>
      </c>
      <c r="B57" s="98" t="s">
        <v>119</v>
      </c>
      <c r="C57" s="427" t="s">
        <v>742</v>
      </c>
      <c r="D57" s="98" t="s">
        <v>743</v>
      </c>
      <c r="E57" s="171">
        <v>3</v>
      </c>
      <c r="F57" s="164">
        <v>0</v>
      </c>
      <c r="G57" s="164">
        <v>0</v>
      </c>
      <c r="H57" s="164">
        <v>0</v>
      </c>
      <c r="I57" s="164">
        <v>3</v>
      </c>
      <c r="J57" s="164">
        <v>0</v>
      </c>
      <c r="K57" s="164">
        <v>0</v>
      </c>
      <c r="L57" s="164">
        <v>0</v>
      </c>
      <c r="M57" s="172">
        <v>0</v>
      </c>
    </row>
    <row r="58" spans="1:13" s="86" customFormat="1" ht="20.25" customHeight="1" x14ac:dyDescent="0.35">
      <c r="A58" s="92" t="s">
        <v>117</v>
      </c>
      <c r="B58" s="93" t="s">
        <v>120</v>
      </c>
      <c r="C58" s="426" t="s">
        <v>742</v>
      </c>
      <c r="D58" s="93" t="s">
        <v>743</v>
      </c>
      <c r="E58" s="169">
        <v>3</v>
      </c>
      <c r="F58" s="162">
        <v>3</v>
      </c>
      <c r="G58" s="162">
        <v>3</v>
      </c>
      <c r="H58" s="162">
        <v>3</v>
      </c>
      <c r="I58" s="162">
        <v>0</v>
      </c>
      <c r="J58" s="162">
        <v>0</v>
      </c>
      <c r="K58" s="162">
        <v>3</v>
      </c>
      <c r="L58" s="162">
        <v>0</v>
      </c>
      <c r="M58" s="170">
        <v>3</v>
      </c>
    </row>
    <row r="59" spans="1:13" s="86" customFormat="1" ht="20.25" customHeight="1" x14ac:dyDescent="0.35">
      <c r="A59" s="97" t="s">
        <v>117</v>
      </c>
      <c r="B59" s="98" t="s">
        <v>121</v>
      </c>
      <c r="C59" s="427" t="s">
        <v>746</v>
      </c>
      <c r="D59" s="98" t="s">
        <v>743</v>
      </c>
      <c r="E59" s="171">
        <v>0</v>
      </c>
      <c r="F59" s="164">
        <v>0</v>
      </c>
      <c r="G59" s="164">
        <v>0</v>
      </c>
      <c r="H59" s="164">
        <v>0</v>
      </c>
      <c r="I59" s="164">
        <v>0</v>
      </c>
      <c r="J59" s="164">
        <v>0</v>
      </c>
      <c r="K59" s="164">
        <v>0</v>
      </c>
      <c r="L59" s="164">
        <v>0</v>
      </c>
      <c r="M59" s="172">
        <v>0</v>
      </c>
    </row>
    <row r="60" spans="1:13" s="86" customFormat="1" ht="20.25" customHeight="1" x14ac:dyDescent="0.35">
      <c r="A60" s="92" t="s">
        <v>117</v>
      </c>
      <c r="B60" s="93" t="s">
        <v>122</v>
      </c>
      <c r="C60" s="426" t="s">
        <v>742</v>
      </c>
      <c r="D60" s="93" t="s">
        <v>743</v>
      </c>
      <c r="E60" s="169">
        <v>0</v>
      </c>
      <c r="F60" s="162">
        <v>0</v>
      </c>
      <c r="G60" s="162">
        <v>0</v>
      </c>
      <c r="H60" s="162">
        <v>0</v>
      </c>
      <c r="I60" s="162">
        <v>0</v>
      </c>
      <c r="J60" s="162">
        <v>3</v>
      </c>
      <c r="K60" s="162">
        <v>0</v>
      </c>
      <c r="L60" s="162">
        <v>0</v>
      </c>
      <c r="M60" s="170">
        <v>0</v>
      </c>
    </row>
    <row r="61" spans="1:13" s="86" customFormat="1" ht="20.25" customHeight="1" x14ac:dyDescent="0.35">
      <c r="A61" s="97" t="s">
        <v>117</v>
      </c>
      <c r="B61" s="98" t="s">
        <v>123</v>
      </c>
      <c r="C61" s="427" t="s">
        <v>742</v>
      </c>
      <c r="D61" s="98" t="s">
        <v>743</v>
      </c>
      <c r="E61" s="171">
        <v>3</v>
      </c>
      <c r="F61" s="164">
        <v>0</v>
      </c>
      <c r="G61" s="164">
        <v>0</v>
      </c>
      <c r="H61" s="164">
        <v>0</v>
      </c>
      <c r="I61" s="164">
        <v>0</v>
      </c>
      <c r="J61" s="164">
        <v>0</v>
      </c>
      <c r="K61" s="164">
        <v>0</v>
      </c>
      <c r="L61" s="164">
        <v>0</v>
      </c>
      <c r="M61" s="172">
        <v>0</v>
      </c>
    </row>
    <row r="62" spans="1:13" s="86" customFormat="1" ht="20.25" customHeight="1" x14ac:dyDescent="0.35">
      <c r="A62" s="92" t="s">
        <v>117</v>
      </c>
      <c r="B62" s="93" t="s">
        <v>124</v>
      </c>
      <c r="C62" s="426" t="s">
        <v>742</v>
      </c>
      <c r="D62" s="93" t="s">
        <v>743</v>
      </c>
      <c r="E62" s="169">
        <v>3</v>
      </c>
      <c r="F62" s="162">
        <v>0</v>
      </c>
      <c r="G62" s="162">
        <v>0</v>
      </c>
      <c r="H62" s="162">
        <v>0</v>
      </c>
      <c r="I62" s="162">
        <v>3</v>
      </c>
      <c r="J62" s="162">
        <v>0</v>
      </c>
      <c r="K62" s="162">
        <v>0</v>
      </c>
      <c r="L62" s="162">
        <v>0</v>
      </c>
      <c r="M62" s="170">
        <v>0</v>
      </c>
    </row>
    <row r="63" spans="1:13" s="86" customFormat="1" ht="20.25" customHeight="1" x14ac:dyDescent="0.35">
      <c r="A63" s="97" t="s">
        <v>117</v>
      </c>
      <c r="B63" s="98" t="s">
        <v>125</v>
      </c>
      <c r="C63" s="427" t="s">
        <v>740</v>
      </c>
      <c r="D63" s="98" t="s">
        <v>743</v>
      </c>
      <c r="E63" s="171">
        <v>0</v>
      </c>
      <c r="F63" s="164">
        <v>0</v>
      </c>
      <c r="G63" s="164">
        <v>0</v>
      </c>
      <c r="H63" s="164">
        <v>0</v>
      </c>
      <c r="I63" s="164">
        <v>0</v>
      </c>
      <c r="J63" s="164">
        <v>0</v>
      </c>
      <c r="K63" s="164">
        <v>0</v>
      </c>
      <c r="L63" s="164">
        <v>0</v>
      </c>
      <c r="M63" s="172">
        <v>0</v>
      </c>
    </row>
    <row r="64" spans="1:13" s="86" customFormat="1" ht="20.25" customHeight="1" x14ac:dyDescent="0.35">
      <c r="A64" s="92" t="s">
        <v>117</v>
      </c>
      <c r="B64" s="93" t="s">
        <v>126</v>
      </c>
      <c r="C64" s="426" t="s">
        <v>742</v>
      </c>
      <c r="D64" s="93" t="s">
        <v>743</v>
      </c>
      <c r="E64" s="169">
        <v>3</v>
      </c>
      <c r="F64" s="162">
        <v>3</v>
      </c>
      <c r="G64" s="162">
        <v>3</v>
      </c>
      <c r="H64" s="162">
        <v>3</v>
      </c>
      <c r="I64" s="162">
        <v>0</v>
      </c>
      <c r="J64" s="162">
        <v>0</v>
      </c>
      <c r="K64" s="162">
        <v>3</v>
      </c>
      <c r="L64" s="162">
        <v>6</v>
      </c>
      <c r="M64" s="170">
        <v>0</v>
      </c>
    </row>
    <row r="65" spans="1:13" s="86" customFormat="1" ht="20.25" customHeight="1" x14ac:dyDescent="0.35">
      <c r="A65" s="97" t="s">
        <v>117</v>
      </c>
      <c r="B65" s="98" t="s">
        <v>127</v>
      </c>
      <c r="C65" s="427" t="s">
        <v>742</v>
      </c>
      <c r="D65" s="98" t="s">
        <v>743</v>
      </c>
      <c r="E65" s="171">
        <v>3</v>
      </c>
      <c r="F65" s="164">
        <v>3</v>
      </c>
      <c r="G65" s="164">
        <v>3</v>
      </c>
      <c r="H65" s="164">
        <v>3</v>
      </c>
      <c r="I65" s="164">
        <v>3</v>
      </c>
      <c r="J65" s="164">
        <v>0</v>
      </c>
      <c r="K65" s="164">
        <v>3</v>
      </c>
      <c r="L65" s="164">
        <v>0</v>
      </c>
      <c r="M65" s="172">
        <v>3</v>
      </c>
    </row>
    <row r="66" spans="1:13" s="86" customFormat="1" ht="20.25" customHeight="1" x14ac:dyDescent="0.35">
      <c r="A66" s="92" t="s">
        <v>117</v>
      </c>
      <c r="B66" s="93" t="s">
        <v>128</v>
      </c>
      <c r="C66" s="426" t="s">
        <v>742</v>
      </c>
      <c r="D66" s="93" t="s">
        <v>743</v>
      </c>
      <c r="E66" s="169">
        <v>0</v>
      </c>
      <c r="F66" s="162">
        <v>3</v>
      </c>
      <c r="G66" s="162">
        <v>3</v>
      </c>
      <c r="H66" s="162">
        <v>0</v>
      </c>
      <c r="I66" s="162">
        <v>0</v>
      </c>
      <c r="J66" s="162">
        <v>0</v>
      </c>
      <c r="K66" s="162">
        <v>0</v>
      </c>
      <c r="L66" s="162">
        <v>0</v>
      </c>
      <c r="M66" s="170">
        <v>0</v>
      </c>
    </row>
    <row r="67" spans="1:13" s="86" customFormat="1" ht="20.25" customHeight="1" x14ac:dyDescent="0.35">
      <c r="A67" s="97" t="s">
        <v>117</v>
      </c>
      <c r="B67" s="98" t="s">
        <v>129</v>
      </c>
      <c r="C67" s="427" t="s">
        <v>742</v>
      </c>
      <c r="D67" s="98" t="s">
        <v>743</v>
      </c>
      <c r="E67" s="171">
        <v>3</v>
      </c>
      <c r="F67" s="164">
        <v>0</v>
      </c>
      <c r="G67" s="164">
        <v>0</v>
      </c>
      <c r="H67" s="164">
        <v>0</v>
      </c>
      <c r="I67" s="164">
        <v>0</v>
      </c>
      <c r="J67" s="164">
        <v>3</v>
      </c>
      <c r="K67" s="164">
        <v>0</v>
      </c>
      <c r="L67" s="164">
        <v>0</v>
      </c>
      <c r="M67" s="172">
        <v>0</v>
      </c>
    </row>
    <row r="68" spans="1:13" s="86" customFormat="1" ht="20.25" customHeight="1" x14ac:dyDescent="0.35">
      <c r="A68" s="92" t="s">
        <v>117</v>
      </c>
      <c r="B68" s="93" t="s">
        <v>130</v>
      </c>
      <c r="C68" s="426" t="s">
        <v>742</v>
      </c>
      <c r="D68" s="93" t="s">
        <v>743</v>
      </c>
      <c r="E68" s="169">
        <v>3</v>
      </c>
      <c r="F68" s="162">
        <v>3</v>
      </c>
      <c r="G68" s="162">
        <v>3</v>
      </c>
      <c r="H68" s="162">
        <v>3</v>
      </c>
      <c r="I68" s="162">
        <v>3</v>
      </c>
      <c r="J68" s="162">
        <v>0</v>
      </c>
      <c r="K68" s="162">
        <v>0</v>
      </c>
      <c r="L68" s="162">
        <v>0</v>
      </c>
      <c r="M68" s="170">
        <v>3</v>
      </c>
    </row>
    <row r="69" spans="1:13" s="86" customFormat="1" ht="20.25" customHeight="1" x14ac:dyDescent="0.35">
      <c r="A69" s="97" t="s">
        <v>117</v>
      </c>
      <c r="B69" s="98" t="s">
        <v>131</v>
      </c>
      <c r="C69" s="427" t="s">
        <v>742</v>
      </c>
      <c r="D69" s="98" t="s">
        <v>744</v>
      </c>
      <c r="E69" s="171">
        <v>3</v>
      </c>
      <c r="F69" s="164">
        <v>0</v>
      </c>
      <c r="G69" s="164">
        <v>0</v>
      </c>
      <c r="H69" s="164">
        <v>0</v>
      </c>
      <c r="I69" s="164">
        <v>0</v>
      </c>
      <c r="J69" s="164">
        <v>3</v>
      </c>
      <c r="K69" s="164">
        <v>0</v>
      </c>
      <c r="L69" s="164">
        <v>0</v>
      </c>
      <c r="M69" s="172">
        <v>0</v>
      </c>
    </row>
    <row r="70" spans="1:13" s="86" customFormat="1" ht="20.25" customHeight="1" x14ac:dyDescent="0.35">
      <c r="A70" s="92" t="s">
        <v>117</v>
      </c>
      <c r="B70" s="93" t="s">
        <v>132</v>
      </c>
      <c r="C70" s="426" t="s">
        <v>742</v>
      </c>
      <c r="D70" s="93" t="s">
        <v>743</v>
      </c>
      <c r="E70" s="169">
        <v>3</v>
      </c>
      <c r="F70" s="162">
        <v>3</v>
      </c>
      <c r="G70" s="162">
        <v>3</v>
      </c>
      <c r="H70" s="162">
        <v>0</v>
      </c>
      <c r="I70" s="162">
        <v>3</v>
      </c>
      <c r="J70" s="162">
        <v>0</v>
      </c>
      <c r="K70" s="162">
        <v>3</v>
      </c>
      <c r="L70" s="162">
        <v>8</v>
      </c>
      <c r="M70" s="170">
        <v>3</v>
      </c>
    </row>
    <row r="71" spans="1:13" s="86" customFormat="1" ht="20.25" customHeight="1" x14ac:dyDescent="0.35">
      <c r="A71" s="97" t="s">
        <v>117</v>
      </c>
      <c r="B71" s="98" t="s">
        <v>133</v>
      </c>
      <c r="C71" s="427" t="s">
        <v>742</v>
      </c>
      <c r="D71" s="98" t="s">
        <v>743</v>
      </c>
      <c r="E71" s="171">
        <v>3</v>
      </c>
      <c r="F71" s="164">
        <v>0</v>
      </c>
      <c r="G71" s="164">
        <v>0</v>
      </c>
      <c r="H71" s="164">
        <v>0</v>
      </c>
      <c r="I71" s="164">
        <v>0</v>
      </c>
      <c r="J71" s="164">
        <v>3</v>
      </c>
      <c r="K71" s="164">
        <v>0</v>
      </c>
      <c r="L71" s="164">
        <v>0</v>
      </c>
      <c r="M71" s="172">
        <v>0</v>
      </c>
    </row>
    <row r="72" spans="1:13" s="86" customFormat="1" ht="20.25" customHeight="1" x14ac:dyDescent="0.35">
      <c r="A72" s="92" t="s">
        <v>117</v>
      </c>
      <c r="B72" s="93" t="s">
        <v>134</v>
      </c>
      <c r="C72" s="426" t="s">
        <v>746</v>
      </c>
      <c r="D72" s="93" t="s">
        <v>743</v>
      </c>
      <c r="E72" s="169">
        <v>0</v>
      </c>
      <c r="F72" s="162">
        <v>0</v>
      </c>
      <c r="G72" s="162">
        <v>0</v>
      </c>
      <c r="H72" s="162">
        <v>0</v>
      </c>
      <c r="I72" s="162">
        <v>0</v>
      </c>
      <c r="J72" s="162">
        <v>0</v>
      </c>
      <c r="K72" s="162">
        <v>0</v>
      </c>
      <c r="L72" s="162">
        <v>0</v>
      </c>
      <c r="M72" s="170">
        <v>0</v>
      </c>
    </row>
    <row r="73" spans="1:13" s="86" customFormat="1" ht="20.25" customHeight="1" x14ac:dyDescent="0.35">
      <c r="A73" s="97" t="s">
        <v>117</v>
      </c>
      <c r="B73" s="98" t="s">
        <v>135</v>
      </c>
      <c r="C73" s="427" t="s">
        <v>742</v>
      </c>
      <c r="D73" s="98" t="s">
        <v>743</v>
      </c>
      <c r="E73" s="171">
        <v>3</v>
      </c>
      <c r="F73" s="164">
        <v>3</v>
      </c>
      <c r="G73" s="164">
        <v>0</v>
      </c>
      <c r="H73" s="164">
        <v>0</v>
      </c>
      <c r="I73" s="164">
        <v>0</v>
      </c>
      <c r="J73" s="164">
        <v>0</v>
      </c>
      <c r="K73" s="164">
        <v>0</v>
      </c>
      <c r="L73" s="164">
        <v>0</v>
      </c>
      <c r="M73" s="172">
        <v>0</v>
      </c>
    </row>
    <row r="74" spans="1:13" s="86" customFormat="1" ht="20.25" customHeight="1" x14ac:dyDescent="0.35">
      <c r="A74" s="92" t="s">
        <v>136</v>
      </c>
      <c r="B74" s="93" t="s">
        <v>137</v>
      </c>
      <c r="C74" s="426" t="s">
        <v>742</v>
      </c>
      <c r="D74" s="93" t="s">
        <v>743</v>
      </c>
      <c r="E74" s="169">
        <v>4</v>
      </c>
      <c r="F74" s="162">
        <v>0</v>
      </c>
      <c r="G74" s="162">
        <v>3</v>
      </c>
      <c r="H74" s="162">
        <v>3</v>
      </c>
      <c r="I74" s="162">
        <v>3</v>
      </c>
      <c r="J74" s="162">
        <v>3</v>
      </c>
      <c r="K74" s="162">
        <v>2</v>
      </c>
      <c r="L74" s="162">
        <v>0</v>
      </c>
      <c r="M74" s="170">
        <v>3</v>
      </c>
    </row>
    <row r="75" spans="1:13" s="86" customFormat="1" ht="20.25" customHeight="1" x14ac:dyDescent="0.35">
      <c r="A75" s="97" t="s">
        <v>136</v>
      </c>
      <c r="B75" s="98" t="s">
        <v>138</v>
      </c>
      <c r="C75" s="427" t="s">
        <v>742</v>
      </c>
      <c r="D75" s="98" t="s">
        <v>743</v>
      </c>
      <c r="E75" s="171">
        <v>3</v>
      </c>
      <c r="F75" s="164">
        <v>3</v>
      </c>
      <c r="G75" s="164">
        <v>3</v>
      </c>
      <c r="H75" s="164">
        <v>3</v>
      </c>
      <c r="I75" s="164">
        <v>0</v>
      </c>
      <c r="J75" s="164">
        <v>3</v>
      </c>
      <c r="K75" s="164">
        <v>0</v>
      </c>
      <c r="L75" s="164">
        <v>0</v>
      </c>
      <c r="M75" s="172">
        <v>3</v>
      </c>
    </row>
    <row r="76" spans="1:13" s="86" customFormat="1" ht="20.25" customHeight="1" x14ac:dyDescent="0.35">
      <c r="A76" s="92" t="s">
        <v>136</v>
      </c>
      <c r="B76" s="93" t="s">
        <v>139</v>
      </c>
      <c r="C76" s="426" t="s">
        <v>742</v>
      </c>
      <c r="D76" s="93" t="s">
        <v>743</v>
      </c>
      <c r="E76" s="169">
        <v>3</v>
      </c>
      <c r="F76" s="162">
        <v>3</v>
      </c>
      <c r="G76" s="162">
        <v>3</v>
      </c>
      <c r="H76" s="162">
        <v>3</v>
      </c>
      <c r="I76" s="162">
        <v>3</v>
      </c>
      <c r="J76" s="162">
        <v>3</v>
      </c>
      <c r="K76" s="162">
        <v>3</v>
      </c>
      <c r="L76" s="162">
        <v>0</v>
      </c>
      <c r="M76" s="170">
        <v>0</v>
      </c>
    </row>
    <row r="77" spans="1:13" s="86" customFormat="1" ht="20.25" customHeight="1" x14ac:dyDescent="0.35">
      <c r="A77" s="97" t="s">
        <v>136</v>
      </c>
      <c r="B77" s="98" t="s">
        <v>140</v>
      </c>
      <c r="C77" s="427" t="s">
        <v>742</v>
      </c>
      <c r="D77" s="98" t="s">
        <v>743</v>
      </c>
      <c r="E77" s="171">
        <v>6</v>
      </c>
      <c r="F77" s="164">
        <v>3</v>
      </c>
      <c r="G77" s="164">
        <v>3</v>
      </c>
      <c r="H77" s="164">
        <v>3</v>
      </c>
      <c r="I77" s="164">
        <v>3</v>
      </c>
      <c r="J77" s="164">
        <v>3</v>
      </c>
      <c r="K77" s="164">
        <v>3</v>
      </c>
      <c r="L77" s="164">
        <v>0</v>
      </c>
      <c r="M77" s="172">
        <v>12</v>
      </c>
    </row>
    <row r="78" spans="1:13" s="86" customFormat="1" ht="20.25" customHeight="1" x14ac:dyDescent="0.35">
      <c r="A78" s="92" t="s">
        <v>136</v>
      </c>
      <c r="B78" s="93" t="s">
        <v>141</v>
      </c>
      <c r="C78" s="426" t="s">
        <v>742</v>
      </c>
      <c r="D78" s="93" t="s">
        <v>743</v>
      </c>
      <c r="E78" s="169">
        <v>3</v>
      </c>
      <c r="F78" s="162">
        <v>0</v>
      </c>
      <c r="G78" s="162">
        <v>0</v>
      </c>
      <c r="H78" s="162">
        <v>0</v>
      </c>
      <c r="I78" s="162">
        <v>0</v>
      </c>
      <c r="J78" s="162">
        <v>3</v>
      </c>
      <c r="K78" s="162">
        <v>0</v>
      </c>
      <c r="L78" s="162">
        <v>0</v>
      </c>
      <c r="M78" s="170">
        <v>0</v>
      </c>
    </row>
    <row r="79" spans="1:13" s="86" customFormat="1" ht="20.25" customHeight="1" x14ac:dyDescent="0.35">
      <c r="A79" s="97" t="s">
        <v>136</v>
      </c>
      <c r="B79" s="98" t="s">
        <v>142</v>
      </c>
      <c r="C79" s="427" t="s">
        <v>742</v>
      </c>
      <c r="D79" s="98" t="s">
        <v>743</v>
      </c>
      <c r="E79" s="171">
        <v>6</v>
      </c>
      <c r="F79" s="164">
        <v>2</v>
      </c>
      <c r="G79" s="164">
        <v>3</v>
      </c>
      <c r="H79" s="164">
        <v>3</v>
      </c>
      <c r="I79" s="164">
        <v>4</v>
      </c>
      <c r="J79" s="164">
        <v>4</v>
      </c>
      <c r="K79" s="164">
        <v>3</v>
      </c>
      <c r="L79" s="164">
        <v>12</v>
      </c>
      <c r="M79" s="172">
        <v>0</v>
      </c>
    </row>
    <row r="80" spans="1:13" s="86" customFormat="1" ht="20.25" customHeight="1" x14ac:dyDescent="0.35">
      <c r="A80" s="92" t="s">
        <v>136</v>
      </c>
      <c r="B80" s="93" t="s">
        <v>143</v>
      </c>
      <c r="C80" s="426" t="s">
        <v>742</v>
      </c>
      <c r="D80" s="93" t="s">
        <v>743</v>
      </c>
      <c r="E80" s="169">
        <v>3</v>
      </c>
      <c r="F80" s="162">
        <v>0</v>
      </c>
      <c r="G80" s="162">
        <v>3</v>
      </c>
      <c r="H80" s="162">
        <v>3</v>
      </c>
      <c r="I80" s="162">
        <v>3</v>
      </c>
      <c r="J80" s="162">
        <v>0</v>
      </c>
      <c r="K80" s="162">
        <v>3</v>
      </c>
      <c r="L80" s="162">
        <v>0</v>
      </c>
      <c r="M80" s="170">
        <v>3</v>
      </c>
    </row>
    <row r="81" spans="1:13" s="86" customFormat="1" ht="20.25" customHeight="1" x14ac:dyDescent="0.35">
      <c r="A81" s="97" t="s">
        <v>136</v>
      </c>
      <c r="B81" s="98" t="s">
        <v>144</v>
      </c>
      <c r="C81" s="427" t="s">
        <v>740</v>
      </c>
      <c r="D81" s="98" t="s">
        <v>741</v>
      </c>
      <c r="E81" s="171">
        <v>0</v>
      </c>
      <c r="F81" s="164">
        <v>0</v>
      </c>
      <c r="G81" s="164">
        <v>0</v>
      </c>
      <c r="H81" s="164">
        <v>0</v>
      </c>
      <c r="I81" s="164">
        <v>0</v>
      </c>
      <c r="J81" s="164">
        <v>0</v>
      </c>
      <c r="K81" s="164">
        <v>0</v>
      </c>
      <c r="L81" s="164">
        <v>0</v>
      </c>
      <c r="M81" s="172">
        <v>0</v>
      </c>
    </row>
    <row r="82" spans="1:13" s="86" customFormat="1" ht="20.25" customHeight="1" x14ac:dyDescent="0.35">
      <c r="A82" s="92" t="s">
        <v>136</v>
      </c>
      <c r="B82" s="93" t="s">
        <v>145</v>
      </c>
      <c r="C82" s="426" t="s">
        <v>742</v>
      </c>
      <c r="D82" s="93" t="s">
        <v>743</v>
      </c>
      <c r="E82" s="169">
        <v>3</v>
      </c>
      <c r="F82" s="162">
        <v>0</v>
      </c>
      <c r="G82" s="162">
        <v>3</v>
      </c>
      <c r="H82" s="162">
        <v>3</v>
      </c>
      <c r="I82" s="162">
        <v>3</v>
      </c>
      <c r="J82" s="162">
        <v>0</v>
      </c>
      <c r="K82" s="162">
        <v>3</v>
      </c>
      <c r="L82" s="162">
        <v>0</v>
      </c>
      <c r="M82" s="170">
        <v>3</v>
      </c>
    </row>
    <row r="83" spans="1:13" s="86" customFormat="1" ht="20.25" customHeight="1" x14ac:dyDescent="0.35">
      <c r="A83" s="97" t="s">
        <v>136</v>
      </c>
      <c r="B83" s="98" t="s">
        <v>146</v>
      </c>
      <c r="C83" s="427" t="s">
        <v>742</v>
      </c>
      <c r="D83" s="98" t="s">
        <v>743</v>
      </c>
      <c r="E83" s="171">
        <v>3</v>
      </c>
      <c r="F83" s="164">
        <v>3</v>
      </c>
      <c r="G83" s="164">
        <v>3</v>
      </c>
      <c r="H83" s="164">
        <v>3</v>
      </c>
      <c r="I83" s="164">
        <v>3</v>
      </c>
      <c r="J83" s="164">
        <v>0</v>
      </c>
      <c r="K83" s="164">
        <v>0</v>
      </c>
      <c r="L83" s="164">
        <v>0</v>
      </c>
      <c r="M83" s="172">
        <v>3</v>
      </c>
    </row>
    <row r="84" spans="1:13" s="86" customFormat="1" ht="20.25" customHeight="1" x14ac:dyDescent="0.35">
      <c r="A84" s="92" t="s">
        <v>136</v>
      </c>
      <c r="B84" s="93" t="s">
        <v>147</v>
      </c>
      <c r="C84" s="426" t="s">
        <v>742</v>
      </c>
      <c r="D84" s="93" t="s">
        <v>743</v>
      </c>
      <c r="E84" s="169">
        <v>3</v>
      </c>
      <c r="F84" s="162">
        <v>3</v>
      </c>
      <c r="G84" s="162">
        <v>3</v>
      </c>
      <c r="H84" s="162">
        <v>3</v>
      </c>
      <c r="I84" s="162">
        <v>0</v>
      </c>
      <c r="J84" s="162">
        <v>0</v>
      </c>
      <c r="K84" s="162">
        <v>3</v>
      </c>
      <c r="L84" s="162">
        <v>0</v>
      </c>
      <c r="M84" s="170">
        <v>6</v>
      </c>
    </row>
    <row r="85" spans="1:13" s="86" customFormat="1" ht="20.25" customHeight="1" x14ac:dyDescent="0.35">
      <c r="A85" s="97" t="s">
        <v>136</v>
      </c>
      <c r="B85" s="98" t="s">
        <v>148</v>
      </c>
      <c r="C85" s="427" t="s">
        <v>742</v>
      </c>
      <c r="D85" s="98" t="s">
        <v>743</v>
      </c>
      <c r="E85" s="171">
        <v>3</v>
      </c>
      <c r="F85" s="164">
        <v>3</v>
      </c>
      <c r="G85" s="164">
        <v>3</v>
      </c>
      <c r="H85" s="164">
        <v>3</v>
      </c>
      <c r="I85" s="164">
        <v>3</v>
      </c>
      <c r="J85" s="164">
        <v>3</v>
      </c>
      <c r="K85" s="164">
        <v>3</v>
      </c>
      <c r="L85" s="164">
        <v>0</v>
      </c>
      <c r="M85" s="172">
        <v>3</v>
      </c>
    </row>
    <row r="86" spans="1:13" s="86" customFormat="1" ht="20.25" customHeight="1" x14ac:dyDescent="0.35">
      <c r="A86" s="92" t="s">
        <v>136</v>
      </c>
      <c r="B86" s="93" t="s">
        <v>149</v>
      </c>
      <c r="C86" s="426" t="s">
        <v>742</v>
      </c>
      <c r="D86" s="93" t="s">
        <v>743</v>
      </c>
      <c r="E86" s="169">
        <v>3</v>
      </c>
      <c r="F86" s="162">
        <v>0</v>
      </c>
      <c r="G86" s="162">
        <v>3</v>
      </c>
      <c r="H86" s="162">
        <v>0</v>
      </c>
      <c r="I86" s="162">
        <v>0</v>
      </c>
      <c r="J86" s="162">
        <v>3</v>
      </c>
      <c r="K86" s="162">
        <v>0</v>
      </c>
      <c r="L86" s="162">
        <v>0</v>
      </c>
      <c r="M86" s="170">
        <v>0</v>
      </c>
    </row>
    <row r="87" spans="1:13" s="86" customFormat="1" ht="20.25" customHeight="1" x14ac:dyDescent="0.35">
      <c r="A87" s="97" t="s">
        <v>136</v>
      </c>
      <c r="B87" s="98" t="s">
        <v>150</v>
      </c>
      <c r="C87" s="427" t="s">
        <v>742</v>
      </c>
      <c r="D87" s="98" t="s">
        <v>743</v>
      </c>
      <c r="E87" s="171">
        <v>3</v>
      </c>
      <c r="F87" s="164">
        <v>3</v>
      </c>
      <c r="G87" s="164">
        <v>3</v>
      </c>
      <c r="H87" s="164">
        <v>3</v>
      </c>
      <c r="I87" s="164">
        <v>0</v>
      </c>
      <c r="J87" s="164">
        <v>3</v>
      </c>
      <c r="K87" s="164">
        <v>0</v>
      </c>
      <c r="L87" s="164">
        <v>0</v>
      </c>
      <c r="M87" s="172">
        <v>3</v>
      </c>
    </row>
    <row r="88" spans="1:13" s="86" customFormat="1" ht="20.25" customHeight="1" x14ac:dyDescent="0.35">
      <c r="A88" s="92" t="s">
        <v>136</v>
      </c>
      <c r="B88" s="93" t="s">
        <v>151</v>
      </c>
      <c r="C88" s="426" t="s">
        <v>742</v>
      </c>
      <c r="D88" s="93" t="s">
        <v>743</v>
      </c>
      <c r="E88" s="169">
        <v>3</v>
      </c>
      <c r="F88" s="162">
        <v>3</v>
      </c>
      <c r="G88" s="162">
        <v>3</v>
      </c>
      <c r="H88" s="162">
        <v>3</v>
      </c>
      <c r="I88" s="162">
        <v>3</v>
      </c>
      <c r="J88" s="162">
        <v>3</v>
      </c>
      <c r="K88" s="162">
        <v>3</v>
      </c>
      <c r="L88" s="162">
        <v>0</v>
      </c>
      <c r="M88" s="170">
        <v>0</v>
      </c>
    </row>
    <row r="89" spans="1:13" s="86" customFormat="1" ht="20.25" customHeight="1" x14ac:dyDescent="0.35">
      <c r="A89" s="97" t="s">
        <v>152</v>
      </c>
      <c r="B89" s="98" t="s">
        <v>153</v>
      </c>
      <c r="C89" s="427" t="s">
        <v>742</v>
      </c>
      <c r="D89" s="98" t="s">
        <v>743</v>
      </c>
      <c r="E89" s="171">
        <v>3</v>
      </c>
      <c r="F89" s="164">
        <v>3</v>
      </c>
      <c r="G89" s="164">
        <v>3</v>
      </c>
      <c r="H89" s="164">
        <v>3</v>
      </c>
      <c r="I89" s="164">
        <v>3</v>
      </c>
      <c r="J89" s="164">
        <v>0</v>
      </c>
      <c r="K89" s="164">
        <v>3</v>
      </c>
      <c r="L89" s="164">
        <v>0</v>
      </c>
      <c r="M89" s="172">
        <v>0</v>
      </c>
    </row>
    <row r="90" spans="1:13" s="86" customFormat="1" ht="20.25" customHeight="1" x14ac:dyDescent="0.35">
      <c r="A90" s="92" t="s">
        <v>152</v>
      </c>
      <c r="B90" s="93" t="s">
        <v>154</v>
      </c>
      <c r="C90" s="426" t="s">
        <v>742</v>
      </c>
      <c r="D90" s="93" t="s">
        <v>743</v>
      </c>
      <c r="E90" s="169">
        <v>3</v>
      </c>
      <c r="F90" s="162">
        <v>3</v>
      </c>
      <c r="G90" s="162">
        <v>3</v>
      </c>
      <c r="H90" s="162">
        <v>3</v>
      </c>
      <c r="I90" s="162">
        <v>0</v>
      </c>
      <c r="J90" s="162">
        <v>0</v>
      </c>
      <c r="K90" s="162">
        <v>3</v>
      </c>
      <c r="L90" s="162">
        <v>0</v>
      </c>
      <c r="M90" s="170">
        <v>0</v>
      </c>
    </row>
    <row r="91" spans="1:13" s="86" customFormat="1" ht="20.25" customHeight="1" x14ac:dyDescent="0.35">
      <c r="A91" s="97" t="s">
        <v>155</v>
      </c>
      <c r="B91" s="98" t="s">
        <v>156</v>
      </c>
      <c r="C91" s="427" t="s">
        <v>740</v>
      </c>
      <c r="D91" s="98" t="s">
        <v>743</v>
      </c>
      <c r="E91" s="171">
        <v>0</v>
      </c>
      <c r="F91" s="164">
        <v>0</v>
      </c>
      <c r="G91" s="164">
        <v>0</v>
      </c>
      <c r="H91" s="164">
        <v>0</v>
      </c>
      <c r="I91" s="164">
        <v>0</v>
      </c>
      <c r="J91" s="164">
        <v>0</v>
      </c>
      <c r="K91" s="164">
        <v>0</v>
      </c>
      <c r="L91" s="164">
        <v>0</v>
      </c>
      <c r="M91" s="172">
        <v>0</v>
      </c>
    </row>
    <row r="92" spans="1:13" s="86" customFormat="1" ht="20.25" customHeight="1" x14ac:dyDescent="0.35">
      <c r="A92" s="92" t="s">
        <v>155</v>
      </c>
      <c r="B92" s="93" t="s">
        <v>157</v>
      </c>
      <c r="C92" s="426" t="s">
        <v>742</v>
      </c>
      <c r="D92" s="93" t="s">
        <v>743</v>
      </c>
      <c r="E92" s="169">
        <v>3</v>
      </c>
      <c r="F92" s="162">
        <v>0</v>
      </c>
      <c r="G92" s="162">
        <v>3</v>
      </c>
      <c r="H92" s="162">
        <v>3</v>
      </c>
      <c r="I92" s="162">
        <v>0</v>
      </c>
      <c r="J92" s="162">
        <v>3</v>
      </c>
      <c r="K92" s="162">
        <v>3</v>
      </c>
      <c r="L92" s="162">
        <v>0</v>
      </c>
      <c r="M92" s="170">
        <v>0</v>
      </c>
    </row>
    <row r="93" spans="1:13" s="86" customFormat="1" ht="20.25" customHeight="1" x14ac:dyDescent="0.35">
      <c r="A93" s="97" t="s">
        <v>155</v>
      </c>
      <c r="B93" s="98" t="s">
        <v>158</v>
      </c>
      <c r="C93" s="427" t="s">
        <v>742</v>
      </c>
      <c r="D93" s="98" t="s">
        <v>743</v>
      </c>
      <c r="E93" s="171">
        <v>6</v>
      </c>
      <c r="F93" s="164">
        <v>3</v>
      </c>
      <c r="G93" s="164">
        <v>3</v>
      </c>
      <c r="H93" s="164">
        <v>3</v>
      </c>
      <c r="I93" s="164">
        <v>3</v>
      </c>
      <c r="J93" s="164">
        <v>0</v>
      </c>
      <c r="K93" s="164">
        <v>0</v>
      </c>
      <c r="L93" s="164">
        <v>0</v>
      </c>
      <c r="M93" s="172">
        <v>2</v>
      </c>
    </row>
    <row r="94" spans="1:13" s="86" customFormat="1" ht="20.25" customHeight="1" x14ac:dyDescent="0.35">
      <c r="A94" s="92" t="s">
        <v>155</v>
      </c>
      <c r="B94" s="93" t="s">
        <v>735</v>
      </c>
      <c r="C94" s="426" t="s">
        <v>742</v>
      </c>
      <c r="D94" s="93" t="s">
        <v>743</v>
      </c>
      <c r="E94" s="169">
        <v>3</v>
      </c>
      <c r="F94" s="162">
        <v>0</v>
      </c>
      <c r="G94" s="162">
        <v>3</v>
      </c>
      <c r="H94" s="162">
        <v>3</v>
      </c>
      <c r="I94" s="162">
        <v>3</v>
      </c>
      <c r="J94" s="162">
        <v>0</v>
      </c>
      <c r="K94" s="162">
        <v>3</v>
      </c>
      <c r="L94" s="162">
        <v>0</v>
      </c>
      <c r="M94" s="170">
        <v>0</v>
      </c>
    </row>
    <row r="95" spans="1:13" s="86" customFormat="1" ht="20.25" customHeight="1" x14ac:dyDescent="0.35">
      <c r="A95" s="97" t="s">
        <v>159</v>
      </c>
      <c r="B95" s="98" t="s">
        <v>160</v>
      </c>
      <c r="C95" s="427" t="s">
        <v>746</v>
      </c>
      <c r="D95" s="98" t="s">
        <v>743</v>
      </c>
      <c r="E95" s="171">
        <v>0</v>
      </c>
      <c r="F95" s="164">
        <v>0</v>
      </c>
      <c r="G95" s="164">
        <v>0</v>
      </c>
      <c r="H95" s="164">
        <v>0</v>
      </c>
      <c r="I95" s="164">
        <v>0</v>
      </c>
      <c r="J95" s="164">
        <v>0</v>
      </c>
      <c r="K95" s="164">
        <v>0</v>
      </c>
      <c r="L95" s="164">
        <v>0</v>
      </c>
      <c r="M95" s="172">
        <v>0</v>
      </c>
    </row>
    <row r="96" spans="1:13" s="86" customFormat="1" ht="20.25" customHeight="1" x14ac:dyDescent="0.35">
      <c r="A96" s="92" t="s">
        <v>159</v>
      </c>
      <c r="B96" s="93" t="s">
        <v>161</v>
      </c>
      <c r="C96" s="426" t="s">
        <v>742</v>
      </c>
      <c r="D96" s="93" t="s">
        <v>743</v>
      </c>
      <c r="E96" s="169">
        <v>3</v>
      </c>
      <c r="F96" s="162">
        <v>0</v>
      </c>
      <c r="G96" s="162">
        <v>0</v>
      </c>
      <c r="H96" s="162">
        <v>0</v>
      </c>
      <c r="I96" s="162">
        <v>0</v>
      </c>
      <c r="J96" s="162">
        <v>0</v>
      </c>
      <c r="K96" s="162">
        <v>0</v>
      </c>
      <c r="L96" s="162">
        <v>0</v>
      </c>
      <c r="M96" s="170">
        <v>0</v>
      </c>
    </row>
    <row r="97" spans="1:13" s="86" customFormat="1" ht="20.25" customHeight="1" x14ac:dyDescent="0.35">
      <c r="A97" s="97" t="s">
        <v>159</v>
      </c>
      <c r="B97" s="98" t="s">
        <v>162</v>
      </c>
      <c r="C97" s="427" t="s">
        <v>746</v>
      </c>
      <c r="D97" s="98" t="s">
        <v>743</v>
      </c>
      <c r="E97" s="171">
        <v>0</v>
      </c>
      <c r="F97" s="164">
        <v>0</v>
      </c>
      <c r="G97" s="164">
        <v>0</v>
      </c>
      <c r="H97" s="164">
        <v>0</v>
      </c>
      <c r="I97" s="164">
        <v>0</v>
      </c>
      <c r="J97" s="164">
        <v>0</v>
      </c>
      <c r="K97" s="164">
        <v>0</v>
      </c>
      <c r="L97" s="164">
        <v>0</v>
      </c>
      <c r="M97" s="172">
        <v>0</v>
      </c>
    </row>
    <row r="98" spans="1:13" s="86" customFormat="1" ht="20.25" customHeight="1" x14ac:dyDescent="0.35">
      <c r="A98" s="92" t="s">
        <v>159</v>
      </c>
      <c r="B98" s="93" t="s">
        <v>163</v>
      </c>
      <c r="C98" s="426" t="s">
        <v>742</v>
      </c>
      <c r="D98" s="93" t="s">
        <v>743</v>
      </c>
      <c r="E98" s="169">
        <v>3</v>
      </c>
      <c r="F98" s="162">
        <v>3</v>
      </c>
      <c r="G98" s="162">
        <v>3</v>
      </c>
      <c r="H98" s="162">
        <v>3</v>
      </c>
      <c r="I98" s="162">
        <v>0</v>
      </c>
      <c r="J98" s="162">
        <v>0</v>
      </c>
      <c r="K98" s="162">
        <v>3</v>
      </c>
      <c r="L98" s="162">
        <v>0</v>
      </c>
      <c r="M98" s="170">
        <v>0</v>
      </c>
    </row>
    <row r="99" spans="1:13" s="86" customFormat="1" ht="20.25" customHeight="1" x14ac:dyDescent="0.35">
      <c r="A99" s="97" t="s">
        <v>159</v>
      </c>
      <c r="B99" s="98" t="s">
        <v>164</v>
      </c>
      <c r="C99" s="427" t="s">
        <v>746</v>
      </c>
      <c r="D99" s="98" t="s">
        <v>743</v>
      </c>
      <c r="E99" s="171">
        <v>0</v>
      </c>
      <c r="F99" s="164">
        <v>0</v>
      </c>
      <c r="G99" s="164">
        <v>0</v>
      </c>
      <c r="H99" s="164">
        <v>0</v>
      </c>
      <c r="I99" s="164">
        <v>0</v>
      </c>
      <c r="J99" s="164">
        <v>0</v>
      </c>
      <c r="K99" s="164">
        <v>0</v>
      </c>
      <c r="L99" s="164">
        <v>0</v>
      </c>
      <c r="M99" s="172">
        <v>0</v>
      </c>
    </row>
    <row r="100" spans="1:13" s="86" customFormat="1" ht="20.25" customHeight="1" x14ac:dyDescent="0.35">
      <c r="A100" s="92" t="s">
        <v>159</v>
      </c>
      <c r="B100" s="93" t="s">
        <v>165</v>
      </c>
      <c r="C100" s="426" t="s">
        <v>742</v>
      </c>
      <c r="D100" s="93" t="s">
        <v>743</v>
      </c>
      <c r="E100" s="169">
        <v>3</v>
      </c>
      <c r="F100" s="162">
        <v>3</v>
      </c>
      <c r="G100" s="162">
        <v>3</v>
      </c>
      <c r="H100" s="162">
        <v>3</v>
      </c>
      <c r="I100" s="162">
        <v>0</v>
      </c>
      <c r="J100" s="162">
        <v>0</v>
      </c>
      <c r="K100" s="162">
        <v>0</v>
      </c>
      <c r="L100" s="162">
        <v>0</v>
      </c>
      <c r="M100" s="170">
        <v>0</v>
      </c>
    </row>
    <row r="101" spans="1:13" s="86" customFormat="1" ht="20.25" customHeight="1" x14ac:dyDescent="0.35">
      <c r="A101" s="97" t="s">
        <v>159</v>
      </c>
      <c r="B101" s="98" t="s">
        <v>166</v>
      </c>
      <c r="C101" s="427" t="s">
        <v>742</v>
      </c>
      <c r="D101" s="98" t="s">
        <v>743</v>
      </c>
      <c r="E101" s="171">
        <v>3</v>
      </c>
      <c r="F101" s="164">
        <v>3</v>
      </c>
      <c r="G101" s="164">
        <v>3</v>
      </c>
      <c r="H101" s="164">
        <v>0</v>
      </c>
      <c r="I101" s="164">
        <v>1</v>
      </c>
      <c r="J101" s="164">
        <v>3</v>
      </c>
      <c r="K101" s="164">
        <v>0</v>
      </c>
      <c r="L101" s="164">
        <v>0</v>
      </c>
      <c r="M101" s="172">
        <v>32</v>
      </c>
    </row>
    <row r="102" spans="1:13" s="86" customFormat="1" ht="20.25" customHeight="1" x14ac:dyDescent="0.35">
      <c r="A102" s="92" t="s">
        <v>159</v>
      </c>
      <c r="B102" s="93" t="s">
        <v>167</v>
      </c>
      <c r="C102" s="426" t="s">
        <v>742</v>
      </c>
      <c r="D102" s="93" t="s">
        <v>743</v>
      </c>
      <c r="E102" s="169">
        <v>3</v>
      </c>
      <c r="F102" s="162">
        <v>3</v>
      </c>
      <c r="G102" s="162">
        <v>3</v>
      </c>
      <c r="H102" s="162">
        <v>3</v>
      </c>
      <c r="I102" s="162">
        <v>4</v>
      </c>
      <c r="J102" s="162">
        <v>0</v>
      </c>
      <c r="K102" s="162">
        <v>0</v>
      </c>
      <c r="L102" s="162">
        <v>0</v>
      </c>
      <c r="M102" s="170">
        <v>0</v>
      </c>
    </row>
    <row r="103" spans="1:13" s="86" customFormat="1" ht="20.25" customHeight="1" x14ac:dyDescent="0.35">
      <c r="A103" s="97" t="s">
        <v>159</v>
      </c>
      <c r="B103" s="98" t="s">
        <v>168</v>
      </c>
      <c r="C103" s="427" t="s">
        <v>746</v>
      </c>
      <c r="D103" s="98" t="s">
        <v>743</v>
      </c>
      <c r="E103" s="171">
        <v>0</v>
      </c>
      <c r="F103" s="164">
        <v>0</v>
      </c>
      <c r="G103" s="164">
        <v>0</v>
      </c>
      <c r="H103" s="164">
        <v>0</v>
      </c>
      <c r="I103" s="164">
        <v>0</v>
      </c>
      <c r="J103" s="164">
        <v>0</v>
      </c>
      <c r="K103" s="164">
        <v>0</v>
      </c>
      <c r="L103" s="164">
        <v>0</v>
      </c>
      <c r="M103" s="172">
        <v>0</v>
      </c>
    </row>
    <row r="104" spans="1:13" s="86" customFormat="1" ht="20.25" customHeight="1" x14ac:dyDescent="0.35">
      <c r="A104" s="92" t="s">
        <v>159</v>
      </c>
      <c r="B104" s="93" t="s">
        <v>169</v>
      </c>
      <c r="C104" s="426" t="s">
        <v>746</v>
      </c>
      <c r="D104" s="93" t="s">
        <v>743</v>
      </c>
      <c r="E104" s="169">
        <v>0</v>
      </c>
      <c r="F104" s="162">
        <v>0</v>
      </c>
      <c r="G104" s="162">
        <v>0</v>
      </c>
      <c r="H104" s="162">
        <v>0</v>
      </c>
      <c r="I104" s="162">
        <v>0</v>
      </c>
      <c r="J104" s="162">
        <v>0</v>
      </c>
      <c r="K104" s="162">
        <v>0</v>
      </c>
      <c r="L104" s="162">
        <v>0</v>
      </c>
      <c r="M104" s="170">
        <v>0</v>
      </c>
    </row>
    <row r="105" spans="1:13" s="86" customFormat="1" ht="20.25" customHeight="1" x14ac:dyDescent="0.35">
      <c r="A105" s="97" t="s">
        <v>159</v>
      </c>
      <c r="B105" s="98" t="s">
        <v>170</v>
      </c>
      <c r="C105" s="427" t="s">
        <v>742</v>
      </c>
      <c r="D105" s="98" t="s">
        <v>743</v>
      </c>
      <c r="E105" s="171">
        <v>3</v>
      </c>
      <c r="F105" s="164">
        <v>0</v>
      </c>
      <c r="G105" s="164">
        <v>0</v>
      </c>
      <c r="H105" s="164">
        <v>0</v>
      </c>
      <c r="I105" s="164">
        <v>0</v>
      </c>
      <c r="J105" s="164">
        <v>0</v>
      </c>
      <c r="K105" s="164">
        <v>0</v>
      </c>
      <c r="L105" s="164">
        <v>0</v>
      </c>
      <c r="M105" s="172">
        <v>0</v>
      </c>
    </row>
    <row r="106" spans="1:13" s="86" customFormat="1" ht="20.25" customHeight="1" x14ac:dyDescent="0.35">
      <c r="A106" s="92" t="s">
        <v>159</v>
      </c>
      <c r="B106" s="93" t="s">
        <v>171</v>
      </c>
      <c r="C106" s="426" t="s">
        <v>742</v>
      </c>
      <c r="D106" s="93" t="s">
        <v>743</v>
      </c>
      <c r="E106" s="169">
        <v>6</v>
      </c>
      <c r="F106" s="162">
        <v>3</v>
      </c>
      <c r="G106" s="162">
        <v>3</v>
      </c>
      <c r="H106" s="162">
        <v>3</v>
      </c>
      <c r="I106" s="162">
        <v>3</v>
      </c>
      <c r="J106" s="162">
        <v>3</v>
      </c>
      <c r="K106" s="162">
        <v>3</v>
      </c>
      <c r="L106" s="162">
        <v>0</v>
      </c>
      <c r="M106" s="170">
        <v>0</v>
      </c>
    </row>
    <row r="107" spans="1:13" s="86" customFormat="1" ht="20.25" customHeight="1" x14ac:dyDescent="0.35">
      <c r="A107" s="97" t="s">
        <v>172</v>
      </c>
      <c r="B107" s="98" t="s">
        <v>173</v>
      </c>
      <c r="C107" s="427" t="s">
        <v>742</v>
      </c>
      <c r="D107" s="98" t="s">
        <v>743</v>
      </c>
      <c r="E107" s="171">
        <v>3</v>
      </c>
      <c r="F107" s="164">
        <v>3</v>
      </c>
      <c r="G107" s="164">
        <v>3</v>
      </c>
      <c r="H107" s="164">
        <v>3</v>
      </c>
      <c r="I107" s="164">
        <v>0</v>
      </c>
      <c r="J107" s="164">
        <v>0</v>
      </c>
      <c r="K107" s="164">
        <v>3</v>
      </c>
      <c r="L107" s="164">
        <v>0</v>
      </c>
      <c r="M107" s="172">
        <v>0</v>
      </c>
    </row>
    <row r="108" spans="1:13" s="86" customFormat="1" ht="20.25" customHeight="1" x14ac:dyDescent="0.35">
      <c r="A108" s="92" t="s">
        <v>172</v>
      </c>
      <c r="B108" s="93" t="s">
        <v>174</v>
      </c>
      <c r="C108" s="426" t="s">
        <v>742</v>
      </c>
      <c r="D108" s="93" t="s">
        <v>743</v>
      </c>
      <c r="E108" s="169">
        <v>3</v>
      </c>
      <c r="F108" s="162">
        <v>3</v>
      </c>
      <c r="G108" s="162">
        <v>3</v>
      </c>
      <c r="H108" s="162">
        <v>3</v>
      </c>
      <c r="I108" s="162">
        <v>4</v>
      </c>
      <c r="J108" s="162">
        <v>0</v>
      </c>
      <c r="K108" s="162">
        <v>3</v>
      </c>
      <c r="L108" s="162">
        <v>6</v>
      </c>
      <c r="M108" s="170">
        <v>9</v>
      </c>
    </row>
    <row r="109" spans="1:13" s="86" customFormat="1" ht="20.25" customHeight="1" x14ac:dyDescent="0.35">
      <c r="A109" s="97" t="s">
        <v>172</v>
      </c>
      <c r="B109" s="98" t="s">
        <v>175</v>
      </c>
      <c r="C109" s="427" t="s">
        <v>742</v>
      </c>
      <c r="D109" s="98" t="s">
        <v>743</v>
      </c>
      <c r="E109" s="171">
        <v>3</v>
      </c>
      <c r="F109" s="164">
        <v>0</v>
      </c>
      <c r="G109" s="164">
        <v>3</v>
      </c>
      <c r="H109" s="164">
        <v>3</v>
      </c>
      <c r="I109" s="164">
        <v>3</v>
      </c>
      <c r="J109" s="164">
        <v>3</v>
      </c>
      <c r="K109" s="164">
        <v>3</v>
      </c>
      <c r="L109" s="164">
        <v>6</v>
      </c>
      <c r="M109" s="172">
        <v>0</v>
      </c>
    </row>
    <row r="110" spans="1:13" s="86" customFormat="1" ht="20.25" customHeight="1" x14ac:dyDescent="0.35">
      <c r="A110" s="92" t="s">
        <v>172</v>
      </c>
      <c r="B110" s="93" t="s">
        <v>176</v>
      </c>
      <c r="C110" s="426" t="s">
        <v>742</v>
      </c>
      <c r="D110" s="93" t="s">
        <v>743</v>
      </c>
      <c r="E110" s="169">
        <v>3</v>
      </c>
      <c r="F110" s="162">
        <v>3</v>
      </c>
      <c r="G110" s="162">
        <v>3</v>
      </c>
      <c r="H110" s="162">
        <v>3</v>
      </c>
      <c r="I110" s="162">
        <v>0</v>
      </c>
      <c r="J110" s="162">
        <v>0</v>
      </c>
      <c r="K110" s="162">
        <v>3</v>
      </c>
      <c r="L110" s="162">
        <v>0</v>
      </c>
      <c r="M110" s="170">
        <v>0</v>
      </c>
    </row>
    <row r="111" spans="1:13" s="86" customFormat="1" ht="20.25" customHeight="1" x14ac:dyDescent="0.35">
      <c r="A111" s="97" t="s">
        <v>172</v>
      </c>
      <c r="B111" s="98" t="s">
        <v>177</v>
      </c>
      <c r="C111" s="427" t="s">
        <v>742</v>
      </c>
      <c r="D111" s="98" t="s">
        <v>743</v>
      </c>
      <c r="E111" s="171">
        <v>3</v>
      </c>
      <c r="F111" s="164">
        <v>3</v>
      </c>
      <c r="G111" s="164">
        <v>3</v>
      </c>
      <c r="H111" s="164">
        <v>3</v>
      </c>
      <c r="I111" s="164">
        <v>3</v>
      </c>
      <c r="J111" s="164">
        <v>0</v>
      </c>
      <c r="K111" s="164">
        <v>3</v>
      </c>
      <c r="L111" s="164">
        <v>1</v>
      </c>
      <c r="M111" s="172">
        <v>0</v>
      </c>
    </row>
    <row r="112" spans="1:13" s="86" customFormat="1" ht="20.25" customHeight="1" x14ac:dyDescent="0.35">
      <c r="A112" s="92" t="s">
        <v>172</v>
      </c>
      <c r="B112" s="93" t="s">
        <v>178</v>
      </c>
      <c r="C112" s="426" t="s">
        <v>742</v>
      </c>
      <c r="D112" s="93" t="s">
        <v>743</v>
      </c>
      <c r="E112" s="169">
        <v>3</v>
      </c>
      <c r="F112" s="162">
        <v>3</v>
      </c>
      <c r="G112" s="162">
        <v>0</v>
      </c>
      <c r="H112" s="162">
        <v>0</v>
      </c>
      <c r="I112" s="162">
        <v>3</v>
      </c>
      <c r="J112" s="162">
        <v>0</v>
      </c>
      <c r="K112" s="162">
        <v>3</v>
      </c>
      <c r="L112" s="162">
        <v>0</v>
      </c>
      <c r="M112" s="170">
        <v>0</v>
      </c>
    </row>
    <row r="113" spans="1:13" s="86" customFormat="1" ht="20.25" customHeight="1" x14ac:dyDescent="0.35">
      <c r="A113" s="97" t="s">
        <v>172</v>
      </c>
      <c r="B113" s="98" t="s">
        <v>179</v>
      </c>
      <c r="C113" s="427" t="s">
        <v>742</v>
      </c>
      <c r="D113" s="98" t="s">
        <v>743</v>
      </c>
      <c r="E113" s="171">
        <v>6</v>
      </c>
      <c r="F113" s="164">
        <v>3</v>
      </c>
      <c r="G113" s="164">
        <v>3</v>
      </c>
      <c r="H113" s="164">
        <v>3</v>
      </c>
      <c r="I113" s="164">
        <v>3</v>
      </c>
      <c r="J113" s="164">
        <v>0</v>
      </c>
      <c r="K113" s="164">
        <v>3</v>
      </c>
      <c r="L113" s="164">
        <v>0</v>
      </c>
      <c r="M113" s="172">
        <v>8</v>
      </c>
    </row>
    <row r="114" spans="1:13" s="86" customFormat="1" ht="20.25" customHeight="1" x14ac:dyDescent="0.35">
      <c r="A114" s="92" t="s">
        <v>180</v>
      </c>
      <c r="B114" s="93" t="s">
        <v>181</v>
      </c>
      <c r="C114" s="426" t="s">
        <v>742</v>
      </c>
      <c r="D114" s="93" t="s">
        <v>743</v>
      </c>
      <c r="E114" s="169">
        <v>0</v>
      </c>
      <c r="F114" s="162">
        <v>0</v>
      </c>
      <c r="G114" s="162">
        <v>0</v>
      </c>
      <c r="H114" s="162">
        <v>0</v>
      </c>
      <c r="I114" s="162">
        <v>0</v>
      </c>
      <c r="J114" s="162">
        <v>0</v>
      </c>
      <c r="K114" s="162">
        <v>0</v>
      </c>
      <c r="L114" s="162">
        <v>0</v>
      </c>
      <c r="M114" s="170">
        <v>0</v>
      </c>
    </row>
    <row r="115" spans="1:13" s="86" customFormat="1" ht="20.25" customHeight="1" x14ac:dyDescent="0.35">
      <c r="A115" s="97" t="s">
        <v>180</v>
      </c>
      <c r="B115" s="98" t="s">
        <v>182</v>
      </c>
      <c r="C115" s="427" t="s">
        <v>742</v>
      </c>
      <c r="D115" s="98" t="s">
        <v>743</v>
      </c>
      <c r="E115" s="171">
        <v>0</v>
      </c>
      <c r="F115" s="164">
        <v>0</v>
      </c>
      <c r="G115" s="164">
        <v>0</v>
      </c>
      <c r="H115" s="164">
        <v>0</v>
      </c>
      <c r="I115" s="164">
        <v>0</v>
      </c>
      <c r="J115" s="164">
        <v>0</v>
      </c>
      <c r="K115" s="164">
        <v>0</v>
      </c>
      <c r="L115" s="164">
        <v>0</v>
      </c>
      <c r="M115" s="172">
        <v>2</v>
      </c>
    </row>
    <row r="116" spans="1:13" s="86" customFormat="1" ht="20.25" customHeight="1" x14ac:dyDescent="0.35">
      <c r="A116" s="92" t="s">
        <v>180</v>
      </c>
      <c r="B116" s="93" t="s">
        <v>183</v>
      </c>
      <c r="C116" s="426" t="s">
        <v>740</v>
      </c>
      <c r="D116" s="93" t="s">
        <v>744</v>
      </c>
      <c r="E116" s="169">
        <v>0</v>
      </c>
      <c r="F116" s="162">
        <v>0</v>
      </c>
      <c r="G116" s="162">
        <v>0</v>
      </c>
      <c r="H116" s="162">
        <v>0</v>
      </c>
      <c r="I116" s="162">
        <v>0</v>
      </c>
      <c r="J116" s="162">
        <v>0</v>
      </c>
      <c r="K116" s="162">
        <v>0</v>
      </c>
      <c r="L116" s="162">
        <v>0</v>
      </c>
      <c r="M116" s="170">
        <v>0</v>
      </c>
    </row>
    <row r="117" spans="1:13" s="86" customFormat="1" ht="20.25" customHeight="1" x14ac:dyDescent="0.35">
      <c r="A117" s="97" t="s">
        <v>180</v>
      </c>
      <c r="B117" s="98" t="s">
        <v>184</v>
      </c>
      <c r="C117" s="427" t="s">
        <v>746</v>
      </c>
      <c r="D117" s="98" t="s">
        <v>743</v>
      </c>
      <c r="E117" s="171">
        <v>0</v>
      </c>
      <c r="F117" s="164">
        <v>0</v>
      </c>
      <c r="G117" s="164">
        <v>0</v>
      </c>
      <c r="H117" s="164">
        <v>0</v>
      </c>
      <c r="I117" s="164">
        <v>0</v>
      </c>
      <c r="J117" s="164">
        <v>0</v>
      </c>
      <c r="K117" s="164">
        <v>0</v>
      </c>
      <c r="L117" s="164">
        <v>0</v>
      </c>
      <c r="M117" s="172">
        <v>0</v>
      </c>
    </row>
    <row r="118" spans="1:13" s="86" customFormat="1" ht="20.25" customHeight="1" x14ac:dyDescent="0.35">
      <c r="A118" s="92" t="s">
        <v>180</v>
      </c>
      <c r="B118" s="93" t="s">
        <v>185</v>
      </c>
      <c r="C118" s="426" t="s">
        <v>742</v>
      </c>
      <c r="D118" s="93" t="s">
        <v>743</v>
      </c>
      <c r="E118" s="169">
        <v>0</v>
      </c>
      <c r="F118" s="162">
        <v>0</v>
      </c>
      <c r="G118" s="162">
        <v>0</v>
      </c>
      <c r="H118" s="162">
        <v>0</v>
      </c>
      <c r="I118" s="162">
        <v>0</v>
      </c>
      <c r="J118" s="162">
        <v>0</v>
      </c>
      <c r="K118" s="162">
        <v>0</v>
      </c>
      <c r="L118" s="162">
        <v>0</v>
      </c>
      <c r="M118" s="170">
        <v>0</v>
      </c>
    </row>
    <row r="119" spans="1:13" s="86" customFormat="1" ht="20.25" customHeight="1" x14ac:dyDescent="0.35">
      <c r="A119" s="97" t="s">
        <v>180</v>
      </c>
      <c r="B119" s="98" t="s">
        <v>186</v>
      </c>
      <c r="C119" s="427" t="s">
        <v>742</v>
      </c>
      <c r="D119" s="98" t="s">
        <v>743</v>
      </c>
      <c r="E119" s="171">
        <v>0</v>
      </c>
      <c r="F119" s="164">
        <v>0</v>
      </c>
      <c r="G119" s="164">
        <v>0</v>
      </c>
      <c r="H119" s="164">
        <v>0</v>
      </c>
      <c r="I119" s="164">
        <v>3</v>
      </c>
      <c r="J119" s="164">
        <v>0</v>
      </c>
      <c r="K119" s="164">
        <v>0</v>
      </c>
      <c r="L119" s="164">
        <v>0</v>
      </c>
      <c r="M119" s="172">
        <v>1</v>
      </c>
    </row>
    <row r="120" spans="1:13" s="86" customFormat="1" ht="20.25" customHeight="1" x14ac:dyDescent="0.35">
      <c r="A120" s="92" t="s">
        <v>187</v>
      </c>
      <c r="B120" s="93" t="s">
        <v>188</v>
      </c>
      <c r="C120" s="426" t="s">
        <v>742</v>
      </c>
      <c r="D120" s="93" t="s">
        <v>743</v>
      </c>
      <c r="E120" s="169">
        <v>3</v>
      </c>
      <c r="F120" s="162">
        <v>0</v>
      </c>
      <c r="G120" s="162">
        <v>3</v>
      </c>
      <c r="H120" s="162">
        <v>3</v>
      </c>
      <c r="I120" s="162">
        <v>0</v>
      </c>
      <c r="J120" s="162">
        <v>3</v>
      </c>
      <c r="K120" s="162">
        <v>3</v>
      </c>
      <c r="L120" s="162">
        <v>0</v>
      </c>
      <c r="M120" s="170">
        <v>0</v>
      </c>
    </row>
    <row r="121" spans="1:13" s="86" customFormat="1" ht="20.25" customHeight="1" x14ac:dyDescent="0.35">
      <c r="A121" s="97" t="s">
        <v>187</v>
      </c>
      <c r="B121" s="98" t="s">
        <v>189</v>
      </c>
      <c r="C121" s="427" t="s">
        <v>742</v>
      </c>
      <c r="D121" s="98" t="s">
        <v>743</v>
      </c>
      <c r="E121" s="171">
        <v>3</v>
      </c>
      <c r="F121" s="164">
        <v>0</v>
      </c>
      <c r="G121" s="164">
        <v>3</v>
      </c>
      <c r="H121" s="164">
        <v>3</v>
      </c>
      <c r="I121" s="164">
        <v>0</v>
      </c>
      <c r="J121" s="164">
        <v>0</v>
      </c>
      <c r="K121" s="164">
        <v>3</v>
      </c>
      <c r="L121" s="164">
        <v>0</v>
      </c>
      <c r="M121" s="172">
        <v>0</v>
      </c>
    </row>
    <row r="122" spans="1:13" s="86" customFormat="1" ht="20.25" customHeight="1" x14ac:dyDescent="0.35">
      <c r="A122" s="92" t="s">
        <v>187</v>
      </c>
      <c r="B122" s="93" t="s">
        <v>190</v>
      </c>
      <c r="C122" s="426" t="s">
        <v>742</v>
      </c>
      <c r="D122" s="93" t="s">
        <v>743</v>
      </c>
      <c r="E122" s="169">
        <v>6</v>
      </c>
      <c r="F122" s="162">
        <v>3</v>
      </c>
      <c r="G122" s="162">
        <v>3</v>
      </c>
      <c r="H122" s="162">
        <v>3</v>
      </c>
      <c r="I122" s="162">
        <v>0</v>
      </c>
      <c r="J122" s="162">
        <v>3</v>
      </c>
      <c r="K122" s="162">
        <v>0</v>
      </c>
      <c r="L122" s="162">
        <v>18</v>
      </c>
      <c r="M122" s="170">
        <v>0</v>
      </c>
    </row>
    <row r="123" spans="1:13" s="86" customFormat="1" ht="20.25" customHeight="1" x14ac:dyDescent="0.35">
      <c r="A123" s="97" t="s">
        <v>191</v>
      </c>
      <c r="B123" s="98" t="s">
        <v>192</v>
      </c>
      <c r="C123" s="427" t="s">
        <v>742</v>
      </c>
      <c r="D123" s="98" t="s">
        <v>743</v>
      </c>
      <c r="E123" s="171">
        <v>3</v>
      </c>
      <c r="F123" s="164">
        <v>0</v>
      </c>
      <c r="G123" s="164">
        <v>0</v>
      </c>
      <c r="H123" s="164">
        <v>0</v>
      </c>
      <c r="I123" s="164">
        <v>0</v>
      </c>
      <c r="J123" s="164">
        <v>0</v>
      </c>
      <c r="K123" s="164">
        <v>0</v>
      </c>
      <c r="L123" s="164">
        <v>0</v>
      </c>
      <c r="M123" s="172">
        <v>0</v>
      </c>
    </row>
    <row r="124" spans="1:13" s="86" customFormat="1" ht="20.25" customHeight="1" x14ac:dyDescent="0.35">
      <c r="A124" s="92" t="s">
        <v>191</v>
      </c>
      <c r="B124" s="93" t="s">
        <v>193</v>
      </c>
      <c r="C124" s="426" t="s">
        <v>742</v>
      </c>
      <c r="D124" s="93" t="s">
        <v>743</v>
      </c>
      <c r="E124" s="169">
        <v>3</v>
      </c>
      <c r="F124" s="162">
        <v>0</v>
      </c>
      <c r="G124" s="162">
        <v>3</v>
      </c>
      <c r="H124" s="162">
        <v>3</v>
      </c>
      <c r="I124" s="162">
        <v>3</v>
      </c>
      <c r="J124" s="162">
        <v>0</v>
      </c>
      <c r="K124" s="162">
        <v>3</v>
      </c>
      <c r="L124" s="162">
        <v>18</v>
      </c>
      <c r="M124" s="170">
        <v>0</v>
      </c>
    </row>
    <row r="125" spans="1:13" s="86" customFormat="1" ht="20.25" customHeight="1" x14ac:dyDescent="0.35">
      <c r="A125" s="97" t="s">
        <v>191</v>
      </c>
      <c r="B125" s="98" t="s">
        <v>194</v>
      </c>
      <c r="C125" s="427" t="s">
        <v>742</v>
      </c>
      <c r="D125" s="98" t="s">
        <v>743</v>
      </c>
      <c r="E125" s="171">
        <v>6</v>
      </c>
      <c r="F125" s="164">
        <v>0</v>
      </c>
      <c r="G125" s="164">
        <v>3</v>
      </c>
      <c r="H125" s="164">
        <v>3</v>
      </c>
      <c r="I125" s="164">
        <v>3</v>
      </c>
      <c r="J125" s="164">
        <v>0</v>
      </c>
      <c r="K125" s="164">
        <v>3</v>
      </c>
      <c r="L125" s="164">
        <v>0</v>
      </c>
      <c r="M125" s="172">
        <v>18</v>
      </c>
    </row>
    <row r="126" spans="1:13" s="86" customFormat="1" ht="20.25" customHeight="1" x14ac:dyDescent="0.35">
      <c r="A126" s="92" t="s">
        <v>191</v>
      </c>
      <c r="B126" s="93" t="s">
        <v>195</v>
      </c>
      <c r="C126" s="426" t="s">
        <v>742</v>
      </c>
      <c r="D126" s="93" t="s">
        <v>743</v>
      </c>
      <c r="E126" s="169">
        <v>3</v>
      </c>
      <c r="F126" s="162">
        <v>0</v>
      </c>
      <c r="G126" s="162">
        <v>3</v>
      </c>
      <c r="H126" s="162">
        <v>0</v>
      </c>
      <c r="I126" s="162">
        <v>0</v>
      </c>
      <c r="J126" s="162">
        <v>0</v>
      </c>
      <c r="K126" s="162">
        <v>0</v>
      </c>
      <c r="L126" s="162">
        <v>0</v>
      </c>
      <c r="M126" s="170">
        <v>0</v>
      </c>
    </row>
    <row r="127" spans="1:13" s="86" customFormat="1" ht="20.25" customHeight="1" x14ac:dyDescent="0.35">
      <c r="A127" s="97" t="s">
        <v>196</v>
      </c>
      <c r="B127" s="98" t="s">
        <v>197</v>
      </c>
      <c r="C127" s="427" t="s">
        <v>742</v>
      </c>
      <c r="D127" s="98" t="s">
        <v>743</v>
      </c>
      <c r="E127" s="171">
        <v>9</v>
      </c>
      <c r="F127" s="164">
        <v>3</v>
      </c>
      <c r="G127" s="164">
        <v>3</v>
      </c>
      <c r="H127" s="164">
        <v>3</v>
      </c>
      <c r="I127" s="164">
        <v>3</v>
      </c>
      <c r="J127" s="164">
        <v>3</v>
      </c>
      <c r="K127" s="164">
        <v>0</v>
      </c>
      <c r="L127" s="164">
        <v>5</v>
      </c>
      <c r="M127" s="172">
        <v>12</v>
      </c>
    </row>
    <row r="128" spans="1:13" s="86" customFormat="1" ht="20.25" customHeight="1" x14ac:dyDescent="0.35">
      <c r="A128" s="92" t="s">
        <v>196</v>
      </c>
      <c r="B128" s="93" t="s">
        <v>198</v>
      </c>
      <c r="C128" s="426" t="s">
        <v>742</v>
      </c>
      <c r="D128" s="93" t="s">
        <v>743</v>
      </c>
      <c r="E128" s="169">
        <v>3</v>
      </c>
      <c r="F128" s="162">
        <v>3</v>
      </c>
      <c r="G128" s="162">
        <v>3</v>
      </c>
      <c r="H128" s="162">
        <v>3</v>
      </c>
      <c r="I128" s="162">
        <v>3</v>
      </c>
      <c r="J128" s="162">
        <v>3</v>
      </c>
      <c r="K128" s="162">
        <v>3</v>
      </c>
      <c r="L128" s="162">
        <v>1</v>
      </c>
      <c r="M128" s="170">
        <v>0</v>
      </c>
    </row>
    <row r="129" spans="1:13" s="86" customFormat="1" ht="20.25" customHeight="1" x14ac:dyDescent="0.35">
      <c r="A129" s="97" t="s">
        <v>196</v>
      </c>
      <c r="B129" s="98" t="s">
        <v>199</v>
      </c>
      <c r="C129" s="427" t="s">
        <v>742</v>
      </c>
      <c r="D129" s="98" t="s">
        <v>743</v>
      </c>
      <c r="E129" s="171">
        <v>6</v>
      </c>
      <c r="F129" s="164">
        <v>0</v>
      </c>
      <c r="G129" s="164">
        <v>3</v>
      </c>
      <c r="H129" s="164">
        <v>3</v>
      </c>
      <c r="I129" s="164">
        <v>3</v>
      </c>
      <c r="J129" s="164">
        <v>3</v>
      </c>
      <c r="K129" s="164">
        <v>6</v>
      </c>
      <c r="L129" s="164">
        <v>0</v>
      </c>
      <c r="M129" s="172">
        <v>12</v>
      </c>
    </row>
    <row r="130" spans="1:13" s="86" customFormat="1" ht="20.25" customHeight="1" x14ac:dyDescent="0.35">
      <c r="A130" s="92" t="s">
        <v>200</v>
      </c>
      <c r="B130" s="93" t="s">
        <v>201</v>
      </c>
      <c r="C130" s="426" t="s">
        <v>740</v>
      </c>
      <c r="D130" s="93" t="s">
        <v>743</v>
      </c>
      <c r="E130" s="169">
        <v>0</v>
      </c>
      <c r="F130" s="162">
        <v>0</v>
      </c>
      <c r="G130" s="162">
        <v>0</v>
      </c>
      <c r="H130" s="162">
        <v>0</v>
      </c>
      <c r="I130" s="162">
        <v>0</v>
      </c>
      <c r="J130" s="162">
        <v>0</v>
      </c>
      <c r="K130" s="162">
        <v>0</v>
      </c>
      <c r="L130" s="162">
        <v>0</v>
      </c>
      <c r="M130" s="170">
        <v>0</v>
      </c>
    </row>
    <row r="131" spans="1:13" s="86" customFormat="1" ht="20.25" customHeight="1" x14ac:dyDescent="0.35">
      <c r="A131" s="97" t="s">
        <v>200</v>
      </c>
      <c r="B131" s="98" t="s">
        <v>202</v>
      </c>
      <c r="C131" s="427" t="s">
        <v>740</v>
      </c>
      <c r="D131" s="98" t="s">
        <v>743</v>
      </c>
      <c r="E131" s="171">
        <v>0</v>
      </c>
      <c r="F131" s="164">
        <v>0</v>
      </c>
      <c r="G131" s="164">
        <v>0</v>
      </c>
      <c r="H131" s="164">
        <v>0</v>
      </c>
      <c r="I131" s="164">
        <v>0</v>
      </c>
      <c r="J131" s="164">
        <v>0</v>
      </c>
      <c r="K131" s="164">
        <v>0</v>
      </c>
      <c r="L131" s="164">
        <v>0</v>
      </c>
      <c r="M131" s="172">
        <v>0</v>
      </c>
    </row>
    <row r="132" spans="1:13" s="86" customFormat="1" ht="20.25" customHeight="1" x14ac:dyDescent="0.35">
      <c r="A132" s="92" t="s">
        <v>203</v>
      </c>
      <c r="B132" s="93" t="s">
        <v>204</v>
      </c>
      <c r="C132" s="426" t="s">
        <v>742</v>
      </c>
      <c r="D132" s="93" t="s">
        <v>743</v>
      </c>
      <c r="E132" s="169">
        <v>3</v>
      </c>
      <c r="F132" s="162">
        <v>0</v>
      </c>
      <c r="G132" s="162">
        <v>0</v>
      </c>
      <c r="H132" s="162">
        <v>0</v>
      </c>
      <c r="I132" s="162">
        <v>0</v>
      </c>
      <c r="J132" s="162">
        <v>0</v>
      </c>
      <c r="K132" s="162">
        <v>0</v>
      </c>
      <c r="L132" s="162">
        <v>0</v>
      </c>
      <c r="M132" s="170">
        <v>0</v>
      </c>
    </row>
    <row r="133" spans="1:13" s="86" customFormat="1" ht="20.25" customHeight="1" x14ac:dyDescent="0.35">
      <c r="A133" s="97" t="s">
        <v>203</v>
      </c>
      <c r="B133" s="98" t="s">
        <v>205</v>
      </c>
      <c r="C133" s="427" t="s">
        <v>742</v>
      </c>
      <c r="D133" s="98" t="s">
        <v>743</v>
      </c>
      <c r="E133" s="171">
        <v>3</v>
      </c>
      <c r="F133" s="164">
        <v>0</v>
      </c>
      <c r="G133" s="164">
        <v>0</v>
      </c>
      <c r="H133" s="164">
        <v>0</v>
      </c>
      <c r="I133" s="164">
        <v>0</v>
      </c>
      <c r="J133" s="164">
        <v>0</v>
      </c>
      <c r="K133" s="164">
        <v>0</v>
      </c>
      <c r="L133" s="164">
        <v>0</v>
      </c>
      <c r="M133" s="172">
        <v>1</v>
      </c>
    </row>
    <row r="134" spans="1:13" s="86" customFormat="1" ht="20.25" customHeight="1" x14ac:dyDescent="0.35">
      <c r="A134" s="92" t="s">
        <v>203</v>
      </c>
      <c r="B134" s="93" t="s">
        <v>206</v>
      </c>
      <c r="C134" s="426" t="s">
        <v>740</v>
      </c>
      <c r="D134" s="93" t="s">
        <v>741</v>
      </c>
      <c r="E134" s="169">
        <v>0</v>
      </c>
      <c r="F134" s="162">
        <v>0</v>
      </c>
      <c r="G134" s="162">
        <v>0</v>
      </c>
      <c r="H134" s="162">
        <v>0</v>
      </c>
      <c r="I134" s="162">
        <v>0</v>
      </c>
      <c r="J134" s="162">
        <v>0</v>
      </c>
      <c r="K134" s="162">
        <v>0</v>
      </c>
      <c r="L134" s="162">
        <v>0</v>
      </c>
      <c r="M134" s="170">
        <v>0</v>
      </c>
    </row>
    <row r="135" spans="1:13" s="86" customFormat="1" ht="20.25" customHeight="1" x14ac:dyDescent="0.35">
      <c r="A135" s="97" t="s">
        <v>203</v>
      </c>
      <c r="B135" s="98" t="s">
        <v>207</v>
      </c>
      <c r="C135" s="427" t="s">
        <v>742</v>
      </c>
      <c r="D135" s="98" t="s">
        <v>743</v>
      </c>
      <c r="E135" s="171">
        <v>3</v>
      </c>
      <c r="F135" s="164">
        <v>3</v>
      </c>
      <c r="G135" s="164">
        <v>3</v>
      </c>
      <c r="H135" s="164">
        <v>3</v>
      </c>
      <c r="I135" s="164">
        <v>3</v>
      </c>
      <c r="J135" s="164">
        <v>0</v>
      </c>
      <c r="K135" s="164">
        <v>3</v>
      </c>
      <c r="L135" s="164">
        <v>0</v>
      </c>
      <c r="M135" s="172">
        <v>3</v>
      </c>
    </row>
    <row r="136" spans="1:13" s="86" customFormat="1" ht="20.25" customHeight="1" x14ac:dyDescent="0.35">
      <c r="A136" s="92" t="s">
        <v>203</v>
      </c>
      <c r="B136" s="93" t="s">
        <v>208</v>
      </c>
      <c r="C136" s="426" t="s">
        <v>742</v>
      </c>
      <c r="D136" s="93" t="s">
        <v>743</v>
      </c>
      <c r="E136" s="169">
        <v>0</v>
      </c>
      <c r="F136" s="162">
        <v>0</v>
      </c>
      <c r="G136" s="162">
        <v>0</v>
      </c>
      <c r="H136" s="162">
        <v>0</v>
      </c>
      <c r="I136" s="162">
        <v>0</v>
      </c>
      <c r="J136" s="162">
        <v>0</v>
      </c>
      <c r="K136" s="162">
        <v>0</v>
      </c>
      <c r="L136" s="162">
        <v>0</v>
      </c>
      <c r="M136" s="170">
        <v>0</v>
      </c>
    </row>
    <row r="137" spans="1:13" s="86" customFormat="1" ht="20.25" customHeight="1" x14ac:dyDescent="0.35">
      <c r="A137" s="97" t="s">
        <v>203</v>
      </c>
      <c r="B137" s="98" t="s">
        <v>209</v>
      </c>
      <c r="C137" s="427" t="s">
        <v>742</v>
      </c>
      <c r="D137" s="98" t="s">
        <v>743</v>
      </c>
      <c r="E137" s="171">
        <v>3</v>
      </c>
      <c r="F137" s="164">
        <v>3</v>
      </c>
      <c r="G137" s="164">
        <v>3</v>
      </c>
      <c r="H137" s="164">
        <v>3</v>
      </c>
      <c r="I137" s="164">
        <v>3</v>
      </c>
      <c r="J137" s="164">
        <v>0</v>
      </c>
      <c r="K137" s="164">
        <v>3</v>
      </c>
      <c r="L137" s="164">
        <v>0</v>
      </c>
      <c r="M137" s="172">
        <v>0</v>
      </c>
    </row>
    <row r="138" spans="1:13" s="86" customFormat="1" ht="20.25" customHeight="1" x14ac:dyDescent="0.35">
      <c r="A138" s="92" t="s">
        <v>203</v>
      </c>
      <c r="B138" s="93" t="s">
        <v>210</v>
      </c>
      <c r="C138" s="426" t="s">
        <v>742</v>
      </c>
      <c r="D138" s="93" t="s">
        <v>743</v>
      </c>
      <c r="E138" s="169">
        <v>9</v>
      </c>
      <c r="F138" s="162">
        <v>3</v>
      </c>
      <c r="G138" s="162">
        <v>3</v>
      </c>
      <c r="H138" s="162">
        <v>3</v>
      </c>
      <c r="I138" s="162">
        <v>3</v>
      </c>
      <c r="J138" s="162">
        <v>0</v>
      </c>
      <c r="K138" s="162">
        <v>0</v>
      </c>
      <c r="L138" s="162">
        <v>0</v>
      </c>
      <c r="M138" s="170">
        <v>9</v>
      </c>
    </row>
    <row r="139" spans="1:13" s="86" customFormat="1" ht="20.25" customHeight="1" x14ac:dyDescent="0.35">
      <c r="A139" s="97" t="s">
        <v>211</v>
      </c>
      <c r="B139" s="98" t="s">
        <v>212</v>
      </c>
      <c r="C139" s="427" t="s">
        <v>742</v>
      </c>
      <c r="D139" s="98" t="s">
        <v>743</v>
      </c>
      <c r="E139" s="171">
        <v>6</v>
      </c>
      <c r="F139" s="164">
        <v>3</v>
      </c>
      <c r="G139" s="164">
        <v>3</v>
      </c>
      <c r="H139" s="164">
        <v>3</v>
      </c>
      <c r="I139" s="164">
        <v>3</v>
      </c>
      <c r="J139" s="164">
        <v>3</v>
      </c>
      <c r="K139" s="164">
        <v>3</v>
      </c>
      <c r="L139" s="164">
        <v>3</v>
      </c>
      <c r="M139" s="172">
        <v>3</v>
      </c>
    </row>
    <row r="140" spans="1:13" s="86" customFormat="1" ht="20.25" customHeight="1" x14ac:dyDescent="0.35">
      <c r="A140" s="92" t="s">
        <v>211</v>
      </c>
      <c r="B140" s="93" t="s">
        <v>213</v>
      </c>
      <c r="C140" s="426" t="s">
        <v>746</v>
      </c>
      <c r="D140" s="93" t="s">
        <v>743</v>
      </c>
      <c r="E140" s="169">
        <v>0</v>
      </c>
      <c r="F140" s="162">
        <v>0</v>
      </c>
      <c r="G140" s="162">
        <v>0</v>
      </c>
      <c r="H140" s="162">
        <v>0</v>
      </c>
      <c r="I140" s="162">
        <v>0</v>
      </c>
      <c r="J140" s="162">
        <v>0</v>
      </c>
      <c r="K140" s="162">
        <v>0</v>
      </c>
      <c r="L140" s="162">
        <v>0</v>
      </c>
      <c r="M140" s="170">
        <v>0</v>
      </c>
    </row>
    <row r="141" spans="1:13" s="86" customFormat="1" ht="20.25" customHeight="1" x14ac:dyDescent="0.35">
      <c r="A141" s="97" t="s">
        <v>211</v>
      </c>
      <c r="B141" s="98" t="s">
        <v>214</v>
      </c>
      <c r="C141" s="427" t="s">
        <v>740</v>
      </c>
      <c r="D141" s="98" t="s">
        <v>743</v>
      </c>
      <c r="E141" s="171">
        <v>0</v>
      </c>
      <c r="F141" s="164">
        <v>0</v>
      </c>
      <c r="G141" s="164">
        <v>0</v>
      </c>
      <c r="H141" s="164">
        <v>0</v>
      </c>
      <c r="I141" s="164">
        <v>0</v>
      </c>
      <c r="J141" s="164">
        <v>0</v>
      </c>
      <c r="K141" s="164">
        <v>0</v>
      </c>
      <c r="L141" s="164">
        <v>0</v>
      </c>
      <c r="M141" s="172">
        <v>0</v>
      </c>
    </row>
    <row r="142" spans="1:13" s="86" customFormat="1" ht="20.25" customHeight="1" x14ac:dyDescent="0.35">
      <c r="A142" s="92" t="s">
        <v>211</v>
      </c>
      <c r="B142" s="93" t="s">
        <v>215</v>
      </c>
      <c r="C142" s="426" t="s">
        <v>746</v>
      </c>
      <c r="D142" s="93" t="s">
        <v>743</v>
      </c>
      <c r="E142" s="169">
        <v>0</v>
      </c>
      <c r="F142" s="162">
        <v>0</v>
      </c>
      <c r="G142" s="162">
        <v>0</v>
      </c>
      <c r="H142" s="162">
        <v>0</v>
      </c>
      <c r="I142" s="162">
        <v>0</v>
      </c>
      <c r="J142" s="162">
        <v>0</v>
      </c>
      <c r="K142" s="162">
        <v>0</v>
      </c>
      <c r="L142" s="162">
        <v>0</v>
      </c>
      <c r="M142" s="170">
        <v>0</v>
      </c>
    </row>
    <row r="143" spans="1:13" s="86" customFormat="1" ht="20.25" customHeight="1" x14ac:dyDescent="0.35">
      <c r="A143" s="97" t="s">
        <v>211</v>
      </c>
      <c r="B143" s="98" t="s">
        <v>216</v>
      </c>
      <c r="C143" s="427" t="s">
        <v>742</v>
      </c>
      <c r="D143" s="98" t="s">
        <v>743</v>
      </c>
      <c r="E143" s="171">
        <v>3</v>
      </c>
      <c r="F143" s="164">
        <v>0</v>
      </c>
      <c r="G143" s="164">
        <v>0</v>
      </c>
      <c r="H143" s="164">
        <v>0</v>
      </c>
      <c r="I143" s="164">
        <v>3</v>
      </c>
      <c r="J143" s="164">
        <v>0</v>
      </c>
      <c r="K143" s="164">
        <v>0</v>
      </c>
      <c r="L143" s="164">
        <v>0</v>
      </c>
      <c r="M143" s="172">
        <v>0</v>
      </c>
    </row>
    <row r="144" spans="1:13" s="86" customFormat="1" ht="20.25" customHeight="1" x14ac:dyDescent="0.35">
      <c r="A144" s="92" t="s">
        <v>211</v>
      </c>
      <c r="B144" s="93" t="s">
        <v>217</v>
      </c>
      <c r="C144" s="426" t="s">
        <v>740</v>
      </c>
      <c r="D144" s="93" t="s">
        <v>743</v>
      </c>
      <c r="E144" s="169">
        <v>0</v>
      </c>
      <c r="F144" s="162">
        <v>0</v>
      </c>
      <c r="G144" s="162">
        <v>0</v>
      </c>
      <c r="H144" s="162">
        <v>0</v>
      </c>
      <c r="I144" s="162">
        <v>0</v>
      </c>
      <c r="J144" s="162">
        <v>0</v>
      </c>
      <c r="K144" s="162">
        <v>0</v>
      </c>
      <c r="L144" s="162">
        <v>0</v>
      </c>
      <c r="M144" s="170">
        <v>0</v>
      </c>
    </row>
    <row r="145" spans="1:13" s="86" customFormat="1" ht="20.25" customHeight="1" x14ac:dyDescent="0.35">
      <c r="A145" s="97" t="s">
        <v>211</v>
      </c>
      <c r="B145" s="98" t="s">
        <v>218</v>
      </c>
      <c r="C145" s="427" t="s">
        <v>742</v>
      </c>
      <c r="D145" s="98" t="s">
        <v>743</v>
      </c>
      <c r="E145" s="171">
        <v>6</v>
      </c>
      <c r="F145" s="164">
        <v>0</v>
      </c>
      <c r="G145" s="164">
        <v>3</v>
      </c>
      <c r="H145" s="164">
        <v>3</v>
      </c>
      <c r="I145" s="164">
        <v>0</v>
      </c>
      <c r="J145" s="164">
        <v>0</v>
      </c>
      <c r="K145" s="164">
        <v>3</v>
      </c>
      <c r="L145" s="164">
        <v>0</v>
      </c>
      <c r="M145" s="172">
        <v>3</v>
      </c>
    </row>
    <row r="146" spans="1:13" s="86" customFormat="1" ht="20.25" customHeight="1" x14ac:dyDescent="0.35">
      <c r="A146" s="92" t="s">
        <v>211</v>
      </c>
      <c r="B146" s="93" t="s">
        <v>219</v>
      </c>
      <c r="C146" s="426" t="s">
        <v>742</v>
      </c>
      <c r="D146" s="93" t="s">
        <v>743</v>
      </c>
      <c r="E146" s="169">
        <v>3</v>
      </c>
      <c r="F146" s="162">
        <v>3</v>
      </c>
      <c r="G146" s="162">
        <v>3</v>
      </c>
      <c r="H146" s="162">
        <v>3</v>
      </c>
      <c r="I146" s="162">
        <v>0</v>
      </c>
      <c r="J146" s="162">
        <v>0</v>
      </c>
      <c r="K146" s="162">
        <v>0</v>
      </c>
      <c r="L146" s="162">
        <v>0</v>
      </c>
      <c r="M146" s="170">
        <v>0</v>
      </c>
    </row>
    <row r="147" spans="1:13" s="86" customFormat="1" ht="20.25" customHeight="1" x14ac:dyDescent="0.35">
      <c r="A147" s="97" t="s">
        <v>220</v>
      </c>
      <c r="B147" s="98" t="s">
        <v>221</v>
      </c>
      <c r="C147" s="427" t="s">
        <v>742</v>
      </c>
      <c r="D147" s="98" t="s">
        <v>743</v>
      </c>
      <c r="E147" s="171">
        <v>6</v>
      </c>
      <c r="F147" s="164">
        <v>3</v>
      </c>
      <c r="G147" s="164">
        <v>3</v>
      </c>
      <c r="H147" s="164">
        <v>3</v>
      </c>
      <c r="I147" s="164">
        <v>3</v>
      </c>
      <c r="J147" s="164">
        <v>0</v>
      </c>
      <c r="K147" s="164">
        <v>0</v>
      </c>
      <c r="L147" s="164">
        <v>0</v>
      </c>
      <c r="M147" s="172">
        <v>2</v>
      </c>
    </row>
    <row r="148" spans="1:13" s="86" customFormat="1" ht="20.25" customHeight="1" x14ac:dyDescent="0.35">
      <c r="A148" s="92" t="s">
        <v>220</v>
      </c>
      <c r="B148" s="93" t="s">
        <v>222</v>
      </c>
      <c r="C148" s="426" t="s">
        <v>742</v>
      </c>
      <c r="D148" s="93" t="s">
        <v>743</v>
      </c>
      <c r="E148" s="169">
        <v>6</v>
      </c>
      <c r="F148" s="162">
        <v>0</v>
      </c>
      <c r="G148" s="162">
        <v>3</v>
      </c>
      <c r="H148" s="162">
        <v>3</v>
      </c>
      <c r="I148" s="162">
        <v>0</v>
      </c>
      <c r="J148" s="162">
        <v>0</v>
      </c>
      <c r="K148" s="162">
        <v>3</v>
      </c>
      <c r="L148" s="162">
        <v>0</v>
      </c>
      <c r="M148" s="170">
        <v>0</v>
      </c>
    </row>
    <row r="149" spans="1:13" s="86" customFormat="1" ht="20.25" customHeight="1" x14ac:dyDescent="0.35">
      <c r="A149" s="97" t="s">
        <v>220</v>
      </c>
      <c r="B149" s="98" t="s">
        <v>223</v>
      </c>
      <c r="C149" s="427" t="s">
        <v>742</v>
      </c>
      <c r="D149" s="98" t="s">
        <v>743</v>
      </c>
      <c r="E149" s="171">
        <v>3</v>
      </c>
      <c r="F149" s="164">
        <v>0</v>
      </c>
      <c r="G149" s="164">
        <v>3</v>
      </c>
      <c r="H149" s="164">
        <v>3</v>
      </c>
      <c r="I149" s="164">
        <v>0</v>
      </c>
      <c r="J149" s="164">
        <v>4</v>
      </c>
      <c r="K149" s="164">
        <v>3</v>
      </c>
      <c r="L149" s="164">
        <v>0</v>
      </c>
      <c r="M149" s="172">
        <v>5</v>
      </c>
    </row>
    <row r="150" spans="1:13" s="86" customFormat="1" ht="20.25" customHeight="1" x14ac:dyDescent="0.35">
      <c r="A150" s="92" t="s">
        <v>220</v>
      </c>
      <c r="B150" s="93" t="s">
        <v>224</v>
      </c>
      <c r="C150" s="426" t="s">
        <v>746</v>
      </c>
      <c r="D150" s="93" t="s">
        <v>743</v>
      </c>
      <c r="E150" s="169">
        <v>0</v>
      </c>
      <c r="F150" s="162">
        <v>0</v>
      </c>
      <c r="G150" s="162">
        <v>0</v>
      </c>
      <c r="H150" s="162">
        <v>0</v>
      </c>
      <c r="I150" s="162">
        <v>0</v>
      </c>
      <c r="J150" s="162">
        <v>0</v>
      </c>
      <c r="K150" s="162">
        <v>0</v>
      </c>
      <c r="L150" s="162">
        <v>0</v>
      </c>
      <c r="M150" s="170">
        <v>0</v>
      </c>
    </row>
    <row r="151" spans="1:13" s="86" customFormat="1" ht="20.25" customHeight="1" x14ac:dyDescent="0.35">
      <c r="A151" s="97" t="s">
        <v>220</v>
      </c>
      <c r="B151" s="98" t="s">
        <v>225</v>
      </c>
      <c r="C151" s="427" t="s">
        <v>742</v>
      </c>
      <c r="D151" s="98" t="s">
        <v>743</v>
      </c>
      <c r="E151" s="171">
        <v>3</v>
      </c>
      <c r="F151" s="164">
        <v>3</v>
      </c>
      <c r="G151" s="164">
        <v>4</v>
      </c>
      <c r="H151" s="164">
        <v>4</v>
      </c>
      <c r="I151" s="164">
        <v>3</v>
      </c>
      <c r="J151" s="164">
        <v>0</v>
      </c>
      <c r="K151" s="164">
        <v>3</v>
      </c>
      <c r="L151" s="164">
        <v>0</v>
      </c>
      <c r="M151" s="172">
        <v>0</v>
      </c>
    </row>
    <row r="152" spans="1:13" s="86" customFormat="1" ht="20.25" customHeight="1" x14ac:dyDescent="0.35">
      <c r="A152" s="92" t="s">
        <v>220</v>
      </c>
      <c r="B152" s="93" t="s">
        <v>226</v>
      </c>
      <c r="C152" s="426" t="s">
        <v>742</v>
      </c>
      <c r="D152" s="93" t="s">
        <v>743</v>
      </c>
      <c r="E152" s="169">
        <v>4</v>
      </c>
      <c r="F152" s="162">
        <v>0</v>
      </c>
      <c r="G152" s="162">
        <v>0</v>
      </c>
      <c r="H152" s="162">
        <v>0</v>
      </c>
      <c r="I152" s="162">
        <v>0</v>
      </c>
      <c r="J152" s="162">
        <v>0</v>
      </c>
      <c r="K152" s="162">
        <v>3</v>
      </c>
      <c r="L152" s="162">
        <v>0</v>
      </c>
      <c r="M152" s="170">
        <v>0</v>
      </c>
    </row>
    <row r="153" spans="1:13" s="86" customFormat="1" ht="20.25" customHeight="1" x14ac:dyDescent="0.35">
      <c r="A153" s="97" t="s">
        <v>220</v>
      </c>
      <c r="B153" s="98" t="s">
        <v>227</v>
      </c>
      <c r="C153" s="427" t="s">
        <v>740</v>
      </c>
      <c r="D153" s="98" t="s">
        <v>743</v>
      </c>
      <c r="E153" s="171">
        <v>0</v>
      </c>
      <c r="F153" s="164">
        <v>0</v>
      </c>
      <c r="G153" s="164">
        <v>0</v>
      </c>
      <c r="H153" s="164">
        <v>0</v>
      </c>
      <c r="I153" s="164">
        <v>0</v>
      </c>
      <c r="J153" s="164">
        <v>0</v>
      </c>
      <c r="K153" s="164">
        <v>0</v>
      </c>
      <c r="L153" s="164">
        <v>0</v>
      </c>
      <c r="M153" s="172">
        <v>0</v>
      </c>
    </row>
    <row r="154" spans="1:13" s="86" customFormat="1" ht="20.25" customHeight="1" x14ac:dyDescent="0.35">
      <c r="A154" s="92" t="s">
        <v>220</v>
      </c>
      <c r="B154" s="93" t="s">
        <v>228</v>
      </c>
      <c r="C154" s="426" t="s">
        <v>742</v>
      </c>
      <c r="D154" s="93" t="s">
        <v>743</v>
      </c>
      <c r="E154" s="169">
        <v>4</v>
      </c>
      <c r="F154" s="162">
        <v>0</v>
      </c>
      <c r="G154" s="162">
        <v>4</v>
      </c>
      <c r="H154" s="162">
        <v>4</v>
      </c>
      <c r="I154" s="162">
        <v>4</v>
      </c>
      <c r="J154" s="162">
        <v>0</v>
      </c>
      <c r="K154" s="162">
        <v>3</v>
      </c>
      <c r="L154" s="162">
        <v>0</v>
      </c>
      <c r="M154" s="170">
        <v>0</v>
      </c>
    </row>
    <row r="155" spans="1:13" s="86" customFormat="1" ht="20.25" customHeight="1" x14ac:dyDescent="0.35">
      <c r="A155" s="97" t="s">
        <v>220</v>
      </c>
      <c r="B155" s="98" t="s">
        <v>229</v>
      </c>
      <c r="C155" s="427" t="s">
        <v>742</v>
      </c>
      <c r="D155" s="98" t="s">
        <v>743</v>
      </c>
      <c r="E155" s="171">
        <v>6</v>
      </c>
      <c r="F155" s="164">
        <v>3</v>
      </c>
      <c r="G155" s="164">
        <v>3</v>
      </c>
      <c r="H155" s="164">
        <v>3</v>
      </c>
      <c r="I155" s="164">
        <v>3</v>
      </c>
      <c r="J155" s="164">
        <v>4</v>
      </c>
      <c r="K155" s="164">
        <v>3</v>
      </c>
      <c r="L155" s="164">
        <v>0</v>
      </c>
      <c r="M155" s="172">
        <v>0</v>
      </c>
    </row>
    <row r="156" spans="1:13" s="86" customFormat="1" ht="20.25" customHeight="1" x14ac:dyDescent="0.35">
      <c r="A156" s="92" t="s">
        <v>220</v>
      </c>
      <c r="B156" s="93" t="s">
        <v>230</v>
      </c>
      <c r="C156" s="426" t="s">
        <v>742</v>
      </c>
      <c r="D156" s="93" t="s">
        <v>743</v>
      </c>
      <c r="E156" s="169">
        <v>3</v>
      </c>
      <c r="F156" s="162">
        <v>3</v>
      </c>
      <c r="G156" s="162">
        <v>3</v>
      </c>
      <c r="H156" s="162">
        <v>3</v>
      </c>
      <c r="I156" s="162">
        <v>0</v>
      </c>
      <c r="J156" s="162">
        <v>0</v>
      </c>
      <c r="K156" s="162">
        <v>0</v>
      </c>
      <c r="L156" s="162">
        <v>0</v>
      </c>
      <c r="M156" s="170">
        <v>0</v>
      </c>
    </row>
    <row r="157" spans="1:13" s="86" customFormat="1" ht="20.25" customHeight="1" x14ac:dyDescent="0.35">
      <c r="A157" s="97" t="s">
        <v>220</v>
      </c>
      <c r="B157" s="98" t="s">
        <v>231</v>
      </c>
      <c r="C157" s="427" t="s">
        <v>742</v>
      </c>
      <c r="D157" s="98" t="s">
        <v>743</v>
      </c>
      <c r="E157" s="171">
        <v>6</v>
      </c>
      <c r="F157" s="164">
        <v>3</v>
      </c>
      <c r="G157" s="164">
        <v>3</v>
      </c>
      <c r="H157" s="164">
        <v>3</v>
      </c>
      <c r="I157" s="164">
        <v>3</v>
      </c>
      <c r="J157" s="164">
        <v>3</v>
      </c>
      <c r="K157" s="164">
        <v>3</v>
      </c>
      <c r="L157" s="164">
        <v>0</v>
      </c>
      <c r="M157" s="172">
        <v>3</v>
      </c>
    </row>
    <row r="158" spans="1:13" s="86" customFormat="1" ht="20.25" customHeight="1" x14ac:dyDescent="0.35">
      <c r="A158" s="92" t="s">
        <v>220</v>
      </c>
      <c r="B158" s="93" t="s">
        <v>232</v>
      </c>
      <c r="C158" s="426" t="s">
        <v>742</v>
      </c>
      <c r="D158" s="93" t="s">
        <v>743</v>
      </c>
      <c r="E158" s="169">
        <v>3</v>
      </c>
      <c r="F158" s="162">
        <v>3</v>
      </c>
      <c r="G158" s="162">
        <v>3</v>
      </c>
      <c r="H158" s="162">
        <v>3</v>
      </c>
      <c r="I158" s="162">
        <v>0</v>
      </c>
      <c r="J158" s="162">
        <v>0</v>
      </c>
      <c r="K158" s="162">
        <v>0</v>
      </c>
      <c r="L158" s="162">
        <v>6</v>
      </c>
      <c r="M158" s="170">
        <v>0</v>
      </c>
    </row>
    <row r="159" spans="1:13" s="86" customFormat="1" ht="20.25" customHeight="1" x14ac:dyDescent="0.35">
      <c r="A159" s="97" t="s">
        <v>220</v>
      </c>
      <c r="B159" s="98" t="s">
        <v>233</v>
      </c>
      <c r="C159" s="427" t="s">
        <v>742</v>
      </c>
      <c r="D159" s="98" t="s">
        <v>743</v>
      </c>
      <c r="E159" s="171">
        <v>6</v>
      </c>
      <c r="F159" s="164">
        <v>3</v>
      </c>
      <c r="G159" s="164">
        <v>3</v>
      </c>
      <c r="H159" s="164">
        <v>3</v>
      </c>
      <c r="I159" s="164">
        <v>0</v>
      </c>
      <c r="J159" s="164">
        <v>0</v>
      </c>
      <c r="K159" s="164">
        <v>3</v>
      </c>
      <c r="L159" s="164">
        <v>3</v>
      </c>
      <c r="M159" s="172">
        <v>9</v>
      </c>
    </row>
    <row r="160" spans="1:13" s="86" customFormat="1" ht="20.25" customHeight="1" x14ac:dyDescent="0.35">
      <c r="A160" s="92" t="s">
        <v>234</v>
      </c>
      <c r="B160" s="93" t="s">
        <v>235</v>
      </c>
      <c r="C160" s="426" t="s">
        <v>742</v>
      </c>
      <c r="D160" s="93" t="s">
        <v>743</v>
      </c>
      <c r="E160" s="169">
        <v>4</v>
      </c>
      <c r="F160" s="162">
        <v>3</v>
      </c>
      <c r="G160" s="162">
        <v>3</v>
      </c>
      <c r="H160" s="162">
        <v>3</v>
      </c>
      <c r="I160" s="162">
        <v>0</v>
      </c>
      <c r="J160" s="162">
        <v>0</v>
      </c>
      <c r="K160" s="162">
        <v>3</v>
      </c>
      <c r="L160" s="162">
        <v>0</v>
      </c>
      <c r="M160" s="170">
        <v>0</v>
      </c>
    </row>
    <row r="161" spans="1:13" s="86" customFormat="1" ht="20.25" customHeight="1" x14ac:dyDescent="0.35">
      <c r="A161" s="97" t="s">
        <v>234</v>
      </c>
      <c r="B161" s="98" t="s">
        <v>236</v>
      </c>
      <c r="C161" s="427" t="s">
        <v>740</v>
      </c>
      <c r="D161" s="98" t="s">
        <v>743</v>
      </c>
      <c r="E161" s="171">
        <v>0</v>
      </c>
      <c r="F161" s="164">
        <v>0</v>
      </c>
      <c r="G161" s="164">
        <v>0</v>
      </c>
      <c r="H161" s="164">
        <v>0</v>
      </c>
      <c r="I161" s="164">
        <v>0</v>
      </c>
      <c r="J161" s="164">
        <v>0</v>
      </c>
      <c r="K161" s="164">
        <v>0</v>
      </c>
      <c r="L161" s="164">
        <v>0</v>
      </c>
      <c r="M161" s="172">
        <v>0</v>
      </c>
    </row>
    <row r="162" spans="1:13" s="86" customFormat="1" ht="20.25" customHeight="1" x14ac:dyDescent="0.35">
      <c r="A162" s="92" t="s">
        <v>234</v>
      </c>
      <c r="B162" s="93" t="s">
        <v>237</v>
      </c>
      <c r="C162" s="426" t="s">
        <v>742</v>
      </c>
      <c r="D162" s="93" t="s">
        <v>743</v>
      </c>
      <c r="E162" s="169">
        <v>3</v>
      </c>
      <c r="F162" s="162">
        <v>0</v>
      </c>
      <c r="G162" s="162">
        <v>3</v>
      </c>
      <c r="H162" s="162">
        <v>0</v>
      </c>
      <c r="I162" s="162">
        <v>0</v>
      </c>
      <c r="J162" s="162">
        <v>3</v>
      </c>
      <c r="K162" s="162">
        <v>0</v>
      </c>
      <c r="L162" s="162">
        <v>0</v>
      </c>
      <c r="M162" s="170">
        <v>0</v>
      </c>
    </row>
    <row r="163" spans="1:13" s="86" customFormat="1" ht="20.25" customHeight="1" x14ac:dyDescent="0.35">
      <c r="A163" s="97" t="s">
        <v>234</v>
      </c>
      <c r="B163" s="98" t="s">
        <v>238</v>
      </c>
      <c r="C163" s="427" t="s">
        <v>742</v>
      </c>
      <c r="D163" s="98" t="s">
        <v>743</v>
      </c>
      <c r="E163" s="171">
        <v>3</v>
      </c>
      <c r="F163" s="164">
        <v>0</v>
      </c>
      <c r="G163" s="164">
        <v>3</v>
      </c>
      <c r="H163" s="164">
        <v>3</v>
      </c>
      <c r="I163" s="164">
        <v>0</v>
      </c>
      <c r="J163" s="164">
        <v>3</v>
      </c>
      <c r="K163" s="164">
        <v>0</v>
      </c>
      <c r="L163" s="164">
        <v>0</v>
      </c>
      <c r="M163" s="172">
        <v>0</v>
      </c>
    </row>
    <row r="164" spans="1:13" s="86" customFormat="1" ht="20.25" customHeight="1" x14ac:dyDescent="0.35">
      <c r="A164" s="92" t="s">
        <v>234</v>
      </c>
      <c r="B164" s="93" t="s">
        <v>239</v>
      </c>
      <c r="C164" s="426" t="s">
        <v>742</v>
      </c>
      <c r="D164" s="93" t="s">
        <v>743</v>
      </c>
      <c r="E164" s="169">
        <v>3</v>
      </c>
      <c r="F164" s="162">
        <v>3</v>
      </c>
      <c r="G164" s="162">
        <v>3</v>
      </c>
      <c r="H164" s="162">
        <v>3</v>
      </c>
      <c r="I164" s="162">
        <v>0</v>
      </c>
      <c r="J164" s="162">
        <v>0</v>
      </c>
      <c r="K164" s="162">
        <v>3</v>
      </c>
      <c r="L164" s="162">
        <v>0</v>
      </c>
      <c r="M164" s="170">
        <v>3</v>
      </c>
    </row>
    <row r="165" spans="1:13" s="86" customFormat="1" ht="20.25" customHeight="1" x14ac:dyDescent="0.35">
      <c r="A165" s="97" t="s">
        <v>234</v>
      </c>
      <c r="B165" s="98" t="s">
        <v>240</v>
      </c>
      <c r="C165" s="427" t="s">
        <v>742</v>
      </c>
      <c r="D165" s="98" t="s">
        <v>743</v>
      </c>
      <c r="E165" s="171">
        <v>4</v>
      </c>
      <c r="F165" s="164">
        <v>0</v>
      </c>
      <c r="G165" s="164">
        <v>0</v>
      </c>
      <c r="H165" s="164">
        <v>0</v>
      </c>
      <c r="I165" s="164">
        <v>0</v>
      </c>
      <c r="J165" s="164">
        <v>3</v>
      </c>
      <c r="K165" s="164">
        <v>0</v>
      </c>
      <c r="L165" s="164">
        <v>0</v>
      </c>
      <c r="M165" s="172">
        <v>0</v>
      </c>
    </row>
    <row r="166" spans="1:13" s="86" customFormat="1" ht="20.25" customHeight="1" x14ac:dyDescent="0.35">
      <c r="A166" s="92" t="s">
        <v>234</v>
      </c>
      <c r="B166" s="93" t="s">
        <v>241</v>
      </c>
      <c r="C166" s="426" t="s">
        <v>746</v>
      </c>
      <c r="D166" s="93" t="s">
        <v>743</v>
      </c>
      <c r="E166" s="169">
        <v>0</v>
      </c>
      <c r="F166" s="162">
        <v>0</v>
      </c>
      <c r="G166" s="162">
        <v>0</v>
      </c>
      <c r="H166" s="162">
        <v>0</v>
      </c>
      <c r="I166" s="162">
        <v>0</v>
      </c>
      <c r="J166" s="162">
        <v>0</v>
      </c>
      <c r="K166" s="162">
        <v>0</v>
      </c>
      <c r="L166" s="162">
        <v>0</v>
      </c>
      <c r="M166" s="170">
        <v>0</v>
      </c>
    </row>
    <row r="167" spans="1:13" s="86" customFormat="1" ht="20.25" customHeight="1" x14ac:dyDescent="0.35">
      <c r="A167" s="97" t="s">
        <v>234</v>
      </c>
      <c r="B167" s="98" t="s">
        <v>242</v>
      </c>
      <c r="C167" s="427" t="s">
        <v>742</v>
      </c>
      <c r="D167" s="98" t="s">
        <v>743</v>
      </c>
      <c r="E167" s="171">
        <v>3</v>
      </c>
      <c r="F167" s="164">
        <v>3</v>
      </c>
      <c r="G167" s="164">
        <v>3</v>
      </c>
      <c r="H167" s="164">
        <v>3</v>
      </c>
      <c r="I167" s="164">
        <v>0</v>
      </c>
      <c r="J167" s="164">
        <v>0</v>
      </c>
      <c r="K167" s="164">
        <v>3</v>
      </c>
      <c r="L167" s="164">
        <v>0</v>
      </c>
      <c r="M167" s="172">
        <v>0</v>
      </c>
    </row>
    <row r="168" spans="1:13" s="86" customFormat="1" ht="20.25" customHeight="1" x14ac:dyDescent="0.35">
      <c r="A168" s="92" t="s">
        <v>234</v>
      </c>
      <c r="B168" s="93" t="s">
        <v>243</v>
      </c>
      <c r="C168" s="426" t="s">
        <v>742</v>
      </c>
      <c r="D168" s="93" t="s">
        <v>743</v>
      </c>
      <c r="E168" s="169">
        <v>3</v>
      </c>
      <c r="F168" s="162">
        <v>0</v>
      </c>
      <c r="G168" s="162">
        <v>3</v>
      </c>
      <c r="H168" s="162">
        <v>3</v>
      </c>
      <c r="I168" s="162">
        <v>0</v>
      </c>
      <c r="J168" s="162">
        <v>0</v>
      </c>
      <c r="K168" s="162">
        <v>0</v>
      </c>
      <c r="L168" s="162">
        <v>0</v>
      </c>
      <c r="M168" s="170">
        <v>3</v>
      </c>
    </row>
    <row r="169" spans="1:13" s="86" customFormat="1" ht="20.25" customHeight="1" x14ac:dyDescent="0.35">
      <c r="A169" s="97" t="s">
        <v>244</v>
      </c>
      <c r="B169" s="98" t="s">
        <v>245</v>
      </c>
      <c r="C169" s="427" t="s">
        <v>746</v>
      </c>
      <c r="D169" s="98" t="s">
        <v>743</v>
      </c>
      <c r="E169" s="171">
        <v>0</v>
      </c>
      <c r="F169" s="164">
        <v>0</v>
      </c>
      <c r="G169" s="164">
        <v>0</v>
      </c>
      <c r="H169" s="164">
        <v>0</v>
      </c>
      <c r="I169" s="164">
        <v>0</v>
      </c>
      <c r="J169" s="164">
        <v>0</v>
      </c>
      <c r="K169" s="164">
        <v>0</v>
      </c>
      <c r="L169" s="164">
        <v>0</v>
      </c>
      <c r="M169" s="172">
        <v>0</v>
      </c>
    </row>
    <row r="170" spans="1:13" s="86" customFormat="1" ht="20.25" customHeight="1" x14ac:dyDescent="0.35">
      <c r="A170" s="92" t="s">
        <v>244</v>
      </c>
      <c r="B170" s="93" t="s">
        <v>246</v>
      </c>
      <c r="C170" s="426" t="s">
        <v>746</v>
      </c>
      <c r="D170" s="93" t="s">
        <v>743</v>
      </c>
      <c r="E170" s="169">
        <v>0</v>
      </c>
      <c r="F170" s="162">
        <v>0</v>
      </c>
      <c r="G170" s="162">
        <v>0</v>
      </c>
      <c r="H170" s="162">
        <v>0</v>
      </c>
      <c r="I170" s="162">
        <v>0</v>
      </c>
      <c r="J170" s="162">
        <v>0</v>
      </c>
      <c r="K170" s="162">
        <v>0</v>
      </c>
      <c r="L170" s="162">
        <v>0</v>
      </c>
      <c r="M170" s="170">
        <v>0</v>
      </c>
    </row>
    <row r="171" spans="1:13" s="86" customFormat="1" ht="20.25" customHeight="1" x14ac:dyDescent="0.35">
      <c r="A171" s="97" t="s">
        <v>244</v>
      </c>
      <c r="B171" s="98" t="s">
        <v>247</v>
      </c>
      <c r="C171" s="427" t="s">
        <v>742</v>
      </c>
      <c r="D171" s="98" t="s">
        <v>743</v>
      </c>
      <c r="E171" s="171">
        <v>3</v>
      </c>
      <c r="F171" s="164">
        <v>3</v>
      </c>
      <c r="G171" s="164">
        <v>3</v>
      </c>
      <c r="H171" s="164">
        <v>3</v>
      </c>
      <c r="I171" s="164">
        <v>0</v>
      </c>
      <c r="J171" s="164">
        <v>3</v>
      </c>
      <c r="K171" s="164">
        <v>3</v>
      </c>
      <c r="L171" s="164">
        <v>0</v>
      </c>
      <c r="M171" s="172">
        <v>3</v>
      </c>
    </row>
    <row r="172" spans="1:13" s="86" customFormat="1" ht="20.25" customHeight="1" x14ac:dyDescent="0.35">
      <c r="A172" s="92" t="s">
        <v>244</v>
      </c>
      <c r="B172" s="93" t="s">
        <v>248</v>
      </c>
      <c r="C172" s="426" t="s">
        <v>742</v>
      </c>
      <c r="D172" s="93" t="s">
        <v>743</v>
      </c>
      <c r="E172" s="169">
        <v>3</v>
      </c>
      <c r="F172" s="162">
        <v>3</v>
      </c>
      <c r="G172" s="162">
        <v>3</v>
      </c>
      <c r="H172" s="162">
        <v>3</v>
      </c>
      <c r="I172" s="162">
        <v>0</v>
      </c>
      <c r="J172" s="162">
        <v>0</v>
      </c>
      <c r="K172" s="162">
        <v>3</v>
      </c>
      <c r="L172" s="162">
        <v>3</v>
      </c>
      <c r="M172" s="170">
        <v>0</v>
      </c>
    </row>
    <row r="173" spans="1:13" s="86" customFormat="1" ht="20.25" customHeight="1" x14ac:dyDescent="0.35">
      <c r="A173" s="97" t="s">
        <v>244</v>
      </c>
      <c r="B173" s="98" t="s">
        <v>249</v>
      </c>
      <c r="C173" s="427" t="s">
        <v>742</v>
      </c>
      <c r="D173" s="98" t="s">
        <v>743</v>
      </c>
      <c r="E173" s="171">
        <v>6</v>
      </c>
      <c r="F173" s="164">
        <v>3</v>
      </c>
      <c r="G173" s="164">
        <v>6</v>
      </c>
      <c r="H173" s="164">
        <v>3</v>
      </c>
      <c r="I173" s="164">
        <v>0</v>
      </c>
      <c r="J173" s="164">
        <v>3</v>
      </c>
      <c r="K173" s="164">
        <v>3</v>
      </c>
      <c r="L173" s="164">
        <v>0</v>
      </c>
      <c r="M173" s="172">
        <v>9</v>
      </c>
    </row>
    <row r="174" spans="1:13" s="86" customFormat="1" ht="20.25" customHeight="1" x14ac:dyDescent="0.35">
      <c r="A174" s="92" t="s">
        <v>250</v>
      </c>
      <c r="B174" s="93" t="s">
        <v>251</v>
      </c>
      <c r="C174" s="426" t="s">
        <v>740</v>
      </c>
      <c r="D174" s="93" t="s">
        <v>744</v>
      </c>
      <c r="E174" s="169">
        <v>0</v>
      </c>
      <c r="F174" s="162">
        <v>0</v>
      </c>
      <c r="G174" s="162">
        <v>0</v>
      </c>
      <c r="H174" s="162">
        <v>0</v>
      </c>
      <c r="I174" s="162">
        <v>0</v>
      </c>
      <c r="J174" s="162">
        <v>0</v>
      </c>
      <c r="K174" s="162">
        <v>0</v>
      </c>
      <c r="L174" s="162">
        <v>0</v>
      </c>
      <c r="M174" s="170">
        <v>0</v>
      </c>
    </row>
    <row r="175" spans="1:13" s="86" customFormat="1" ht="20.25" customHeight="1" x14ac:dyDescent="0.35">
      <c r="A175" s="97" t="s">
        <v>250</v>
      </c>
      <c r="B175" s="98" t="s">
        <v>252</v>
      </c>
      <c r="C175" s="427" t="s">
        <v>742</v>
      </c>
      <c r="D175" s="98" t="s">
        <v>743</v>
      </c>
      <c r="E175" s="171">
        <v>3</v>
      </c>
      <c r="F175" s="164">
        <v>0</v>
      </c>
      <c r="G175" s="164">
        <v>3</v>
      </c>
      <c r="H175" s="164">
        <v>3</v>
      </c>
      <c r="I175" s="164">
        <v>0</v>
      </c>
      <c r="J175" s="164">
        <v>3</v>
      </c>
      <c r="K175" s="164">
        <v>3</v>
      </c>
      <c r="L175" s="164">
        <v>0</v>
      </c>
      <c r="M175" s="172">
        <v>0</v>
      </c>
    </row>
    <row r="176" spans="1:13" s="86" customFormat="1" ht="20.25" customHeight="1" x14ac:dyDescent="0.35">
      <c r="A176" s="92" t="s">
        <v>250</v>
      </c>
      <c r="B176" s="93" t="s">
        <v>253</v>
      </c>
      <c r="C176" s="426" t="s">
        <v>742</v>
      </c>
      <c r="D176" s="93" t="s">
        <v>743</v>
      </c>
      <c r="E176" s="169">
        <v>0</v>
      </c>
      <c r="F176" s="162">
        <v>0</v>
      </c>
      <c r="G176" s="162">
        <v>0</v>
      </c>
      <c r="H176" s="162">
        <v>0</v>
      </c>
      <c r="I176" s="162">
        <v>3</v>
      </c>
      <c r="J176" s="162">
        <v>0</v>
      </c>
      <c r="K176" s="162">
        <v>0</v>
      </c>
      <c r="L176" s="162">
        <v>0</v>
      </c>
      <c r="M176" s="170">
        <v>0</v>
      </c>
    </row>
    <row r="177" spans="1:13" s="86" customFormat="1" ht="20.25" customHeight="1" x14ac:dyDescent="0.35">
      <c r="A177" s="97" t="s">
        <v>250</v>
      </c>
      <c r="B177" s="98" t="s">
        <v>736</v>
      </c>
      <c r="C177" s="427" t="s">
        <v>746</v>
      </c>
      <c r="D177" s="98" t="s">
        <v>743</v>
      </c>
      <c r="E177" s="171">
        <v>0</v>
      </c>
      <c r="F177" s="164">
        <v>0</v>
      </c>
      <c r="G177" s="164">
        <v>0</v>
      </c>
      <c r="H177" s="164">
        <v>0</v>
      </c>
      <c r="I177" s="164">
        <v>0</v>
      </c>
      <c r="J177" s="164">
        <v>0</v>
      </c>
      <c r="K177" s="164">
        <v>0</v>
      </c>
      <c r="L177" s="164">
        <v>0</v>
      </c>
      <c r="M177" s="172">
        <v>0</v>
      </c>
    </row>
    <row r="178" spans="1:13" s="86" customFormat="1" ht="20.25" customHeight="1" x14ac:dyDescent="0.35">
      <c r="A178" s="92" t="s">
        <v>250</v>
      </c>
      <c r="B178" s="93" t="s">
        <v>254</v>
      </c>
      <c r="C178" s="426" t="s">
        <v>742</v>
      </c>
      <c r="D178" s="93" t="s">
        <v>743</v>
      </c>
      <c r="E178" s="169">
        <v>0</v>
      </c>
      <c r="F178" s="162">
        <v>0</v>
      </c>
      <c r="G178" s="162">
        <v>0</v>
      </c>
      <c r="H178" s="162">
        <v>0</v>
      </c>
      <c r="I178" s="162">
        <v>3</v>
      </c>
      <c r="J178" s="162">
        <v>0</v>
      </c>
      <c r="K178" s="162">
        <v>0</v>
      </c>
      <c r="L178" s="162">
        <v>0</v>
      </c>
      <c r="M178" s="170">
        <v>0</v>
      </c>
    </row>
    <row r="179" spans="1:13" s="86" customFormat="1" ht="20.25" customHeight="1" x14ac:dyDescent="0.35">
      <c r="A179" s="97" t="s">
        <v>250</v>
      </c>
      <c r="B179" s="98" t="s">
        <v>255</v>
      </c>
      <c r="C179" s="427" t="s">
        <v>742</v>
      </c>
      <c r="D179" s="98" t="s">
        <v>743</v>
      </c>
      <c r="E179" s="171">
        <v>6</v>
      </c>
      <c r="F179" s="164">
        <v>3</v>
      </c>
      <c r="G179" s="164">
        <v>3</v>
      </c>
      <c r="H179" s="164">
        <v>3</v>
      </c>
      <c r="I179" s="164">
        <v>0</v>
      </c>
      <c r="J179" s="164">
        <v>3</v>
      </c>
      <c r="K179" s="164">
        <v>3</v>
      </c>
      <c r="L179" s="164">
        <v>15</v>
      </c>
      <c r="M179" s="172">
        <v>0</v>
      </c>
    </row>
    <row r="180" spans="1:13" s="86" customFormat="1" ht="20.25" customHeight="1" x14ac:dyDescent="0.35">
      <c r="A180" s="92" t="s">
        <v>256</v>
      </c>
      <c r="B180" s="93" t="s">
        <v>257</v>
      </c>
      <c r="C180" s="426" t="s">
        <v>742</v>
      </c>
      <c r="D180" s="93" t="s">
        <v>743</v>
      </c>
      <c r="E180" s="169">
        <v>3</v>
      </c>
      <c r="F180" s="162">
        <v>0</v>
      </c>
      <c r="G180" s="162">
        <v>0</v>
      </c>
      <c r="H180" s="162">
        <v>0</v>
      </c>
      <c r="I180" s="162">
        <v>3</v>
      </c>
      <c r="J180" s="162">
        <v>0</v>
      </c>
      <c r="K180" s="162">
        <v>0</v>
      </c>
      <c r="L180" s="162">
        <v>0</v>
      </c>
      <c r="M180" s="170">
        <v>0</v>
      </c>
    </row>
    <row r="181" spans="1:13" s="86" customFormat="1" ht="20.25" customHeight="1" x14ac:dyDescent="0.35">
      <c r="A181" s="97" t="s">
        <v>258</v>
      </c>
      <c r="B181" s="98" t="s">
        <v>259</v>
      </c>
      <c r="C181" s="427" t="s">
        <v>742</v>
      </c>
      <c r="D181" s="98" t="s">
        <v>743</v>
      </c>
      <c r="E181" s="171">
        <v>3</v>
      </c>
      <c r="F181" s="164">
        <v>0</v>
      </c>
      <c r="G181" s="164">
        <v>3</v>
      </c>
      <c r="H181" s="164">
        <v>3</v>
      </c>
      <c r="I181" s="164">
        <v>0</v>
      </c>
      <c r="J181" s="164">
        <v>0</v>
      </c>
      <c r="K181" s="164">
        <v>0</v>
      </c>
      <c r="L181" s="164">
        <v>0</v>
      </c>
      <c r="M181" s="172">
        <v>0</v>
      </c>
    </row>
    <row r="182" spans="1:13" s="86" customFormat="1" ht="20.25" customHeight="1" x14ac:dyDescent="0.35">
      <c r="A182" s="92" t="s">
        <v>258</v>
      </c>
      <c r="B182" s="93" t="s">
        <v>260</v>
      </c>
      <c r="C182" s="426" t="s">
        <v>742</v>
      </c>
      <c r="D182" s="93" t="s">
        <v>743</v>
      </c>
      <c r="E182" s="169">
        <v>6</v>
      </c>
      <c r="F182" s="162">
        <v>3</v>
      </c>
      <c r="G182" s="162">
        <v>3</v>
      </c>
      <c r="H182" s="162">
        <v>3</v>
      </c>
      <c r="I182" s="162">
        <v>0</v>
      </c>
      <c r="J182" s="162">
        <v>0</v>
      </c>
      <c r="K182" s="162">
        <v>0</v>
      </c>
      <c r="L182" s="162">
        <v>0</v>
      </c>
      <c r="M182" s="170">
        <v>21</v>
      </c>
    </row>
    <row r="183" spans="1:13" s="86" customFormat="1" ht="20.25" customHeight="1" x14ac:dyDescent="0.35">
      <c r="A183" s="97" t="s">
        <v>261</v>
      </c>
      <c r="B183" s="98" t="s">
        <v>262</v>
      </c>
      <c r="C183" s="427" t="s">
        <v>742</v>
      </c>
      <c r="D183" s="98" t="s">
        <v>743</v>
      </c>
      <c r="E183" s="171">
        <v>3</v>
      </c>
      <c r="F183" s="164">
        <v>3</v>
      </c>
      <c r="G183" s="164">
        <v>3</v>
      </c>
      <c r="H183" s="164">
        <v>3</v>
      </c>
      <c r="I183" s="164">
        <v>3</v>
      </c>
      <c r="J183" s="164">
        <v>0</v>
      </c>
      <c r="K183" s="164">
        <v>3</v>
      </c>
      <c r="L183" s="164">
        <v>0</v>
      </c>
      <c r="M183" s="172">
        <v>0</v>
      </c>
    </row>
    <row r="184" spans="1:13" s="86" customFormat="1" ht="20.25" customHeight="1" x14ac:dyDescent="0.35">
      <c r="A184" s="92" t="s">
        <v>261</v>
      </c>
      <c r="B184" s="93" t="s">
        <v>263</v>
      </c>
      <c r="C184" s="426" t="s">
        <v>742</v>
      </c>
      <c r="D184" s="93" t="s">
        <v>743</v>
      </c>
      <c r="E184" s="169">
        <v>3</v>
      </c>
      <c r="F184" s="162">
        <v>0</v>
      </c>
      <c r="G184" s="162">
        <v>3</v>
      </c>
      <c r="H184" s="162">
        <v>3</v>
      </c>
      <c r="I184" s="162">
        <v>6</v>
      </c>
      <c r="J184" s="162">
        <v>0</v>
      </c>
      <c r="K184" s="162">
        <v>3</v>
      </c>
      <c r="L184" s="162">
        <v>0</v>
      </c>
      <c r="M184" s="170">
        <v>0</v>
      </c>
    </row>
    <row r="185" spans="1:13" s="86" customFormat="1" ht="20.25" customHeight="1" x14ac:dyDescent="0.35">
      <c r="A185" s="97" t="s">
        <v>264</v>
      </c>
      <c r="B185" s="98" t="s">
        <v>265</v>
      </c>
      <c r="C185" s="427" t="s">
        <v>740</v>
      </c>
      <c r="D185" s="98" t="s">
        <v>743</v>
      </c>
      <c r="E185" s="171">
        <v>0</v>
      </c>
      <c r="F185" s="164">
        <v>0</v>
      </c>
      <c r="G185" s="164">
        <v>0</v>
      </c>
      <c r="H185" s="164">
        <v>0</v>
      </c>
      <c r="I185" s="164">
        <v>0</v>
      </c>
      <c r="J185" s="164">
        <v>0</v>
      </c>
      <c r="K185" s="164">
        <v>0</v>
      </c>
      <c r="L185" s="164">
        <v>0</v>
      </c>
      <c r="M185" s="172">
        <v>0</v>
      </c>
    </row>
    <row r="186" spans="1:13" s="86" customFormat="1" ht="20.25" customHeight="1" x14ac:dyDescent="0.35">
      <c r="A186" s="92" t="s">
        <v>266</v>
      </c>
      <c r="B186" s="93" t="s">
        <v>267</v>
      </c>
      <c r="C186" s="426" t="s">
        <v>746</v>
      </c>
      <c r="D186" s="93" t="s">
        <v>743</v>
      </c>
      <c r="E186" s="169">
        <v>0</v>
      </c>
      <c r="F186" s="162">
        <v>0</v>
      </c>
      <c r="G186" s="162">
        <v>0</v>
      </c>
      <c r="H186" s="162">
        <v>0</v>
      </c>
      <c r="I186" s="162">
        <v>0</v>
      </c>
      <c r="J186" s="162">
        <v>0</v>
      </c>
      <c r="K186" s="162">
        <v>0</v>
      </c>
      <c r="L186" s="162">
        <v>0</v>
      </c>
      <c r="M186" s="170">
        <v>0</v>
      </c>
    </row>
    <row r="187" spans="1:13" s="86" customFormat="1" ht="20.25" customHeight="1" x14ac:dyDescent="0.35">
      <c r="A187" s="97" t="s">
        <v>266</v>
      </c>
      <c r="B187" s="98" t="s">
        <v>268</v>
      </c>
      <c r="C187" s="427" t="s">
        <v>740</v>
      </c>
      <c r="D187" s="98" t="s">
        <v>743</v>
      </c>
      <c r="E187" s="171">
        <v>0</v>
      </c>
      <c r="F187" s="164">
        <v>0</v>
      </c>
      <c r="G187" s="164">
        <v>0</v>
      </c>
      <c r="H187" s="164">
        <v>0</v>
      </c>
      <c r="I187" s="164">
        <v>0</v>
      </c>
      <c r="J187" s="164">
        <v>0</v>
      </c>
      <c r="K187" s="164">
        <v>0</v>
      </c>
      <c r="L187" s="164">
        <v>0</v>
      </c>
      <c r="M187" s="172">
        <v>0</v>
      </c>
    </row>
    <row r="188" spans="1:13" s="86" customFormat="1" ht="20.25" customHeight="1" x14ac:dyDescent="0.35">
      <c r="A188" s="92" t="s">
        <v>266</v>
      </c>
      <c r="B188" s="93" t="s">
        <v>269</v>
      </c>
      <c r="C188" s="426" t="s">
        <v>740</v>
      </c>
      <c r="D188" s="93" t="s">
        <v>743</v>
      </c>
      <c r="E188" s="169">
        <v>0</v>
      </c>
      <c r="F188" s="162">
        <v>0</v>
      </c>
      <c r="G188" s="162">
        <v>0</v>
      </c>
      <c r="H188" s="162">
        <v>0</v>
      </c>
      <c r="I188" s="162">
        <v>0</v>
      </c>
      <c r="J188" s="162">
        <v>0</v>
      </c>
      <c r="K188" s="162">
        <v>0</v>
      </c>
      <c r="L188" s="162">
        <v>0</v>
      </c>
      <c r="M188" s="170">
        <v>0</v>
      </c>
    </row>
    <row r="189" spans="1:13" s="86" customFormat="1" ht="20.25" customHeight="1" x14ac:dyDescent="0.35">
      <c r="A189" s="97" t="s">
        <v>266</v>
      </c>
      <c r="B189" s="98" t="s">
        <v>875</v>
      </c>
      <c r="C189" s="427" t="s">
        <v>740</v>
      </c>
      <c r="D189" s="98" t="s">
        <v>743</v>
      </c>
      <c r="E189" s="171">
        <v>0</v>
      </c>
      <c r="F189" s="164">
        <v>0</v>
      </c>
      <c r="G189" s="164">
        <v>0</v>
      </c>
      <c r="H189" s="164">
        <v>0</v>
      </c>
      <c r="I189" s="164">
        <v>0</v>
      </c>
      <c r="J189" s="164">
        <v>0</v>
      </c>
      <c r="K189" s="164">
        <v>0</v>
      </c>
      <c r="L189" s="164">
        <v>0</v>
      </c>
      <c r="M189" s="172">
        <v>0</v>
      </c>
    </row>
    <row r="190" spans="1:13" s="86" customFormat="1" ht="20.25" customHeight="1" x14ac:dyDescent="0.35">
      <c r="A190" s="92" t="s">
        <v>266</v>
      </c>
      <c r="B190" s="93" t="s">
        <v>270</v>
      </c>
      <c r="C190" s="426" t="s">
        <v>742</v>
      </c>
      <c r="D190" s="93" t="s">
        <v>743</v>
      </c>
      <c r="E190" s="169">
        <v>3</v>
      </c>
      <c r="F190" s="162">
        <v>3</v>
      </c>
      <c r="G190" s="162">
        <v>3</v>
      </c>
      <c r="H190" s="162">
        <v>3</v>
      </c>
      <c r="I190" s="162">
        <v>3</v>
      </c>
      <c r="J190" s="162">
        <v>3</v>
      </c>
      <c r="K190" s="162">
        <v>3</v>
      </c>
      <c r="L190" s="162">
        <v>0</v>
      </c>
      <c r="M190" s="170">
        <v>0</v>
      </c>
    </row>
    <row r="191" spans="1:13" s="86" customFormat="1" ht="20.25" customHeight="1" x14ac:dyDescent="0.35">
      <c r="A191" s="97" t="s">
        <v>271</v>
      </c>
      <c r="B191" s="98" t="s">
        <v>272</v>
      </c>
      <c r="C191" s="427" t="s">
        <v>742</v>
      </c>
      <c r="D191" s="98" t="s">
        <v>743</v>
      </c>
      <c r="E191" s="171">
        <v>4</v>
      </c>
      <c r="F191" s="164">
        <v>0</v>
      </c>
      <c r="G191" s="164">
        <v>3</v>
      </c>
      <c r="H191" s="164">
        <v>3</v>
      </c>
      <c r="I191" s="164">
        <v>0</v>
      </c>
      <c r="J191" s="164">
        <v>3</v>
      </c>
      <c r="K191" s="164">
        <v>3</v>
      </c>
      <c r="L191" s="164">
        <v>0</v>
      </c>
      <c r="M191" s="172">
        <v>0</v>
      </c>
    </row>
    <row r="192" spans="1:13" s="86" customFormat="1" ht="20.25" customHeight="1" x14ac:dyDescent="0.35">
      <c r="A192" s="92" t="s">
        <v>271</v>
      </c>
      <c r="B192" s="93" t="s">
        <v>273</v>
      </c>
      <c r="C192" s="426" t="s">
        <v>740</v>
      </c>
      <c r="D192" s="93" t="s">
        <v>743</v>
      </c>
      <c r="E192" s="169">
        <v>0</v>
      </c>
      <c r="F192" s="162">
        <v>0</v>
      </c>
      <c r="G192" s="162">
        <v>0</v>
      </c>
      <c r="H192" s="162">
        <v>0</v>
      </c>
      <c r="I192" s="162">
        <v>0</v>
      </c>
      <c r="J192" s="162">
        <v>0</v>
      </c>
      <c r="K192" s="162">
        <v>0</v>
      </c>
      <c r="L192" s="162">
        <v>0</v>
      </c>
      <c r="M192" s="170">
        <v>0</v>
      </c>
    </row>
    <row r="193" spans="1:13" s="86" customFormat="1" ht="20.25" customHeight="1" x14ac:dyDescent="0.35">
      <c r="A193" s="97" t="s">
        <v>271</v>
      </c>
      <c r="B193" s="98" t="s">
        <v>274</v>
      </c>
      <c r="C193" s="427" t="s">
        <v>742</v>
      </c>
      <c r="D193" s="98" t="s">
        <v>743</v>
      </c>
      <c r="E193" s="171">
        <v>6</v>
      </c>
      <c r="F193" s="164">
        <v>3</v>
      </c>
      <c r="G193" s="164">
        <v>3</v>
      </c>
      <c r="H193" s="164">
        <v>3</v>
      </c>
      <c r="I193" s="164">
        <v>3</v>
      </c>
      <c r="J193" s="164">
        <v>0</v>
      </c>
      <c r="K193" s="164">
        <v>3</v>
      </c>
      <c r="L193" s="164">
        <v>0</v>
      </c>
      <c r="M193" s="172">
        <v>0</v>
      </c>
    </row>
    <row r="194" spans="1:13" s="86" customFormat="1" ht="20.25" customHeight="1" x14ac:dyDescent="0.35">
      <c r="A194" s="92" t="s">
        <v>271</v>
      </c>
      <c r="B194" s="93" t="s">
        <v>275</v>
      </c>
      <c r="C194" s="426" t="s">
        <v>742</v>
      </c>
      <c r="D194" s="93" t="s">
        <v>743</v>
      </c>
      <c r="E194" s="169">
        <v>6</v>
      </c>
      <c r="F194" s="162">
        <v>0</v>
      </c>
      <c r="G194" s="162">
        <v>3</v>
      </c>
      <c r="H194" s="162">
        <v>3</v>
      </c>
      <c r="I194" s="162">
        <v>3</v>
      </c>
      <c r="J194" s="162">
        <v>0</v>
      </c>
      <c r="K194" s="162">
        <v>3</v>
      </c>
      <c r="L194" s="162">
        <v>0</v>
      </c>
      <c r="M194" s="170">
        <v>0</v>
      </c>
    </row>
    <row r="195" spans="1:13" s="86" customFormat="1" ht="20.25" customHeight="1" x14ac:dyDescent="0.35">
      <c r="A195" s="97" t="s">
        <v>276</v>
      </c>
      <c r="B195" s="98" t="s">
        <v>277</v>
      </c>
      <c r="C195" s="427" t="s">
        <v>746</v>
      </c>
      <c r="D195" s="98" t="s">
        <v>743</v>
      </c>
      <c r="E195" s="171">
        <v>0</v>
      </c>
      <c r="F195" s="164">
        <v>0</v>
      </c>
      <c r="G195" s="164">
        <v>0</v>
      </c>
      <c r="H195" s="164">
        <v>0</v>
      </c>
      <c r="I195" s="164">
        <v>0</v>
      </c>
      <c r="J195" s="164">
        <v>0</v>
      </c>
      <c r="K195" s="164">
        <v>0</v>
      </c>
      <c r="L195" s="164">
        <v>0</v>
      </c>
      <c r="M195" s="172">
        <v>0</v>
      </c>
    </row>
    <row r="196" spans="1:13" s="86" customFormat="1" ht="20.25" customHeight="1" x14ac:dyDescent="0.35">
      <c r="A196" s="92" t="s">
        <v>276</v>
      </c>
      <c r="B196" s="93" t="s">
        <v>278</v>
      </c>
      <c r="C196" s="426" t="s">
        <v>742</v>
      </c>
      <c r="D196" s="93" t="s">
        <v>743</v>
      </c>
      <c r="E196" s="169">
        <v>6</v>
      </c>
      <c r="F196" s="162">
        <v>3</v>
      </c>
      <c r="G196" s="162">
        <v>3</v>
      </c>
      <c r="H196" s="162">
        <v>3</v>
      </c>
      <c r="I196" s="162">
        <v>1</v>
      </c>
      <c r="J196" s="162">
        <v>2</v>
      </c>
      <c r="K196" s="162">
        <v>0</v>
      </c>
      <c r="L196" s="162">
        <v>0</v>
      </c>
      <c r="M196" s="170">
        <v>0</v>
      </c>
    </row>
    <row r="197" spans="1:13" s="86" customFormat="1" ht="20.25" customHeight="1" x14ac:dyDescent="0.35">
      <c r="A197" s="97" t="s">
        <v>276</v>
      </c>
      <c r="B197" s="98" t="s">
        <v>279</v>
      </c>
      <c r="C197" s="427" t="s">
        <v>742</v>
      </c>
      <c r="D197" s="98" t="s">
        <v>741</v>
      </c>
      <c r="E197" s="171">
        <v>3</v>
      </c>
      <c r="F197" s="164">
        <v>0</v>
      </c>
      <c r="G197" s="164">
        <v>0</v>
      </c>
      <c r="H197" s="164">
        <v>0</v>
      </c>
      <c r="I197" s="164">
        <v>0</v>
      </c>
      <c r="J197" s="164">
        <v>0</v>
      </c>
      <c r="K197" s="164">
        <v>0</v>
      </c>
      <c r="L197" s="164">
        <v>0</v>
      </c>
      <c r="M197" s="172">
        <v>0</v>
      </c>
    </row>
    <row r="198" spans="1:13" s="86" customFormat="1" ht="20.25" customHeight="1" x14ac:dyDescent="0.35">
      <c r="A198" s="92" t="s">
        <v>276</v>
      </c>
      <c r="B198" s="93" t="s">
        <v>280</v>
      </c>
      <c r="C198" s="426" t="s">
        <v>742</v>
      </c>
      <c r="D198" s="93" t="s">
        <v>743</v>
      </c>
      <c r="E198" s="169">
        <v>0</v>
      </c>
      <c r="F198" s="162">
        <v>0</v>
      </c>
      <c r="G198" s="162">
        <v>0</v>
      </c>
      <c r="H198" s="162">
        <v>0</v>
      </c>
      <c r="I198" s="162">
        <v>0</v>
      </c>
      <c r="J198" s="162">
        <v>0</v>
      </c>
      <c r="K198" s="162">
        <v>0</v>
      </c>
      <c r="L198" s="162">
        <v>0</v>
      </c>
      <c r="M198" s="170">
        <v>0</v>
      </c>
    </row>
    <row r="199" spans="1:13" s="86" customFormat="1" ht="20.25" customHeight="1" x14ac:dyDescent="0.35">
      <c r="A199" s="97" t="s">
        <v>276</v>
      </c>
      <c r="B199" s="98" t="s">
        <v>281</v>
      </c>
      <c r="C199" s="427" t="s">
        <v>746</v>
      </c>
      <c r="D199" s="98" t="s">
        <v>743</v>
      </c>
      <c r="E199" s="171">
        <v>0</v>
      </c>
      <c r="F199" s="164">
        <v>0</v>
      </c>
      <c r="G199" s="164">
        <v>0</v>
      </c>
      <c r="H199" s="164">
        <v>0</v>
      </c>
      <c r="I199" s="164">
        <v>0</v>
      </c>
      <c r="J199" s="164">
        <v>0</v>
      </c>
      <c r="K199" s="164">
        <v>0</v>
      </c>
      <c r="L199" s="164">
        <v>0</v>
      </c>
      <c r="M199" s="172">
        <v>0</v>
      </c>
    </row>
    <row r="200" spans="1:13" s="86" customFormat="1" ht="20.25" customHeight="1" x14ac:dyDescent="0.35">
      <c r="A200" s="92" t="s">
        <v>276</v>
      </c>
      <c r="B200" s="93" t="s">
        <v>282</v>
      </c>
      <c r="C200" s="426" t="s">
        <v>742</v>
      </c>
      <c r="D200" s="93" t="s">
        <v>743</v>
      </c>
      <c r="E200" s="169">
        <v>3</v>
      </c>
      <c r="F200" s="162">
        <v>0</v>
      </c>
      <c r="G200" s="162">
        <v>0</v>
      </c>
      <c r="H200" s="162">
        <v>3</v>
      </c>
      <c r="I200" s="162">
        <v>3</v>
      </c>
      <c r="J200" s="162">
        <v>0</v>
      </c>
      <c r="K200" s="162">
        <v>0</v>
      </c>
      <c r="L200" s="162">
        <v>0</v>
      </c>
      <c r="M200" s="170">
        <v>0</v>
      </c>
    </row>
    <row r="201" spans="1:13" s="86" customFormat="1" ht="20.25" customHeight="1" x14ac:dyDescent="0.35">
      <c r="A201" s="97" t="s">
        <v>276</v>
      </c>
      <c r="B201" s="98" t="s">
        <v>283</v>
      </c>
      <c r="C201" s="427" t="s">
        <v>740</v>
      </c>
      <c r="D201" s="98" t="s">
        <v>743</v>
      </c>
      <c r="E201" s="171">
        <v>0</v>
      </c>
      <c r="F201" s="164">
        <v>0</v>
      </c>
      <c r="G201" s="164">
        <v>0</v>
      </c>
      <c r="H201" s="164">
        <v>0</v>
      </c>
      <c r="I201" s="164">
        <v>0</v>
      </c>
      <c r="J201" s="164">
        <v>0</v>
      </c>
      <c r="K201" s="164">
        <v>0</v>
      </c>
      <c r="L201" s="164">
        <v>0</v>
      </c>
      <c r="M201" s="172">
        <v>0</v>
      </c>
    </row>
    <row r="202" spans="1:13" s="86" customFormat="1" ht="20.25" customHeight="1" x14ac:dyDescent="0.35">
      <c r="A202" s="92" t="s">
        <v>276</v>
      </c>
      <c r="B202" s="93" t="s">
        <v>284</v>
      </c>
      <c r="C202" s="426" t="s">
        <v>742</v>
      </c>
      <c r="D202" s="93" t="s">
        <v>743</v>
      </c>
      <c r="E202" s="169">
        <v>0</v>
      </c>
      <c r="F202" s="162">
        <v>0</v>
      </c>
      <c r="G202" s="162">
        <v>0</v>
      </c>
      <c r="H202" s="162">
        <v>0</v>
      </c>
      <c r="I202" s="162">
        <v>0</v>
      </c>
      <c r="J202" s="162">
        <v>3</v>
      </c>
      <c r="K202" s="162">
        <v>0</v>
      </c>
      <c r="L202" s="162">
        <v>0</v>
      </c>
      <c r="M202" s="170">
        <v>0</v>
      </c>
    </row>
    <row r="203" spans="1:13" s="86" customFormat="1" ht="20.25" customHeight="1" x14ac:dyDescent="0.35">
      <c r="A203" s="97" t="s">
        <v>276</v>
      </c>
      <c r="B203" s="98" t="s">
        <v>285</v>
      </c>
      <c r="C203" s="427" t="s">
        <v>740</v>
      </c>
      <c r="D203" s="98" t="s">
        <v>743</v>
      </c>
      <c r="E203" s="171">
        <v>0</v>
      </c>
      <c r="F203" s="164">
        <v>0</v>
      </c>
      <c r="G203" s="164">
        <v>0</v>
      </c>
      <c r="H203" s="164">
        <v>0</v>
      </c>
      <c r="I203" s="164">
        <v>0</v>
      </c>
      <c r="J203" s="164">
        <v>0</v>
      </c>
      <c r="K203" s="164">
        <v>0</v>
      </c>
      <c r="L203" s="164">
        <v>0</v>
      </c>
      <c r="M203" s="172">
        <v>0</v>
      </c>
    </row>
    <row r="204" spans="1:13" s="86" customFormat="1" ht="20.25" customHeight="1" x14ac:dyDescent="0.35">
      <c r="A204" s="92" t="s">
        <v>276</v>
      </c>
      <c r="B204" s="93" t="s">
        <v>286</v>
      </c>
      <c r="C204" s="426" t="s">
        <v>740</v>
      </c>
      <c r="D204" s="93" t="s">
        <v>743</v>
      </c>
      <c r="E204" s="169">
        <v>0</v>
      </c>
      <c r="F204" s="162">
        <v>0</v>
      </c>
      <c r="G204" s="162">
        <v>0</v>
      </c>
      <c r="H204" s="162">
        <v>0</v>
      </c>
      <c r="I204" s="162">
        <v>0</v>
      </c>
      <c r="J204" s="162">
        <v>0</v>
      </c>
      <c r="K204" s="162">
        <v>0</v>
      </c>
      <c r="L204" s="162">
        <v>0</v>
      </c>
      <c r="M204" s="170">
        <v>0</v>
      </c>
    </row>
    <row r="205" spans="1:13" s="86" customFormat="1" ht="20.25" customHeight="1" x14ac:dyDescent="0.35">
      <c r="A205" s="97" t="s">
        <v>287</v>
      </c>
      <c r="B205" s="98" t="s">
        <v>288</v>
      </c>
      <c r="C205" s="427" t="s">
        <v>746</v>
      </c>
      <c r="D205" s="98" t="s">
        <v>743</v>
      </c>
      <c r="E205" s="171">
        <v>0</v>
      </c>
      <c r="F205" s="164">
        <v>0</v>
      </c>
      <c r="G205" s="164">
        <v>0</v>
      </c>
      <c r="H205" s="164">
        <v>0</v>
      </c>
      <c r="I205" s="164">
        <v>0</v>
      </c>
      <c r="J205" s="164">
        <v>0</v>
      </c>
      <c r="K205" s="164">
        <v>0</v>
      </c>
      <c r="L205" s="164">
        <v>0</v>
      </c>
      <c r="M205" s="172">
        <v>0</v>
      </c>
    </row>
    <row r="206" spans="1:13" s="86" customFormat="1" ht="20.25" customHeight="1" x14ac:dyDescent="0.35">
      <c r="A206" s="92" t="s">
        <v>287</v>
      </c>
      <c r="B206" s="93" t="s">
        <v>289</v>
      </c>
      <c r="C206" s="426" t="s">
        <v>740</v>
      </c>
      <c r="D206" s="93" t="s">
        <v>743</v>
      </c>
      <c r="E206" s="169">
        <v>0</v>
      </c>
      <c r="F206" s="162">
        <v>0</v>
      </c>
      <c r="G206" s="162">
        <v>0</v>
      </c>
      <c r="H206" s="162">
        <v>0</v>
      </c>
      <c r="I206" s="162">
        <v>0</v>
      </c>
      <c r="J206" s="162">
        <v>0</v>
      </c>
      <c r="K206" s="162">
        <v>0</v>
      </c>
      <c r="L206" s="162">
        <v>0</v>
      </c>
      <c r="M206" s="170">
        <v>0</v>
      </c>
    </row>
    <row r="207" spans="1:13" s="86" customFormat="1" ht="20.25" customHeight="1" x14ac:dyDescent="0.35">
      <c r="A207" s="97" t="s">
        <v>287</v>
      </c>
      <c r="B207" s="98" t="s">
        <v>290</v>
      </c>
      <c r="C207" s="427" t="s">
        <v>742</v>
      </c>
      <c r="D207" s="98" t="s">
        <v>743</v>
      </c>
      <c r="E207" s="171">
        <v>6</v>
      </c>
      <c r="F207" s="164">
        <v>0</v>
      </c>
      <c r="G207" s="164">
        <v>3</v>
      </c>
      <c r="H207" s="164">
        <v>0</v>
      </c>
      <c r="I207" s="164">
        <v>0</v>
      </c>
      <c r="J207" s="164">
        <v>0</v>
      </c>
      <c r="K207" s="164">
        <v>3</v>
      </c>
      <c r="L207" s="164">
        <v>0</v>
      </c>
      <c r="M207" s="172">
        <v>3</v>
      </c>
    </row>
    <row r="208" spans="1:13" s="86" customFormat="1" ht="20.25" customHeight="1" x14ac:dyDescent="0.35">
      <c r="A208" s="92" t="s">
        <v>287</v>
      </c>
      <c r="B208" s="93" t="s">
        <v>291</v>
      </c>
      <c r="C208" s="426" t="s">
        <v>740</v>
      </c>
      <c r="D208" s="93" t="s">
        <v>743</v>
      </c>
      <c r="E208" s="169">
        <v>0</v>
      </c>
      <c r="F208" s="162">
        <v>0</v>
      </c>
      <c r="G208" s="162">
        <v>0</v>
      </c>
      <c r="H208" s="162">
        <v>0</v>
      </c>
      <c r="I208" s="162">
        <v>0</v>
      </c>
      <c r="J208" s="162">
        <v>0</v>
      </c>
      <c r="K208" s="162">
        <v>0</v>
      </c>
      <c r="L208" s="162">
        <v>0</v>
      </c>
      <c r="M208" s="170">
        <v>0</v>
      </c>
    </row>
    <row r="209" spans="1:13" s="86" customFormat="1" ht="20.25" customHeight="1" x14ac:dyDescent="0.35">
      <c r="A209" s="97" t="s">
        <v>287</v>
      </c>
      <c r="B209" s="98" t="s">
        <v>292</v>
      </c>
      <c r="C209" s="427" t="s">
        <v>746</v>
      </c>
      <c r="D209" s="98" t="s">
        <v>743</v>
      </c>
      <c r="E209" s="171">
        <v>0</v>
      </c>
      <c r="F209" s="164">
        <v>0</v>
      </c>
      <c r="G209" s="164">
        <v>0</v>
      </c>
      <c r="H209" s="164">
        <v>0</v>
      </c>
      <c r="I209" s="164">
        <v>0</v>
      </c>
      <c r="J209" s="164">
        <v>0</v>
      </c>
      <c r="K209" s="164">
        <v>0</v>
      </c>
      <c r="L209" s="164">
        <v>0</v>
      </c>
      <c r="M209" s="172">
        <v>0</v>
      </c>
    </row>
    <row r="210" spans="1:13" s="86" customFormat="1" ht="20.25" customHeight="1" x14ac:dyDescent="0.35">
      <c r="A210" s="92" t="s">
        <v>287</v>
      </c>
      <c r="B210" s="93" t="s">
        <v>293</v>
      </c>
      <c r="C210" s="426" t="s">
        <v>740</v>
      </c>
      <c r="D210" s="93" t="s">
        <v>743</v>
      </c>
      <c r="E210" s="169">
        <v>0</v>
      </c>
      <c r="F210" s="162">
        <v>0</v>
      </c>
      <c r="G210" s="162">
        <v>0</v>
      </c>
      <c r="H210" s="162">
        <v>0</v>
      </c>
      <c r="I210" s="162">
        <v>0</v>
      </c>
      <c r="J210" s="162">
        <v>0</v>
      </c>
      <c r="K210" s="162">
        <v>0</v>
      </c>
      <c r="L210" s="162">
        <v>0</v>
      </c>
      <c r="M210" s="170">
        <v>0</v>
      </c>
    </row>
    <row r="211" spans="1:13" s="86" customFormat="1" ht="20.25" customHeight="1" x14ac:dyDescent="0.35">
      <c r="A211" s="97" t="s">
        <v>287</v>
      </c>
      <c r="B211" s="98" t="s">
        <v>294</v>
      </c>
      <c r="C211" s="427" t="s">
        <v>740</v>
      </c>
      <c r="D211" s="98" t="s">
        <v>743</v>
      </c>
      <c r="E211" s="171">
        <v>0</v>
      </c>
      <c r="F211" s="164">
        <v>0</v>
      </c>
      <c r="G211" s="164">
        <v>0</v>
      </c>
      <c r="H211" s="164">
        <v>0</v>
      </c>
      <c r="I211" s="164">
        <v>0</v>
      </c>
      <c r="J211" s="164">
        <v>0</v>
      </c>
      <c r="K211" s="164">
        <v>0</v>
      </c>
      <c r="L211" s="164">
        <v>0</v>
      </c>
      <c r="M211" s="172">
        <v>0</v>
      </c>
    </row>
    <row r="212" spans="1:13" s="86" customFormat="1" ht="20.25" customHeight="1" x14ac:dyDescent="0.35">
      <c r="A212" s="92" t="s">
        <v>287</v>
      </c>
      <c r="B212" s="93" t="s">
        <v>295</v>
      </c>
      <c r="C212" s="426" t="s">
        <v>740</v>
      </c>
      <c r="D212" s="93" t="s">
        <v>743</v>
      </c>
      <c r="E212" s="169">
        <v>0</v>
      </c>
      <c r="F212" s="162">
        <v>0</v>
      </c>
      <c r="G212" s="162">
        <v>0</v>
      </c>
      <c r="H212" s="162">
        <v>0</v>
      </c>
      <c r="I212" s="162">
        <v>0</v>
      </c>
      <c r="J212" s="162">
        <v>0</v>
      </c>
      <c r="K212" s="162">
        <v>0</v>
      </c>
      <c r="L212" s="162">
        <v>0</v>
      </c>
      <c r="M212" s="170">
        <v>0</v>
      </c>
    </row>
    <row r="213" spans="1:13" s="86" customFormat="1" ht="20.25" customHeight="1" x14ac:dyDescent="0.35">
      <c r="A213" s="97" t="s">
        <v>287</v>
      </c>
      <c r="B213" s="98" t="s">
        <v>296</v>
      </c>
      <c r="C213" s="427" t="s">
        <v>746</v>
      </c>
      <c r="D213" s="98" t="s">
        <v>743</v>
      </c>
      <c r="E213" s="171">
        <v>0</v>
      </c>
      <c r="F213" s="164">
        <v>0</v>
      </c>
      <c r="G213" s="164">
        <v>0</v>
      </c>
      <c r="H213" s="164">
        <v>0</v>
      </c>
      <c r="I213" s="164">
        <v>0</v>
      </c>
      <c r="J213" s="164">
        <v>0</v>
      </c>
      <c r="K213" s="164">
        <v>0</v>
      </c>
      <c r="L213" s="164">
        <v>0</v>
      </c>
      <c r="M213" s="172">
        <v>0</v>
      </c>
    </row>
    <row r="214" spans="1:13" s="86" customFormat="1" ht="20.25" customHeight="1" x14ac:dyDescent="0.35">
      <c r="A214" s="92" t="s">
        <v>287</v>
      </c>
      <c r="B214" s="93" t="s">
        <v>297</v>
      </c>
      <c r="C214" s="426" t="s">
        <v>740</v>
      </c>
      <c r="D214" s="93" t="s">
        <v>743</v>
      </c>
      <c r="E214" s="169">
        <v>0</v>
      </c>
      <c r="F214" s="162">
        <v>0</v>
      </c>
      <c r="G214" s="162">
        <v>0</v>
      </c>
      <c r="H214" s="162">
        <v>0</v>
      </c>
      <c r="I214" s="162">
        <v>0</v>
      </c>
      <c r="J214" s="162">
        <v>0</v>
      </c>
      <c r="K214" s="162">
        <v>0</v>
      </c>
      <c r="L214" s="162">
        <v>0</v>
      </c>
      <c r="M214" s="170">
        <v>0</v>
      </c>
    </row>
    <row r="215" spans="1:13" s="86" customFormat="1" ht="20.25" customHeight="1" x14ac:dyDescent="0.35">
      <c r="A215" s="97" t="s">
        <v>287</v>
      </c>
      <c r="B215" s="98" t="s">
        <v>347</v>
      </c>
      <c r="C215" s="427" t="s">
        <v>746</v>
      </c>
      <c r="D215" s="98" t="s">
        <v>743</v>
      </c>
      <c r="E215" s="171">
        <v>0</v>
      </c>
      <c r="F215" s="164">
        <v>0</v>
      </c>
      <c r="G215" s="164">
        <v>0</v>
      </c>
      <c r="H215" s="164">
        <v>0</v>
      </c>
      <c r="I215" s="164">
        <v>0</v>
      </c>
      <c r="J215" s="164">
        <v>0</v>
      </c>
      <c r="K215" s="164">
        <v>0</v>
      </c>
      <c r="L215" s="164">
        <v>0</v>
      </c>
      <c r="M215" s="172">
        <v>0</v>
      </c>
    </row>
    <row r="216" spans="1:13" s="86" customFormat="1" ht="20.25" customHeight="1" x14ac:dyDescent="0.35">
      <c r="A216" s="92" t="s">
        <v>287</v>
      </c>
      <c r="B216" s="93" t="s">
        <v>737</v>
      </c>
      <c r="C216" s="426" t="s">
        <v>742</v>
      </c>
      <c r="D216" s="93" t="s">
        <v>743</v>
      </c>
      <c r="E216" s="169">
        <v>3</v>
      </c>
      <c r="F216" s="162">
        <v>3</v>
      </c>
      <c r="G216" s="162">
        <v>3</v>
      </c>
      <c r="H216" s="162">
        <v>3</v>
      </c>
      <c r="I216" s="162">
        <v>0</v>
      </c>
      <c r="J216" s="162">
        <v>0</v>
      </c>
      <c r="K216" s="162">
        <v>3</v>
      </c>
      <c r="L216" s="162">
        <v>0</v>
      </c>
      <c r="M216" s="170">
        <v>0</v>
      </c>
    </row>
    <row r="217" spans="1:13" s="86" customFormat="1" ht="20.25" customHeight="1" x14ac:dyDescent="0.35">
      <c r="A217" s="97" t="s">
        <v>287</v>
      </c>
      <c r="B217" s="98" t="s">
        <v>298</v>
      </c>
      <c r="C217" s="427" t="s">
        <v>740</v>
      </c>
      <c r="D217" s="98" t="s">
        <v>743</v>
      </c>
      <c r="E217" s="171">
        <v>0</v>
      </c>
      <c r="F217" s="164">
        <v>0</v>
      </c>
      <c r="G217" s="164">
        <v>0</v>
      </c>
      <c r="H217" s="164">
        <v>0</v>
      </c>
      <c r="I217" s="164">
        <v>0</v>
      </c>
      <c r="J217" s="164">
        <v>0</v>
      </c>
      <c r="K217" s="164">
        <v>0</v>
      </c>
      <c r="L217" s="164">
        <v>0</v>
      </c>
      <c r="M217" s="172">
        <v>0</v>
      </c>
    </row>
    <row r="218" spans="1:13" s="86" customFormat="1" ht="20.25" customHeight="1" x14ac:dyDescent="0.35">
      <c r="A218" s="92" t="s">
        <v>287</v>
      </c>
      <c r="B218" s="93" t="s">
        <v>299</v>
      </c>
      <c r="C218" s="426" t="s">
        <v>740</v>
      </c>
      <c r="D218" s="93" t="s">
        <v>743</v>
      </c>
      <c r="E218" s="169">
        <v>0</v>
      </c>
      <c r="F218" s="162">
        <v>0</v>
      </c>
      <c r="G218" s="162">
        <v>0</v>
      </c>
      <c r="H218" s="162">
        <v>0</v>
      </c>
      <c r="I218" s="162">
        <v>0</v>
      </c>
      <c r="J218" s="162">
        <v>0</v>
      </c>
      <c r="K218" s="162">
        <v>0</v>
      </c>
      <c r="L218" s="162">
        <v>0</v>
      </c>
      <c r="M218" s="170">
        <v>0</v>
      </c>
    </row>
    <row r="219" spans="1:13" s="86" customFormat="1" ht="20.25" customHeight="1" x14ac:dyDescent="0.35">
      <c r="A219" s="97" t="s">
        <v>300</v>
      </c>
      <c r="B219" s="98" t="s">
        <v>301</v>
      </c>
      <c r="C219" s="427" t="s">
        <v>742</v>
      </c>
      <c r="D219" s="98" t="s">
        <v>743</v>
      </c>
      <c r="E219" s="171">
        <v>3</v>
      </c>
      <c r="F219" s="164">
        <v>0</v>
      </c>
      <c r="G219" s="164">
        <v>0</v>
      </c>
      <c r="H219" s="164">
        <v>0</v>
      </c>
      <c r="I219" s="164">
        <v>0</v>
      </c>
      <c r="J219" s="164">
        <v>0</v>
      </c>
      <c r="K219" s="164">
        <v>0</v>
      </c>
      <c r="L219" s="164">
        <v>0</v>
      </c>
      <c r="M219" s="172">
        <v>0</v>
      </c>
    </row>
    <row r="220" spans="1:13" s="86" customFormat="1" ht="20.25" customHeight="1" x14ac:dyDescent="0.35">
      <c r="A220" s="92" t="s">
        <v>302</v>
      </c>
      <c r="B220" s="93" t="s">
        <v>303</v>
      </c>
      <c r="C220" s="426" t="s">
        <v>740</v>
      </c>
      <c r="D220" s="93" t="s">
        <v>743</v>
      </c>
      <c r="E220" s="169">
        <v>0</v>
      </c>
      <c r="F220" s="162">
        <v>0</v>
      </c>
      <c r="G220" s="162">
        <v>0</v>
      </c>
      <c r="H220" s="162">
        <v>0</v>
      </c>
      <c r="I220" s="162">
        <v>0</v>
      </c>
      <c r="J220" s="162">
        <v>0</v>
      </c>
      <c r="K220" s="162">
        <v>0</v>
      </c>
      <c r="L220" s="162">
        <v>0</v>
      </c>
      <c r="M220" s="170">
        <v>0</v>
      </c>
    </row>
    <row r="221" spans="1:13" s="86" customFormat="1" ht="20.25" customHeight="1" x14ac:dyDescent="0.35">
      <c r="A221" s="97" t="s">
        <v>302</v>
      </c>
      <c r="B221" s="98" t="s">
        <v>304</v>
      </c>
      <c r="C221" s="427" t="s">
        <v>742</v>
      </c>
      <c r="D221" s="98" t="s">
        <v>743</v>
      </c>
      <c r="E221" s="171">
        <v>3</v>
      </c>
      <c r="F221" s="164">
        <v>0</v>
      </c>
      <c r="G221" s="164">
        <v>3</v>
      </c>
      <c r="H221" s="164">
        <v>0</v>
      </c>
      <c r="I221" s="164">
        <v>0</v>
      </c>
      <c r="J221" s="164">
        <v>0</v>
      </c>
      <c r="K221" s="164">
        <v>0</v>
      </c>
      <c r="L221" s="164">
        <v>0</v>
      </c>
      <c r="M221" s="172">
        <v>0</v>
      </c>
    </row>
    <row r="222" spans="1:13" s="86" customFormat="1" ht="20.25" customHeight="1" x14ac:dyDescent="0.35">
      <c r="A222" s="92" t="s">
        <v>302</v>
      </c>
      <c r="B222" s="93" t="s">
        <v>305</v>
      </c>
      <c r="C222" s="426" t="s">
        <v>742</v>
      </c>
      <c r="D222" s="93" t="s">
        <v>743</v>
      </c>
      <c r="E222" s="169">
        <v>4</v>
      </c>
      <c r="F222" s="162">
        <v>0</v>
      </c>
      <c r="G222" s="162">
        <v>3</v>
      </c>
      <c r="H222" s="162">
        <v>0</v>
      </c>
      <c r="I222" s="162">
        <v>4</v>
      </c>
      <c r="J222" s="162">
        <v>0</v>
      </c>
      <c r="K222" s="162">
        <v>0</v>
      </c>
      <c r="L222" s="162">
        <v>0</v>
      </c>
      <c r="M222" s="170">
        <v>1</v>
      </c>
    </row>
    <row r="223" spans="1:13" s="86" customFormat="1" ht="20.25" customHeight="1" x14ac:dyDescent="0.35">
      <c r="A223" s="97" t="s">
        <v>302</v>
      </c>
      <c r="B223" s="98" t="s">
        <v>306</v>
      </c>
      <c r="C223" s="427" t="s">
        <v>740</v>
      </c>
      <c r="D223" s="98" t="s">
        <v>743</v>
      </c>
      <c r="E223" s="171">
        <v>0</v>
      </c>
      <c r="F223" s="164">
        <v>0</v>
      </c>
      <c r="G223" s="164">
        <v>0</v>
      </c>
      <c r="H223" s="164">
        <v>0</v>
      </c>
      <c r="I223" s="164">
        <v>0</v>
      </c>
      <c r="J223" s="164">
        <v>0</v>
      </c>
      <c r="K223" s="164">
        <v>0</v>
      </c>
      <c r="L223" s="164">
        <v>0</v>
      </c>
      <c r="M223" s="172">
        <v>0</v>
      </c>
    </row>
    <row r="224" spans="1:13" s="86" customFormat="1" ht="20.25" customHeight="1" x14ac:dyDescent="0.35">
      <c r="A224" s="92" t="s">
        <v>302</v>
      </c>
      <c r="B224" s="93" t="s">
        <v>307</v>
      </c>
      <c r="C224" s="426" t="s">
        <v>742</v>
      </c>
      <c r="D224" s="93" t="s">
        <v>743</v>
      </c>
      <c r="E224" s="169">
        <v>0</v>
      </c>
      <c r="F224" s="162">
        <v>0</v>
      </c>
      <c r="G224" s="162">
        <v>0</v>
      </c>
      <c r="H224" s="162">
        <v>0</v>
      </c>
      <c r="I224" s="162">
        <v>3</v>
      </c>
      <c r="J224" s="162">
        <v>0</v>
      </c>
      <c r="K224" s="162">
        <v>0</v>
      </c>
      <c r="L224" s="162">
        <v>0</v>
      </c>
      <c r="M224" s="170">
        <v>0</v>
      </c>
    </row>
    <row r="225" spans="1:13" s="86" customFormat="1" ht="20.25" customHeight="1" x14ac:dyDescent="0.35">
      <c r="A225" s="97" t="s">
        <v>302</v>
      </c>
      <c r="B225" s="98" t="s">
        <v>308</v>
      </c>
      <c r="C225" s="427" t="s">
        <v>746</v>
      </c>
      <c r="D225" s="98" t="s">
        <v>743</v>
      </c>
      <c r="E225" s="171">
        <v>0</v>
      </c>
      <c r="F225" s="164">
        <v>0</v>
      </c>
      <c r="G225" s="164">
        <v>0</v>
      </c>
      <c r="H225" s="164">
        <v>0</v>
      </c>
      <c r="I225" s="164">
        <v>0</v>
      </c>
      <c r="J225" s="164">
        <v>0</v>
      </c>
      <c r="K225" s="164">
        <v>0</v>
      </c>
      <c r="L225" s="164">
        <v>0</v>
      </c>
      <c r="M225" s="172">
        <v>0</v>
      </c>
    </row>
    <row r="226" spans="1:13" s="86" customFormat="1" ht="20.25" customHeight="1" x14ac:dyDescent="0.35">
      <c r="A226" s="92" t="s">
        <v>302</v>
      </c>
      <c r="B226" s="93" t="s">
        <v>309</v>
      </c>
      <c r="C226" s="426" t="s">
        <v>742</v>
      </c>
      <c r="D226" s="93" t="s">
        <v>743</v>
      </c>
      <c r="E226" s="169">
        <v>6</v>
      </c>
      <c r="F226" s="162">
        <v>0</v>
      </c>
      <c r="G226" s="162">
        <v>3</v>
      </c>
      <c r="H226" s="162">
        <v>3</v>
      </c>
      <c r="I226" s="162">
        <v>3</v>
      </c>
      <c r="J226" s="162">
        <v>0</v>
      </c>
      <c r="K226" s="162">
        <v>0</v>
      </c>
      <c r="L226" s="162">
        <v>0</v>
      </c>
      <c r="M226" s="170">
        <v>15</v>
      </c>
    </row>
    <row r="227" spans="1:13" s="86" customFormat="1" ht="20.25" customHeight="1" x14ac:dyDescent="0.35">
      <c r="A227" s="97" t="s">
        <v>302</v>
      </c>
      <c r="B227" s="98" t="s">
        <v>310</v>
      </c>
      <c r="C227" s="427" t="s">
        <v>740</v>
      </c>
      <c r="D227" s="98" t="s">
        <v>743</v>
      </c>
      <c r="E227" s="171">
        <v>0</v>
      </c>
      <c r="F227" s="164">
        <v>0</v>
      </c>
      <c r="G227" s="164">
        <v>0</v>
      </c>
      <c r="H227" s="164">
        <v>0</v>
      </c>
      <c r="I227" s="164">
        <v>0</v>
      </c>
      <c r="J227" s="164">
        <v>0</v>
      </c>
      <c r="K227" s="164">
        <v>0</v>
      </c>
      <c r="L227" s="164">
        <v>0</v>
      </c>
      <c r="M227" s="172">
        <v>0</v>
      </c>
    </row>
    <row r="228" spans="1:13" s="86" customFormat="1" ht="20.25" customHeight="1" x14ac:dyDescent="0.35">
      <c r="A228" s="92" t="s">
        <v>302</v>
      </c>
      <c r="B228" s="93" t="s">
        <v>311</v>
      </c>
      <c r="C228" s="426" t="s">
        <v>740</v>
      </c>
      <c r="D228" s="93" t="s">
        <v>743</v>
      </c>
      <c r="E228" s="169">
        <v>0</v>
      </c>
      <c r="F228" s="162">
        <v>0</v>
      </c>
      <c r="G228" s="162">
        <v>0</v>
      </c>
      <c r="H228" s="162">
        <v>0</v>
      </c>
      <c r="I228" s="162">
        <v>0</v>
      </c>
      <c r="J228" s="162">
        <v>0</v>
      </c>
      <c r="K228" s="162">
        <v>0</v>
      </c>
      <c r="L228" s="162">
        <v>0</v>
      </c>
      <c r="M228" s="170">
        <v>0</v>
      </c>
    </row>
    <row r="229" spans="1:13" s="86" customFormat="1" ht="20.25" customHeight="1" x14ac:dyDescent="0.35">
      <c r="A229" s="97" t="s">
        <v>302</v>
      </c>
      <c r="B229" s="98" t="s">
        <v>312</v>
      </c>
      <c r="C229" s="427" t="s">
        <v>742</v>
      </c>
      <c r="D229" s="98" t="s">
        <v>743</v>
      </c>
      <c r="E229" s="171">
        <v>3</v>
      </c>
      <c r="F229" s="164">
        <v>0</v>
      </c>
      <c r="G229" s="164">
        <v>0</v>
      </c>
      <c r="H229" s="164">
        <v>0</v>
      </c>
      <c r="I229" s="164">
        <v>3</v>
      </c>
      <c r="J229" s="164">
        <v>0</v>
      </c>
      <c r="K229" s="164">
        <v>0</v>
      </c>
      <c r="L229" s="164">
        <v>0</v>
      </c>
      <c r="M229" s="172">
        <v>2</v>
      </c>
    </row>
    <row r="230" spans="1:13" s="86" customFormat="1" ht="20.25" customHeight="1" x14ac:dyDescent="0.35">
      <c r="A230" s="92" t="s">
        <v>302</v>
      </c>
      <c r="B230" s="93" t="s">
        <v>313</v>
      </c>
      <c r="C230" s="426" t="s">
        <v>742</v>
      </c>
      <c r="D230" s="93" t="s">
        <v>743</v>
      </c>
      <c r="E230" s="169">
        <v>3</v>
      </c>
      <c r="F230" s="162">
        <v>0</v>
      </c>
      <c r="G230" s="162">
        <v>3</v>
      </c>
      <c r="H230" s="162">
        <v>0</v>
      </c>
      <c r="I230" s="162">
        <v>0</v>
      </c>
      <c r="J230" s="162">
        <v>0</v>
      </c>
      <c r="K230" s="162">
        <v>0</v>
      </c>
      <c r="L230" s="162">
        <v>0</v>
      </c>
      <c r="M230" s="170">
        <v>0</v>
      </c>
    </row>
    <row r="231" spans="1:13" s="86" customFormat="1" ht="20.25" customHeight="1" x14ac:dyDescent="0.35">
      <c r="A231" s="97" t="s">
        <v>302</v>
      </c>
      <c r="B231" s="98" t="s">
        <v>314</v>
      </c>
      <c r="C231" s="427" t="s">
        <v>740</v>
      </c>
      <c r="D231" s="98" t="s">
        <v>743</v>
      </c>
      <c r="E231" s="171">
        <v>0</v>
      </c>
      <c r="F231" s="164">
        <v>0</v>
      </c>
      <c r="G231" s="164">
        <v>0</v>
      </c>
      <c r="H231" s="164">
        <v>0</v>
      </c>
      <c r="I231" s="164">
        <v>0</v>
      </c>
      <c r="J231" s="164">
        <v>0</v>
      </c>
      <c r="K231" s="164">
        <v>0</v>
      </c>
      <c r="L231" s="164">
        <v>0</v>
      </c>
      <c r="M231" s="172">
        <v>0</v>
      </c>
    </row>
    <row r="232" spans="1:13" s="86" customFormat="1" ht="20.25" customHeight="1" x14ac:dyDescent="0.35">
      <c r="A232" s="92" t="s">
        <v>302</v>
      </c>
      <c r="B232" s="93" t="s">
        <v>315</v>
      </c>
      <c r="C232" s="426" t="s">
        <v>742</v>
      </c>
      <c r="D232" s="93" t="s">
        <v>743</v>
      </c>
      <c r="E232" s="169">
        <v>6</v>
      </c>
      <c r="F232" s="162">
        <v>0</v>
      </c>
      <c r="G232" s="162">
        <v>3</v>
      </c>
      <c r="H232" s="162">
        <v>3</v>
      </c>
      <c r="I232" s="162">
        <v>3</v>
      </c>
      <c r="J232" s="162">
        <v>0</v>
      </c>
      <c r="K232" s="162">
        <v>3</v>
      </c>
      <c r="L232" s="162">
        <v>6</v>
      </c>
      <c r="M232" s="170">
        <v>4</v>
      </c>
    </row>
    <row r="233" spans="1:13" s="86" customFormat="1" ht="20.25" customHeight="1" x14ac:dyDescent="0.35">
      <c r="A233" s="97" t="s">
        <v>316</v>
      </c>
      <c r="B233" s="98" t="s">
        <v>317</v>
      </c>
      <c r="C233" s="427" t="s">
        <v>742</v>
      </c>
      <c r="D233" s="98" t="s">
        <v>743</v>
      </c>
      <c r="E233" s="171">
        <v>6</v>
      </c>
      <c r="F233" s="164">
        <v>3</v>
      </c>
      <c r="G233" s="164">
        <v>3</v>
      </c>
      <c r="H233" s="164">
        <v>3</v>
      </c>
      <c r="I233" s="164">
        <v>0</v>
      </c>
      <c r="J233" s="164">
        <v>0</v>
      </c>
      <c r="K233" s="164">
        <v>3</v>
      </c>
      <c r="L233" s="164">
        <v>0</v>
      </c>
      <c r="M233" s="172">
        <v>0</v>
      </c>
    </row>
    <row r="234" spans="1:13" s="86" customFormat="1" ht="20.25" customHeight="1" x14ac:dyDescent="0.35">
      <c r="A234" s="92" t="s">
        <v>316</v>
      </c>
      <c r="B234" s="93" t="s">
        <v>318</v>
      </c>
      <c r="C234" s="426" t="s">
        <v>742</v>
      </c>
      <c r="D234" s="93" t="s">
        <v>743</v>
      </c>
      <c r="E234" s="169">
        <v>3</v>
      </c>
      <c r="F234" s="162">
        <v>0</v>
      </c>
      <c r="G234" s="162">
        <v>0</v>
      </c>
      <c r="H234" s="162">
        <v>0</v>
      </c>
      <c r="I234" s="162">
        <v>0</v>
      </c>
      <c r="J234" s="162">
        <v>0</v>
      </c>
      <c r="K234" s="162">
        <v>0</v>
      </c>
      <c r="L234" s="162">
        <v>0</v>
      </c>
      <c r="M234" s="170">
        <v>6</v>
      </c>
    </row>
    <row r="235" spans="1:13" s="86" customFormat="1" ht="20.25" customHeight="1" x14ac:dyDescent="0.35">
      <c r="A235" s="97" t="s">
        <v>316</v>
      </c>
      <c r="B235" s="98" t="s">
        <v>319</v>
      </c>
      <c r="C235" s="427" t="s">
        <v>742</v>
      </c>
      <c r="D235" s="98" t="s">
        <v>743</v>
      </c>
      <c r="E235" s="171">
        <v>6</v>
      </c>
      <c r="F235" s="164">
        <v>3</v>
      </c>
      <c r="G235" s="164">
        <v>3</v>
      </c>
      <c r="H235" s="164">
        <v>3</v>
      </c>
      <c r="I235" s="164">
        <v>3</v>
      </c>
      <c r="J235" s="164">
        <v>3</v>
      </c>
      <c r="K235" s="164">
        <v>0</v>
      </c>
      <c r="L235" s="164">
        <v>0</v>
      </c>
      <c r="M235" s="172">
        <v>21</v>
      </c>
    </row>
    <row r="236" spans="1:13" s="86" customFormat="1" ht="20.25" customHeight="1" x14ac:dyDescent="0.35">
      <c r="A236" s="92" t="s">
        <v>320</v>
      </c>
      <c r="B236" s="93" t="s">
        <v>321</v>
      </c>
      <c r="C236" s="426" t="s">
        <v>742</v>
      </c>
      <c r="D236" s="93" t="s">
        <v>741</v>
      </c>
      <c r="E236" s="169">
        <v>0</v>
      </c>
      <c r="F236" s="162">
        <v>0</v>
      </c>
      <c r="G236" s="162">
        <v>0</v>
      </c>
      <c r="H236" s="162">
        <v>0</v>
      </c>
      <c r="I236" s="162">
        <v>0</v>
      </c>
      <c r="J236" s="162">
        <v>0</v>
      </c>
      <c r="K236" s="162">
        <v>0</v>
      </c>
      <c r="L236" s="162">
        <v>0</v>
      </c>
      <c r="M236" s="170">
        <v>0</v>
      </c>
    </row>
    <row r="237" spans="1:13" s="86" customFormat="1" ht="20.25" customHeight="1" x14ac:dyDescent="0.35">
      <c r="A237" s="97" t="s">
        <v>320</v>
      </c>
      <c r="B237" s="98" t="s">
        <v>322</v>
      </c>
      <c r="C237" s="427" t="s">
        <v>742</v>
      </c>
      <c r="D237" s="98" t="s">
        <v>741</v>
      </c>
      <c r="E237" s="171">
        <v>0</v>
      </c>
      <c r="F237" s="164">
        <v>0</v>
      </c>
      <c r="G237" s="164">
        <v>0</v>
      </c>
      <c r="H237" s="164">
        <v>0</v>
      </c>
      <c r="I237" s="164">
        <v>0</v>
      </c>
      <c r="J237" s="164">
        <v>0</v>
      </c>
      <c r="K237" s="164">
        <v>0</v>
      </c>
      <c r="L237" s="164">
        <v>0</v>
      </c>
      <c r="M237" s="172">
        <v>0</v>
      </c>
    </row>
    <row r="238" spans="1:13" s="86" customFormat="1" ht="20.25" customHeight="1" x14ac:dyDescent="0.35">
      <c r="A238" s="92" t="s">
        <v>320</v>
      </c>
      <c r="B238" s="93" t="s">
        <v>323</v>
      </c>
      <c r="C238" s="426" t="s">
        <v>742</v>
      </c>
      <c r="D238" s="93" t="s">
        <v>741</v>
      </c>
      <c r="E238" s="169">
        <v>0</v>
      </c>
      <c r="F238" s="162">
        <v>0</v>
      </c>
      <c r="G238" s="162">
        <v>0</v>
      </c>
      <c r="H238" s="162">
        <v>0</v>
      </c>
      <c r="I238" s="162">
        <v>0</v>
      </c>
      <c r="J238" s="162">
        <v>0</v>
      </c>
      <c r="K238" s="162">
        <v>0</v>
      </c>
      <c r="L238" s="162">
        <v>0</v>
      </c>
      <c r="M238" s="170">
        <v>0</v>
      </c>
    </row>
    <row r="239" spans="1:13" s="86" customFormat="1" ht="20.25" customHeight="1" x14ac:dyDescent="0.35">
      <c r="A239" s="97" t="s">
        <v>320</v>
      </c>
      <c r="B239" s="98" t="s">
        <v>324</v>
      </c>
      <c r="C239" s="427" t="s">
        <v>742</v>
      </c>
      <c r="D239" s="98" t="s">
        <v>743</v>
      </c>
      <c r="E239" s="171">
        <v>3</v>
      </c>
      <c r="F239" s="164">
        <v>0</v>
      </c>
      <c r="G239" s="164">
        <v>3</v>
      </c>
      <c r="H239" s="164">
        <v>3</v>
      </c>
      <c r="I239" s="164">
        <v>3</v>
      </c>
      <c r="J239" s="164">
        <v>0</v>
      </c>
      <c r="K239" s="164">
        <v>3</v>
      </c>
      <c r="L239" s="164">
        <v>0</v>
      </c>
      <c r="M239" s="172">
        <v>8</v>
      </c>
    </row>
    <row r="240" spans="1:13" s="86" customFormat="1" ht="20.25" customHeight="1" x14ac:dyDescent="0.35">
      <c r="A240" s="92" t="s">
        <v>320</v>
      </c>
      <c r="B240" s="93" t="s">
        <v>325</v>
      </c>
      <c r="C240" s="426" t="s">
        <v>742</v>
      </c>
      <c r="D240" s="93" t="s">
        <v>741</v>
      </c>
      <c r="E240" s="169">
        <v>0</v>
      </c>
      <c r="F240" s="162">
        <v>0</v>
      </c>
      <c r="G240" s="162">
        <v>0</v>
      </c>
      <c r="H240" s="162">
        <v>0</v>
      </c>
      <c r="I240" s="162">
        <v>0</v>
      </c>
      <c r="J240" s="162">
        <v>0</v>
      </c>
      <c r="K240" s="162">
        <v>0</v>
      </c>
      <c r="L240" s="162">
        <v>0</v>
      </c>
      <c r="M240" s="170">
        <v>0</v>
      </c>
    </row>
    <row r="241" spans="1:13" s="86" customFormat="1" ht="20.25" customHeight="1" x14ac:dyDescent="0.35">
      <c r="A241" s="97" t="s">
        <v>326</v>
      </c>
      <c r="B241" s="98" t="s">
        <v>327</v>
      </c>
      <c r="C241" s="427" t="s">
        <v>740</v>
      </c>
      <c r="D241" s="98" t="s">
        <v>741</v>
      </c>
      <c r="E241" s="171">
        <v>0</v>
      </c>
      <c r="F241" s="164">
        <v>0</v>
      </c>
      <c r="G241" s="164">
        <v>0</v>
      </c>
      <c r="H241" s="164">
        <v>0</v>
      </c>
      <c r="I241" s="164">
        <v>0</v>
      </c>
      <c r="J241" s="164">
        <v>0</v>
      </c>
      <c r="K241" s="164">
        <v>0</v>
      </c>
      <c r="L241" s="164">
        <v>0</v>
      </c>
      <c r="M241" s="172">
        <v>0</v>
      </c>
    </row>
    <row r="242" spans="1:13" s="86" customFormat="1" ht="20.25" customHeight="1" x14ac:dyDescent="0.35">
      <c r="A242" s="92" t="s">
        <v>326</v>
      </c>
      <c r="B242" s="93" t="s">
        <v>328</v>
      </c>
      <c r="C242" s="426" t="s">
        <v>740</v>
      </c>
      <c r="D242" s="93" t="s">
        <v>743</v>
      </c>
      <c r="E242" s="169">
        <v>0</v>
      </c>
      <c r="F242" s="162">
        <v>0</v>
      </c>
      <c r="G242" s="162">
        <v>0</v>
      </c>
      <c r="H242" s="162">
        <v>0</v>
      </c>
      <c r="I242" s="162">
        <v>0</v>
      </c>
      <c r="J242" s="162">
        <v>0</v>
      </c>
      <c r="K242" s="162">
        <v>0</v>
      </c>
      <c r="L242" s="162">
        <v>0</v>
      </c>
      <c r="M242" s="170">
        <v>0</v>
      </c>
    </row>
    <row r="243" spans="1:13" s="86" customFormat="1" ht="20.25" customHeight="1" x14ac:dyDescent="0.35">
      <c r="A243" s="97" t="s">
        <v>326</v>
      </c>
      <c r="B243" s="98" t="s">
        <v>329</v>
      </c>
      <c r="C243" s="427" t="s">
        <v>740</v>
      </c>
      <c r="D243" s="98" t="s">
        <v>741</v>
      </c>
      <c r="E243" s="171">
        <v>0</v>
      </c>
      <c r="F243" s="164">
        <v>0</v>
      </c>
      <c r="G243" s="164">
        <v>0</v>
      </c>
      <c r="H243" s="164">
        <v>0</v>
      </c>
      <c r="I243" s="164">
        <v>0</v>
      </c>
      <c r="J243" s="164">
        <v>0</v>
      </c>
      <c r="K243" s="164">
        <v>0</v>
      </c>
      <c r="L243" s="164">
        <v>0</v>
      </c>
      <c r="M243" s="172">
        <v>0</v>
      </c>
    </row>
    <row r="244" spans="1:13" s="86" customFormat="1" ht="20.25" customHeight="1" x14ac:dyDescent="0.35">
      <c r="A244" s="92" t="s">
        <v>326</v>
      </c>
      <c r="B244" s="93" t="s">
        <v>330</v>
      </c>
      <c r="C244" s="426" t="s">
        <v>740</v>
      </c>
      <c r="D244" s="93" t="s">
        <v>743</v>
      </c>
      <c r="E244" s="169">
        <v>0</v>
      </c>
      <c r="F244" s="162">
        <v>0</v>
      </c>
      <c r="G244" s="162">
        <v>0</v>
      </c>
      <c r="H244" s="162">
        <v>0</v>
      </c>
      <c r="I244" s="162">
        <v>0</v>
      </c>
      <c r="J244" s="162">
        <v>0</v>
      </c>
      <c r="K244" s="162">
        <v>0</v>
      </c>
      <c r="L244" s="162">
        <v>0</v>
      </c>
      <c r="M244" s="170">
        <v>0</v>
      </c>
    </row>
    <row r="245" spans="1:13" s="86" customFormat="1" ht="20.25" customHeight="1" x14ac:dyDescent="0.35">
      <c r="A245" s="97" t="s">
        <v>326</v>
      </c>
      <c r="B245" s="98" t="s">
        <v>331</v>
      </c>
      <c r="C245" s="427" t="s">
        <v>740</v>
      </c>
      <c r="D245" s="98" t="s">
        <v>743</v>
      </c>
      <c r="E245" s="171">
        <v>0</v>
      </c>
      <c r="F245" s="164">
        <v>0</v>
      </c>
      <c r="G245" s="164">
        <v>0</v>
      </c>
      <c r="H245" s="164">
        <v>0</v>
      </c>
      <c r="I245" s="164">
        <v>0</v>
      </c>
      <c r="J245" s="164">
        <v>0</v>
      </c>
      <c r="K245" s="164">
        <v>0</v>
      </c>
      <c r="L245" s="164">
        <v>0</v>
      </c>
      <c r="M245" s="172">
        <v>0</v>
      </c>
    </row>
    <row r="246" spans="1:13" s="86" customFormat="1" ht="20.25" customHeight="1" x14ac:dyDescent="0.35">
      <c r="A246" s="92" t="s">
        <v>326</v>
      </c>
      <c r="B246" s="93" t="s">
        <v>332</v>
      </c>
      <c r="C246" s="426" t="s">
        <v>740</v>
      </c>
      <c r="D246" s="93" t="s">
        <v>743</v>
      </c>
      <c r="E246" s="169">
        <v>0</v>
      </c>
      <c r="F246" s="162">
        <v>0</v>
      </c>
      <c r="G246" s="162">
        <v>0</v>
      </c>
      <c r="H246" s="162">
        <v>0</v>
      </c>
      <c r="I246" s="162">
        <v>0</v>
      </c>
      <c r="J246" s="162">
        <v>0</v>
      </c>
      <c r="K246" s="162">
        <v>0</v>
      </c>
      <c r="L246" s="162">
        <v>0</v>
      </c>
      <c r="M246" s="170">
        <v>0</v>
      </c>
    </row>
    <row r="247" spans="1:13" s="86" customFormat="1" ht="20.25" customHeight="1" x14ac:dyDescent="0.35">
      <c r="A247" s="97" t="s">
        <v>326</v>
      </c>
      <c r="B247" s="98" t="s">
        <v>333</v>
      </c>
      <c r="C247" s="427" t="s">
        <v>740</v>
      </c>
      <c r="D247" s="98" t="s">
        <v>743</v>
      </c>
      <c r="E247" s="171">
        <v>0</v>
      </c>
      <c r="F247" s="164">
        <v>0</v>
      </c>
      <c r="G247" s="164">
        <v>0</v>
      </c>
      <c r="H247" s="164">
        <v>0</v>
      </c>
      <c r="I247" s="164">
        <v>0</v>
      </c>
      <c r="J247" s="164">
        <v>0</v>
      </c>
      <c r="K247" s="164">
        <v>0</v>
      </c>
      <c r="L247" s="164">
        <v>0</v>
      </c>
      <c r="M247" s="172">
        <v>0</v>
      </c>
    </row>
    <row r="248" spans="1:13" s="86" customFormat="1" ht="20.25" customHeight="1" x14ac:dyDescent="0.35">
      <c r="A248" s="92" t="s">
        <v>326</v>
      </c>
      <c r="B248" s="93" t="s">
        <v>334</v>
      </c>
      <c r="C248" s="426" t="s">
        <v>742</v>
      </c>
      <c r="D248" s="93" t="s">
        <v>743</v>
      </c>
      <c r="E248" s="169">
        <v>3</v>
      </c>
      <c r="F248" s="162">
        <v>3</v>
      </c>
      <c r="G248" s="162">
        <v>3</v>
      </c>
      <c r="H248" s="162">
        <v>0</v>
      </c>
      <c r="I248" s="162">
        <v>3</v>
      </c>
      <c r="J248" s="162">
        <v>0</v>
      </c>
      <c r="K248" s="162">
        <v>0</v>
      </c>
      <c r="L248" s="162">
        <v>0</v>
      </c>
      <c r="M248" s="170">
        <v>6</v>
      </c>
    </row>
    <row r="249" spans="1:13" s="86" customFormat="1" ht="20.25" customHeight="1" x14ac:dyDescent="0.35">
      <c r="A249" s="97" t="s">
        <v>326</v>
      </c>
      <c r="B249" s="98" t="s">
        <v>335</v>
      </c>
      <c r="C249" s="427" t="s">
        <v>742</v>
      </c>
      <c r="D249" s="98" t="s">
        <v>743</v>
      </c>
      <c r="E249" s="171">
        <v>3</v>
      </c>
      <c r="F249" s="164">
        <v>0</v>
      </c>
      <c r="G249" s="164">
        <v>0</v>
      </c>
      <c r="H249" s="164">
        <v>0</v>
      </c>
      <c r="I249" s="164">
        <v>0</v>
      </c>
      <c r="J249" s="164">
        <v>0</v>
      </c>
      <c r="K249" s="164">
        <v>0</v>
      </c>
      <c r="L249" s="164">
        <v>0</v>
      </c>
      <c r="M249" s="172">
        <v>0</v>
      </c>
    </row>
    <row r="250" spans="1:13" s="86" customFormat="1" ht="20.25" customHeight="1" x14ac:dyDescent="0.35">
      <c r="A250" s="92" t="s">
        <v>326</v>
      </c>
      <c r="B250" s="93" t="s">
        <v>336</v>
      </c>
      <c r="C250" s="426" t="s">
        <v>740</v>
      </c>
      <c r="D250" s="93" t="s">
        <v>743</v>
      </c>
      <c r="E250" s="169">
        <v>0</v>
      </c>
      <c r="F250" s="162">
        <v>0</v>
      </c>
      <c r="G250" s="162">
        <v>0</v>
      </c>
      <c r="H250" s="162">
        <v>0</v>
      </c>
      <c r="I250" s="162">
        <v>0</v>
      </c>
      <c r="J250" s="162">
        <v>0</v>
      </c>
      <c r="K250" s="162">
        <v>0</v>
      </c>
      <c r="L250" s="162">
        <v>0</v>
      </c>
      <c r="M250" s="170">
        <v>0</v>
      </c>
    </row>
    <row r="251" spans="1:13" s="86" customFormat="1" ht="20.25" customHeight="1" x14ac:dyDescent="0.35">
      <c r="A251" s="97" t="s">
        <v>326</v>
      </c>
      <c r="B251" s="98" t="s">
        <v>337</v>
      </c>
      <c r="C251" s="427" t="s">
        <v>740</v>
      </c>
      <c r="D251" s="98" t="s">
        <v>743</v>
      </c>
      <c r="E251" s="171">
        <v>0</v>
      </c>
      <c r="F251" s="164">
        <v>0</v>
      </c>
      <c r="G251" s="164">
        <v>0</v>
      </c>
      <c r="H251" s="164">
        <v>0</v>
      </c>
      <c r="I251" s="164">
        <v>0</v>
      </c>
      <c r="J251" s="164">
        <v>0</v>
      </c>
      <c r="K251" s="164">
        <v>0</v>
      </c>
      <c r="L251" s="164">
        <v>0</v>
      </c>
      <c r="M251" s="172">
        <v>0</v>
      </c>
    </row>
    <row r="252" spans="1:13" s="86" customFormat="1" ht="20.25" customHeight="1" x14ac:dyDescent="0.35">
      <c r="A252" s="92" t="s">
        <v>326</v>
      </c>
      <c r="B252" s="93" t="s">
        <v>338</v>
      </c>
      <c r="C252" s="426" t="s">
        <v>747</v>
      </c>
      <c r="D252" s="93">
        <v>5</v>
      </c>
      <c r="E252" s="169">
        <v>3</v>
      </c>
      <c r="F252" s="162">
        <v>3</v>
      </c>
      <c r="G252" s="162">
        <v>3</v>
      </c>
      <c r="H252" s="162">
        <v>3</v>
      </c>
      <c r="I252" s="162">
        <v>0</v>
      </c>
      <c r="J252" s="162">
        <v>0</v>
      </c>
      <c r="K252" s="162">
        <v>0</v>
      </c>
      <c r="L252" s="162">
        <v>0</v>
      </c>
      <c r="M252" s="170">
        <v>0</v>
      </c>
    </row>
    <row r="253" spans="1:13" s="86" customFormat="1" ht="20.25" customHeight="1" x14ac:dyDescent="0.35">
      <c r="A253" s="97" t="s">
        <v>326</v>
      </c>
      <c r="B253" s="98" t="s">
        <v>339</v>
      </c>
      <c r="C253" s="427" t="s">
        <v>742</v>
      </c>
      <c r="D253" s="98" t="s">
        <v>743</v>
      </c>
      <c r="E253" s="171">
        <v>0</v>
      </c>
      <c r="F253" s="164">
        <v>0</v>
      </c>
      <c r="G253" s="164">
        <v>3</v>
      </c>
      <c r="H253" s="164">
        <v>3</v>
      </c>
      <c r="I253" s="164">
        <v>0</v>
      </c>
      <c r="J253" s="164">
        <v>0</v>
      </c>
      <c r="K253" s="164">
        <v>0</v>
      </c>
      <c r="L253" s="164">
        <v>0</v>
      </c>
      <c r="M253" s="172">
        <v>0</v>
      </c>
    </row>
    <row r="254" spans="1:13" s="86" customFormat="1" ht="20.25" customHeight="1" x14ac:dyDescent="0.35">
      <c r="A254" s="92" t="s">
        <v>340</v>
      </c>
      <c r="B254" s="93" t="s">
        <v>341</v>
      </c>
      <c r="C254" s="426" t="s">
        <v>742</v>
      </c>
      <c r="D254" s="93" t="s">
        <v>743</v>
      </c>
      <c r="E254" s="169">
        <v>3</v>
      </c>
      <c r="F254" s="162">
        <v>0</v>
      </c>
      <c r="G254" s="162">
        <v>0</v>
      </c>
      <c r="H254" s="162">
        <v>0</v>
      </c>
      <c r="I254" s="162">
        <v>0</v>
      </c>
      <c r="J254" s="162">
        <v>0</v>
      </c>
      <c r="K254" s="162">
        <v>0</v>
      </c>
      <c r="L254" s="162">
        <v>0</v>
      </c>
      <c r="M254" s="170">
        <v>0</v>
      </c>
    </row>
    <row r="255" spans="1:13" s="86" customFormat="1" ht="20.25" customHeight="1" x14ac:dyDescent="0.35">
      <c r="A255" s="97" t="s">
        <v>342</v>
      </c>
      <c r="B255" s="98" t="s">
        <v>343</v>
      </c>
      <c r="C255" s="427" t="s">
        <v>742</v>
      </c>
      <c r="D255" s="98" t="s">
        <v>743</v>
      </c>
      <c r="E255" s="171">
        <v>3</v>
      </c>
      <c r="F255" s="164">
        <v>3</v>
      </c>
      <c r="G255" s="164">
        <v>3</v>
      </c>
      <c r="H255" s="164">
        <v>3</v>
      </c>
      <c r="I255" s="164">
        <v>3</v>
      </c>
      <c r="J255" s="164">
        <v>0</v>
      </c>
      <c r="K255" s="164">
        <v>3</v>
      </c>
      <c r="L255" s="164">
        <v>0</v>
      </c>
      <c r="M255" s="172">
        <v>0</v>
      </c>
    </row>
    <row r="256" spans="1:13" s="86" customFormat="1" ht="20.25" customHeight="1" x14ac:dyDescent="0.35">
      <c r="A256" s="92" t="s">
        <v>342</v>
      </c>
      <c r="B256" s="93" t="s">
        <v>344</v>
      </c>
      <c r="C256" s="426" t="s">
        <v>742</v>
      </c>
      <c r="D256" s="93" t="s">
        <v>743</v>
      </c>
      <c r="E256" s="169">
        <v>3</v>
      </c>
      <c r="F256" s="162">
        <v>3</v>
      </c>
      <c r="G256" s="162">
        <v>3</v>
      </c>
      <c r="H256" s="162">
        <v>0</v>
      </c>
      <c r="I256" s="162">
        <v>3</v>
      </c>
      <c r="J256" s="162">
        <v>0</v>
      </c>
      <c r="K256" s="162">
        <v>0</v>
      </c>
      <c r="L256" s="162">
        <v>0</v>
      </c>
      <c r="M256" s="170">
        <v>0</v>
      </c>
    </row>
    <row r="257" spans="1:13" s="86" customFormat="1" ht="20.25" customHeight="1" x14ac:dyDescent="0.35">
      <c r="A257" s="97" t="s">
        <v>342</v>
      </c>
      <c r="B257" s="98" t="s">
        <v>345</v>
      </c>
      <c r="C257" s="427" t="s">
        <v>742</v>
      </c>
      <c r="D257" s="98" t="s">
        <v>743</v>
      </c>
      <c r="E257" s="171">
        <v>3</v>
      </c>
      <c r="F257" s="164">
        <v>0</v>
      </c>
      <c r="G257" s="164">
        <v>0</v>
      </c>
      <c r="H257" s="164">
        <v>0</v>
      </c>
      <c r="I257" s="164">
        <v>3</v>
      </c>
      <c r="J257" s="164">
        <v>0</v>
      </c>
      <c r="K257" s="164">
        <v>0</v>
      </c>
      <c r="L257" s="164">
        <v>0</v>
      </c>
      <c r="M257" s="172">
        <v>0</v>
      </c>
    </row>
    <row r="258" spans="1:13" s="86" customFormat="1" ht="20.25" customHeight="1" x14ac:dyDescent="0.35">
      <c r="A258" s="92" t="s">
        <v>342</v>
      </c>
      <c r="B258" s="93" t="s">
        <v>346</v>
      </c>
      <c r="C258" s="426" t="s">
        <v>742</v>
      </c>
      <c r="D258" s="93" t="s">
        <v>743</v>
      </c>
      <c r="E258" s="169">
        <v>3</v>
      </c>
      <c r="F258" s="162">
        <v>3</v>
      </c>
      <c r="G258" s="162">
        <v>3</v>
      </c>
      <c r="H258" s="162">
        <v>3</v>
      </c>
      <c r="I258" s="162">
        <v>3</v>
      </c>
      <c r="J258" s="162">
        <v>0</v>
      </c>
      <c r="K258" s="162">
        <v>0</v>
      </c>
      <c r="L258" s="162">
        <v>0</v>
      </c>
      <c r="M258" s="170">
        <v>3</v>
      </c>
    </row>
    <row r="259" spans="1:13" s="86" customFormat="1" ht="20.25" customHeight="1" x14ac:dyDescent="0.35">
      <c r="A259" s="97" t="s">
        <v>342</v>
      </c>
      <c r="B259" s="98" t="s">
        <v>348</v>
      </c>
      <c r="C259" s="427" t="s">
        <v>742</v>
      </c>
      <c r="D259" s="98" t="s">
        <v>743</v>
      </c>
      <c r="E259" s="171">
        <v>3</v>
      </c>
      <c r="F259" s="164">
        <v>3</v>
      </c>
      <c r="G259" s="164">
        <v>3</v>
      </c>
      <c r="H259" s="164">
        <v>3</v>
      </c>
      <c r="I259" s="164">
        <v>3</v>
      </c>
      <c r="J259" s="164">
        <v>0</v>
      </c>
      <c r="K259" s="164">
        <v>0</v>
      </c>
      <c r="L259" s="164">
        <v>1</v>
      </c>
      <c r="M259" s="172">
        <v>3</v>
      </c>
    </row>
    <row r="260" spans="1:13" s="86" customFormat="1" ht="20.25" customHeight="1" x14ac:dyDescent="0.35">
      <c r="A260" s="92" t="s">
        <v>349</v>
      </c>
      <c r="B260" s="93" t="s">
        <v>350</v>
      </c>
      <c r="C260" s="426" t="s">
        <v>742</v>
      </c>
      <c r="D260" s="93" t="s">
        <v>743</v>
      </c>
      <c r="E260" s="169">
        <v>6</v>
      </c>
      <c r="F260" s="162">
        <v>3</v>
      </c>
      <c r="G260" s="162">
        <v>3</v>
      </c>
      <c r="H260" s="162">
        <v>3</v>
      </c>
      <c r="I260" s="162">
        <v>6</v>
      </c>
      <c r="J260" s="162">
        <v>0</v>
      </c>
      <c r="K260" s="162">
        <v>0</v>
      </c>
      <c r="L260" s="162">
        <v>0</v>
      </c>
      <c r="M260" s="170">
        <v>18</v>
      </c>
    </row>
    <row r="261" spans="1:13" s="86" customFormat="1" ht="20.25" customHeight="1" x14ac:dyDescent="0.35">
      <c r="A261" s="97" t="s">
        <v>351</v>
      </c>
      <c r="B261" s="98" t="s">
        <v>352</v>
      </c>
      <c r="C261" s="427" t="s">
        <v>746</v>
      </c>
      <c r="D261" s="98" t="s">
        <v>743</v>
      </c>
      <c r="E261" s="171">
        <v>0</v>
      </c>
      <c r="F261" s="164">
        <v>0</v>
      </c>
      <c r="G261" s="164">
        <v>0</v>
      </c>
      <c r="H261" s="164">
        <v>0</v>
      </c>
      <c r="I261" s="164">
        <v>0</v>
      </c>
      <c r="J261" s="164">
        <v>0</v>
      </c>
      <c r="K261" s="164">
        <v>0</v>
      </c>
      <c r="L261" s="164">
        <v>0</v>
      </c>
      <c r="M261" s="172">
        <v>0</v>
      </c>
    </row>
    <row r="262" spans="1:13" s="86" customFormat="1" ht="20.25" customHeight="1" x14ac:dyDescent="0.35">
      <c r="A262" s="92" t="s">
        <v>351</v>
      </c>
      <c r="B262" s="93" t="s">
        <v>876</v>
      </c>
      <c r="C262" s="426" t="s">
        <v>740</v>
      </c>
      <c r="D262" s="93" t="s">
        <v>744</v>
      </c>
      <c r="E262" s="169">
        <v>0</v>
      </c>
      <c r="F262" s="162">
        <v>0</v>
      </c>
      <c r="G262" s="162">
        <v>0</v>
      </c>
      <c r="H262" s="162">
        <v>0</v>
      </c>
      <c r="I262" s="162">
        <v>0</v>
      </c>
      <c r="J262" s="162">
        <v>0</v>
      </c>
      <c r="K262" s="162">
        <v>0</v>
      </c>
      <c r="L262" s="162">
        <v>0</v>
      </c>
      <c r="M262" s="170">
        <v>0</v>
      </c>
    </row>
    <row r="263" spans="1:13" s="86" customFormat="1" ht="20.25" customHeight="1" x14ac:dyDescent="0.35">
      <c r="A263" s="97" t="s">
        <v>351</v>
      </c>
      <c r="B263" s="98" t="s">
        <v>353</v>
      </c>
      <c r="C263" s="427" t="s">
        <v>742</v>
      </c>
      <c r="D263" s="98" t="s">
        <v>743</v>
      </c>
      <c r="E263" s="171">
        <v>9</v>
      </c>
      <c r="F263" s="164">
        <v>3</v>
      </c>
      <c r="G263" s="164">
        <v>3</v>
      </c>
      <c r="H263" s="164">
        <v>3</v>
      </c>
      <c r="I263" s="164">
        <v>3</v>
      </c>
      <c r="J263" s="164">
        <v>0</v>
      </c>
      <c r="K263" s="164">
        <v>0</v>
      </c>
      <c r="L263" s="164">
        <v>0</v>
      </c>
      <c r="M263" s="172">
        <v>0</v>
      </c>
    </row>
    <row r="264" spans="1:13" s="86" customFormat="1" ht="20.25" customHeight="1" x14ac:dyDescent="0.35">
      <c r="A264" s="92" t="s">
        <v>351</v>
      </c>
      <c r="B264" s="93" t="s">
        <v>354</v>
      </c>
      <c r="C264" s="426" t="s">
        <v>746</v>
      </c>
      <c r="D264" s="93" t="s">
        <v>741</v>
      </c>
      <c r="E264" s="169">
        <v>0</v>
      </c>
      <c r="F264" s="162">
        <v>0</v>
      </c>
      <c r="G264" s="162">
        <v>0</v>
      </c>
      <c r="H264" s="162">
        <v>0</v>
      </c>
      <c r="I264" s="162">
        <v>0</v>
      </c>
      <c r="J264" s="162">
        <v>0</v>
      </c>
      <c r="K264" s="162">
        <v>0</v>
      </c>
      <c r="L264" s="162">
        <v>0</v>
      </c>
      <c r="M264" s="170">
        <v>0</v>
      </c>
    </row>
    <row r="265" spans="1:13" s="86" customFormat="1" ht="20.25" customHeight="1" x14ac:dyDescent="0.35">
      <c r="A265" s="97" t="s">
        <v>351</v>
      </c>
      <c r="B265" s="98" t="s">
        <v>355</v>
      </c>
      <c r="C265" s="427" t="s">
        <v>742</v>
      </c>
      <c r="D265" s="98" t="s">
        <v>743</v>
      </c>
      <c r="E265" s="171">
        <v>3</v>
      </c>
      <c r="F265" s="164">
        <v>0</v>
      </c>
      <c r="G265" s="164">
        <v>3</v>
      </c>
      <c r="H265" s="164">
        <v>3</v>
      </c>
      <c r="I265" s="164">
        <v>3</v>
      </c>
      <c r="J265" s="164">
        <v>0</v>
      </c>
      <c r="K265" s="164">
        <v>0</v>
      </c>
      <c r="L265" s="164">
        <v>3</v>
      </c>
      <c r="M265" s="172">
        <v>0</v>
      </c>
    </row>
    <row r="266" spans="1:13" s="86" customFormat="1" ht="20.25" customHeight="1" x14ac:dyDescent="0.35">
      <c r="A266" s="92" t="s">
        <v>351</v>
      </c>
      <c r="B266" s="93" t="s">
        <v>356</v>
      </c>
      <c r="C266" s="426" t="s">
        <v>742</v>
      </c>
      <c r="D266" s="93" t="s">
        <v>741</v>
      </c>
      <c r="E266" s="169">
        <v>0</v>
      </c>
      <c r="F266" s="162">
        <v>0</v>
      </c>
      <c r="G266" s="162">
        <v>0</v>
      </c>
      <c r="H266" s="162">
        <v>0</v>
      </c>
      <c r="I266" s="162">
        <v>0</v>
      </c>
      <c r="J266" s="162">
        <v>0</v>
      </c>
      <c r="K266" s="162">
        <v>0</v>
      </c>
      <c r="L266" s="162">
        <v>0</v>
      </c>
      <c r="M266" s="170">
        <v>0</v>
      </c>
    </row>
    <row r="267" spans="1:13" s="86" customFormat="1" ht="20.25" customHeight="1" x14ac:dyDescent="0.35">
      <c r="A267" s="97" t="s">
        <v>351</v>
      </c>
      <c r="B267" s="98" t="s">
        <v>357</v>
      </c>
      <c r="C267" s="427" t="s">
        <v>742</v>
      </c>
      <c r="D267" s="98" t="s">
        <v>743</v>
      </c>
      <c r="E267" s="171">
        <v>3</v>
      </c>
      <c r="F267" s="164">
        <v>0</v>
      </c>
      <c r="G267" s="164">
        <v>0</v>
      </c>
      <c r="H267" s="164">
        <v>0</v>
      </c>
      <c r="I267" s="164">
        <v>0</v>
      </c>
      <c r="J267" s="164">
        <v>0</v>
      </c>
      <c r="K267" s="164">
        <v>0</v>
      </c>
      <c r="L267" s="164">
        <v>0</v>
      </c>
      <c r="M267" s="172">
        <v>3</v>
      </c>
    </row>
    <row r="268" spans="1:13" s="86" customFormat="1" ht="20.25" customHeight="1" x14ac:dyDescent="0.35">
      <c r="A268" s="92" t="s">
        <v>351</v>
      </c>
      <c r="B268" s="93" t="s">
        <v>358</v>
      </c>
      <c r="C268" s="426" t="s">
        <v>742</v>
      </c>
      <c r="D268" s="93" t="s">
        <v>743</v>
      </c>
      <c r="E268" s="169">
        <v>6</v>
      </c>
      <c r="F268" s="162">
        <v>3</v>
      </c>
      <c r="G268" s="162">
        <v>3</v>
      </c>
      <c r="H268" s="162">
        <v>3</v>
      </c>
      <c r="I268" s="162">
        <v>3</v>
      </c>
      <c r="J268" s="162">
        <v>0</v>
      </c>
      <c r="K268" s="162">
        <v>3</v>
      </c>
      <c r="L268" s="162">
        <v>15</v>
      </c>
      <c r="M268" s="170">
        <v>6</v>
      </c>
    </row>
    <row r="269" spans="1:13" s="86" customFormat="1" ht="20.25" customHeight="1" x14ac:dyDescent="0.35">
      <c r="A269" s="97" t="s">
        <v>351</v>
      </c>
      <c r="B269" s="98" t="s">
        <v>359</v>
      </c>
      <c r="C269" s="427" t="s">
        <v>742</v>
      </c>
      <c r="D269" s="98" t="s">
        <v>743</v>
      </c>
      <c r="E269" s="171">
        <v>9</v>
      </c>
      <c r="F269" s="164">
        <v>3</v>
      </c>
      <c r="G269" s="164">
        <v>3</v>
      </c>
      <c r="H269" s="164">
        <v>3</v>
      </c>
      <c r="I269" s="164">
        <v>0</v>
      </c>
      <c r="J269" s="164">
        <v>3</v>
      </c>
      <c r="K269" s="164">
        <v>3</v>
      </c>
      <c r="L269" s="164">
        <v>7</v>
      </c>
      <c r="M269" s="172">
        <v>0</v>
      </c>
    </row>
    <row r="270" spans="1:13" s="86" customFormat="1" ht="20.25" customHeight="1" x14ac:dyDescent="0.35">
      <c r="A270" s="92" t="s">
        <v>360</v>
      </c>
      <c r="B270" s="93" t="s">
        <v>361</v>
      </c>
      <c r="C270" s="426" t="s">
        <v>742</v>
      </c>
      <c r="D270" s="93" t="s">
        <v>743</v>
      </c>
      <c r="E270" s="169">
        <v>3</v>
      </c>
      <c r="F270" s="162">
        <v>2</v>
      </c>
      <c r="G270" s="162">
        <v>3</v>
      </c>
      <c r="H270" s="162">
        <v>3</v>
      </c>
      <c r="I270" s="162">
        <v>0</v>
      </c>
      <c r="J270" s="162">
        <v>0</v>
      </c>
      <c r="K270" s="162">
        <v>1</v>
      </c>
      <c r="L270" s="162">
        <v>0</v>
      </c>
      <c r="M270" s="170">
        <v>0</v>
      </c>
    </row>
    <row r="271" spans="1:13" s="86" customFormat="1" ht="20.25" customHeight="1" x14ac:dyDescent="0.35">
      <c r="A271" s="97" t="s">
        <v>360</v>
      </c>
      <c r="B271" s="98" t="s">
        <v>362</v>
      </c>
      <c r="C271" s="427" t="s">
        <v>742</v>
      </c>
      <c r="D271" s="98" t="s">
        <v>743</v>
      </c>
      <c r="E271" s="171">
        <v>3</v>
      </c>
      <c r="F271" s="164">
        <v>0</v>
      </c>
      <c r="G271" s="164">
        <v>0</v>
      </c>
      <c r="H271" s="164">
        <v>0</v>
      </c>
      <c r="I271" s="164">
        <v>0</v>
      </c>
      <c r="J271" s="164">
        <v>0</v>
      </c>
      <c r="K271" s="164">
        <v>0</v>
      </c>
      <c r="L271" s="164">
        <v>0</v>
      </c>
      <c r="M271" s="172">
        <v>0</v>
      </c>
    </row>
    <row r="272" spans="1:13" s="86" customFormat="1" ht="20.25" customHeight="1" x14ac:dyDescent="0.35">
      <c r="A272" s="92" t="s">
        <v>360</v>
      </c>
      <c r="B272" s="93" t="s">
        <v>877</v>
      </c>
      <c r="C272" s="426" t="s">
        <v>742</v>
      </c>
      <c r="D272" s="93" t="s">
        <v>743</v>
      </c>
      <c r="E272" s="169">
        <v>3</v>
      </c>
      <c r="F272" s="162">
        <v>0</v>
      </c>
      <c r="G272" s="162">
        <v>0</v>
      </c>
      <c r="H272" s="162">
        <v>0</v>
      </c>
      <c r="I272" s="162">
        <v>0</v>
      </c>
      <c r="J272" s="162">
        <v>0</v>
      </c>
      <c r="K272" s="162">
        <v>0</v>
      </c>
      <c r="L272" s="162">
        <v>0</v>
      </c>
      <c r="M272" s="170">
        <v>0</v>
      </c>
    </row>
    <row r="273" spans="1:13" s="86" customFormat="1" ht="20.25" customHeight="1" x14ac:dyDescent="0.35">
      <c r="A273" s="97" t="s">
        <v>360</v>
      </c>
      <c r="B273" s="98" t="s">
        <v>363</v>
      </c>
      <c r="C273" s="427" t="s">
        <v>746</v>
      </c>
      <c r="D273" s="98" t="s">
        <v>743</v>
      </c>
      <c r="E273" s="171">
        <v>0</v>
      </c>
      <c r="F273" s="164">
        <v>0</v>
      </c>
      <c r="G273" s="164">
        <v>0</v>
      </c>
      <c r="H273" s="164">
        <v>0</v>
      </c>
      <c r="I273" s="164">
        <v>0</v>
      </c>
      <c r="J273" s="164">
        <v>0</v>
      </c>
      <c r="K273" s="164">
        <v>0</v>
      </c>
      <c r="L273" s="164">
        <v>0</v>
      </c>
      <c r="M273" s="172">
        <v>0</v>
      </c>
    </row>
    <row r="274" spans="1:13" s="86" customFormat="1" ht="20.25" customHeight="1" x14ac:dyDescent="0.35">
      <c r="A274" s="92" t="s">
        <v>360</v>
      </c>
      <c r="B274" s="93" t="s">
        <v>364</v>
      </c>
      <c r="C274" s="426" t="s">
        <v>742</v>
      </c>
      <c r="D274" s="93" t="s">
        <v>743</v>
      </c>
      <c r="E274" s="169">
        <v>3</v>
      </c>
      <c r="F274" s="162">
        <v>3</v>
      </c>
      <c r="G274" s="162">
        <v>3</v>
      </c>
      <c r="H274" s="162">
        <v>3</v>
      </c>
      <c r="I274" s="162">
        <v>0</v>
      </c>
      <c r="J274" s="162">
        <v>0</v>
      </c>
      <c r="K274" s="162">
        <v>3</v>
      </c>
      <c r="L274" s="162">
        <v>0</v>
      </c>
      <c r="M274" s="170">
        <v>3</v>
      </c>
    </row>
    <row r="275" spans="1:13" s="86" customFormat="1" ht="20.25" customHeight="1" x14ac:dyDescent="0.35">
      <c r="A275" s="97" t="s">
        <v>360</v>
      </c>
      <c r="B275" s="98" t="s">
        <v>365</v>
      </c>
      <c r="C275" s="427" t="s">
        <v>746</v>
      </c>
      <c r="D275" s="98" t="s">
        <v>743</v>
      </c>
      <c r="E275" s="171">
        <v>0</v>
      </c>
      <c r="F275" s="164">
        <v>0</v>
      </c>
      <c r="G275" s="164">
        <v>0</v>
      </c>
      <c r="H275" s="164">
        <v>0</v>
      </c>
      <c r="I275" s="164">
        <v>0</v>
      </c>
      <c r="J275" s="164">
        <v>0</v>
      </c>
      <c r="K275" s="164">
        <v>0</v>
      </c>
      <c r="L275" s="164">
        <v>0</v>
      </c>
      <c r="M275" s="172">
        <v>0</v>
      </c>
    </row>
    <row r="276" spans="1:13" s="86" customFormat="1" ht="20.25" customHeight="1" x14ac:dyDescent="0.35">
      <c r="A276" s="92" t="s">
        <v>360</v>
      </c>
      <c r="B276" s="93" t="s">
        <v>366</v>
      </c>
      <c r="C276" s="426" t="s">
        <v>740</v>
      </c>
      <c r="D276" s="93" t="s">
        <v>744</v>
      </c>
      <c r="E276" s="169">
        <v>0</v>
      </c>
      <c r="F276" s="162">
        <v>0</v>
      </c>
      <c r="G276" s="162">
        <v>0</v>
      </c>
      <c r="H276" s="162">
        <v>0</v>
      </c>
      <c r="I276" s="162">
        <v>0</v>
      </c>
      <c r="J276" s="162">
        <v>0</v>
      </c>
      <c r="K276" s="162">
        <v>0</v>
      </c>
      <c r="L276" s="162">
        <v>0</v>
      </c>
      <c r="M276" s="170">
        <v>0</v>
      </c>
    </row>
    <row r="277" spans="1:13" s="86" customFormat="1" ht="20.25" customHeight="1" x14ac:dyDescent="0.35">
      <c r="A277" s="97" t="s">
        <v>360</v>
      </c>
      <c r="B277" s="98" t="s">
        <v>367</v>
      </c>
      <c r="C277" s="427" t="s">
        <v>740</v>
      </c>
      <c r="D277" s="98" t="s">
        <v>744</v>
      </c>
      <c r="E277" s="171">
        <v>0</v>
      </c>
      <c r="F277" s="164">
        <v>0</v>
      </c>
      <c r="G277" s="164">
        <v>0</v>
      </c>
      <c r="H277" s="164">
        <v>0</v>
      </c>
      <c r="I277" s="164">
        <v>0</v>
      </c>
      <c r="J277" s="164">
        <v>0</v>
      </c>
      <c r="K277" s="164">
        <v>0</v>
      </c>
      <c r="L277" s="164">
        <v>0</v>
      </c>
      <c r="M277" s="172">
        <v>0</v>
      </c>
    </row>
    <row r="278" spans="1:13" s="86" customFormat="1" ht="20.25" customHeight="1" x14ac:dyDescent="0.35">
      <c r="A278" s="92" t="s">
        <v>360</v>
      </c>
      <c r="B278" s="93" t="s">
        <v>878</v>
      </c>
      <c r="C278" s="426" t="s">
        <v>740</v>
      </c>
      <c r="D278" s="93" t="s">
        <v>744</v>
      </c>
      <c r="E278" s="169">
        <v>0</v>
      </c>
      <c r="F278" s="162">
        <v>0</v>
      </c>
      <c r="G278" s="162">
        <v>0</v>
      </c>
      <c r="H278" s="162">
        <v>0</v>
      </c>
      <c r="I278" s="162">
        <v>0</v>
      </c>
      <c r="J278" s="162">
        <v>0</v>
      </c>
      <c r="K278" s="162">
        <v>0</v>
      </c>
      <c r="L278" s="162">
        <v>0</v>
      </c>
      <c r="M278" s="170">
        <v>0</v>
      </c>
    </row>
    <row r="279" spans="1:13" s="86" customFormat="1" ht="20.25" customHeight="1" x14ac:dyDescent="0.35">
      <c r="A279" s="97" t="s">
        <v>360</v>
      </c>
      <c r="B279" s="98" t="s">
        <v>738</v>
      </c>
      <c r="C279" s="427" t="s">
        <v>746</v>
      </c>
      <c r="D279" s="98" t="s">
        <v>743</v>
      </c>
      <c r="E279" s="171">
        <v>0</v>
      </c>
      <c r="F279" s="164">
        <v>0</v>
      </c>
      <c r="G279" s="164">
        <v>0</v>
      </c>
      <c r="H279" s="164">
        <v>0</v>
      </c>
      <c r="I279" s="164">
        <v>0</v>
      </c>
      <c r="J279" s="164">
        <v>0</v>
      </c>
      <c r="K279" s="164">
        <v>0</v>
      </c>
      <c r="L279" s="164">
        <v>0</v>
      </c>
      <c r="M279" s="172">
        <v>0</v>
      </c>
    </row>
    <row r="280" spans="1:13" s="86" customFormat="1" ht="20.25" customHeight="1" x14ac:dyDescent="0.35">
      <c r="A280" s="92" t="s">
        <v>360</v>
      </c>
      <c r="B280" s="93" t="s">
        <v>368</v>
      </c>
      <c r="C280" s="426" t="s">
        <v>740</v>
      </c>
      <c r="D280" s="93" t="s">
        <v>743</v>
      </c>
      <c r="E280" s="169">
        <v>0</v>
      </c>
      <c r="F280" s="162">
        <v>0</v>
      </c>
      <c r="G280" s="162">
        <v>0</v>
      </c>
      <c r="H280" s="162">
        <v>0</v>
      </c>
      <c r="I280" s="162">
        <v>0</v>
      </c>
      <c r="J280" s="162">
        <v>0</v>
      </c>
      <c r="K280" s="162">
        <v>0</v>
      </c>
      <c r="L280" s="162">
        <v>0</v>
      </c>
      <c r="M280" s="170">
        <v>0</v>
      </c>
    </row>
    <row r="281" spans="1:13" s="86" customFormat="1" ht="20.25" customHeight="1" x14ac:dyDescent="0.35">
      <c r="A281" s="97" t="s">
        <v>360</v>
      </c>
      <c r="B281" s="98" t="s">
        <v>369</v>
      </c>
      <c r="C281" s="427" t="s">
        <v>742</v>
      </c>
      <c r="D281" s="98" t="s">
        <v>743</v>
      </c>
      <c r="E281" s="171">
        <v>3</v>
      </c>
      <c r="F281" s="164">
        <v>3</v>
      </c>
      <c r="G281" s="164">
        <v>0</v>
      </c>
      <c r="H281" s="164">
        <v>0</v>
      </c>
      <c r="I281" s="164">
        <v>0</v>
      </c>
      <c r="J281" s="164">
        <v>0</v>
      </c>
      <c r="K281" s="164">
        <v>0</v>
      </c>
      <c r="L281" s="164">
        <v>0</v>
      </c>
      <c r="M281" s="172">
        <v>0</v>
      </c>
    </row>
    <row r="282" spans="1:13" s="86" customFormat="1" ht="20.25" customHeight="1" x14ac:dyDescent="0.35">
      <c r="A282" s="92" t="s">
        <v>360</v>
      </c>
      <c r="B282" s="93" t="s">
        <v>370</v>
      </c>
      <c r="C282" s="426" t="s">
        <v>742</v>
      </c>
      <c r="D282" s="93" t="s">
        <v>743</v>
      </c>
      <c r="E282" s="169">
        <v>3</v>
      </c>
      <c r="F282" s="162">
        <v>3</v>
      </c>
      <c r="G282" s="162">
        <v>3</v>
      </c>
      <c r="H282" s="162">
        <v>3</v>
      </c>
      <c r="I282" s="162">
        <v>0</v>
      </c>
      <c r="J282" s="162">
        <v>0</v>
      </c>
      <c r="K282" s="162">
        <v>0</v>
      </c>
      <c r="L282" s="162">
        <v>0</v>
      </c>
      <c r="M282" s="170">
        <v>3</v>
      </c>
    </row>
    <row r="283" spans="1:13" s="86" customFormat="1" ht="20.25" customHeight="1" x14ac:dyDescent="0.35">
      <c r="A283" s="97" t="s">
        <v>360</v>
      </c>
      <c r="B283" s="98" t="s">
        <v>371</v>
      </c>
      <c r="C283" s="427" t="s">
        <v>746</v>
      </c>
      <c r="D283" s="98" t="s">
        <v>743</v>
      </c>
      <c r="E283" s="171">
        <v>0</v>
      </c>
      <c r="F283" s="164">
        <v>0</v>
      </c>
      <c r="G283" s="164">
        <v>0</v>
      </c>
      <c r="H283" s="164">
        <v>0</v>
      </c>
      <c r="I283" s="164">
        <v>0</v>
      </c>
      <c r="J283" s="164">
        <v>0</v>
      </c>
      <c r="K283" s="164">
        <v>0</v>
      </c>
      <c r="L283" s="164">
        <v>0</v>
      </c>
      <c r="M283" s="172">
        <v>0</v>
      </c>
    </row>
    <row r="284" spans="1:13" s="86" customFormat="1" ht="20.25" customHeight="1" x14ac:dyDescent="0.35">
      <c r="A284" s="92" t="s">
        <v>360</v>
      </c>
      <c r="B284" s="93" t="s">
        <v>372</v>
      </c>
      <c r="C284" s="426" t="s">
        <v>742</v>
      </c>
      <c r="D284" s="93" t="s">
        <v>743</v>
      </c>
      <c r="E284" s="169">
        <v>3</v>
      </c>
      <c r="F284" s="162">
        <v>0</v>
      </c>
      <c r="G284" s="162">
        <v>0</v>
      </c>
      <c r="H284" s="162">
        <v>3</v>
      </c>
      <c r="I284" s="162">
        <v>0</v>
      </c>
      <c r="J284" s="162">
        <v>0</v>
      </c>
      <c r="K284" s="162">
        <v>0</v>
      </c>
      <c r="L284" s="162">
        <v>0</v>
      </c>
      <c r="M284" s="170">
        <v>0</v>
      </c>
    </row>
    <row r="285" spans="1:13" s="86" customFormat="1" ht="20.25" customHeight="1" x14ac:dyDescent="0.35">
      <c r="A285" s="97" t="s">
        <v>360</v>
      </c>
      <c r="B285" s="98" t="s">
        <v>373</v>
      </c>
      <c r="C285" s="427" t="s">
        <v>742</v>
      </c>
      <c r="D285" s="98" t="s">
        <v>743</v>
      </c>
      <c r="E285" s="171">
        <v>3</v>
      </c>
      <c r="F285" s="164">
        <v>0</v>
      </c>
      <c r="G285" s="164">
        <v>3</v>
      </c>
      <c r="H285" s="164">
        <v>3</v>
      </c>
      <c r="I285" s="164">
        <v>3</v>
      </c>
      <c r="J285" s="164">
        <v>0</v>
      </c>
      <c r="K285" s="164">
        <v>3</v>
      </c>
      <c r="L285" s="164">
        <v>0</v>
      </c>
      <c r="M285" s="172">
        <v>24</v>
      </c>
    </row>
    <row r="286" spans="1:13" s="86" customFormat="1" ht="20.25" customHeight="1" x14ac:dyDescent="0.35">
      <c r="A286" s="92" t="s">
        <v>360</v>
      </c>
      <c r="B286" s="93" t="s">
        <v>374</v>
      </c>
      <c r="C286" s="426" t="s">
        <v>740</v>
      </c>
      <c r="D286" s="93" t="s">
        <v>743</v>
      </c>
      <c r="E286" s="169">
        <v>0</v>
      </c>
      <c r="F286" s="162">
        <v>0</v>
      </c>
      <c r="G286" s="162">
        <v>0</v>
      </c>
      <c r="H286" s="162">
        <v>0</v>
      </c>
      <c r="I286" s="162">
        <v>0</v>
      </c>
      <c r="J286" s="162">
        <v>0</v>
      </c>
      <c r="K286" s="162">
        <v>0</v>
      </c>
      <c r="L286" s="162">
        <v>0</v>
      </c>
      <c r="M286" s="170">
        <v>0</v>
      </c>
    </row>
    <row r="287" spans="1:13" s="86" customFormat="1" ht="20.25" customHeight="1" x14ac:dyDescent="0.35">
      <c r="A287" s="97" t="s">
        <v>360</v>
      </c>
      <c r="B287" s="98" t="s">
        <v>375</v>
      </c>
      <c r="C287" s="427" t="s">
        <v>740</v>
      </c>
      <c r="D287" s="98" t="s">
        <v>743</v>
      </c>
      <c r="E287" s="171">
        <v>0</v>
      </c>
      <c r="F287" s="164">
        <v>0</v>
      </c>
      <c r="G287" s="164">
        <v>0</v>
      </c>
      <c r="H287" s="164">
        <v>0</v>
      </c>
      <c r="I287" s="164">
        <v>0</v>
      </c>
      <c r="J287" s="164">
        <v>0</v>
      </c>
      <c r="K287" s="164">
        <v>0</v>
      </c>
      <c r="L287" s="164">
        <v>0</v>
      </c>
      <c r="M287" s="172">
        <v>0</v>
      </c>
    </row>
    <row r="288" spans="1:13" s="86" customFormat="1" ht="20.25" customHeight="1" x14ac:dyDescent="0.35">
      <c r="A288" s="92" t="s">
        <v>360</v>
      </c>
      <c r="B288" s="93" t="s">
        <v>376</v>
      </c>
      <c r="C288" s="426" t="s">
        <v>746</v>
      </c>
      <c r="D288" s="93" t="s">
        <v>743</v>
      </c>
      <c r="E288" s="169">
        <v>0</v>
      </c>
      <c r="F288" s="162">
        <v>0</v>
      </c>
      <c r="G288" s="162">
        <v>0</v>
      </c>
      <c r="H288" s="162">
        <v>0</v>
      </c>
      <c r="I288" s="162">
        <v>0</v>
      </c>
      <c r="J288" s="162">
        <v>0</v>
      </c>
      <c r="K288" s="162">
        <v>0</v>
      </c>
      <c r="L288" s="162">
        <v>0</v>
      </c>
      <c r="M288" s="170">
        <v>0</v>
      </c>
    </row>
    <row r="289" spans="1:13" s="86" customFormat="1" ht="20.25" customHeight="1" x14ac:dyDescent="0.35">
      <c r="A289" s="97" t="s">
        <v>360</v>
      </c>
      <c r="B289" s="98" t="s">
        <v>377</v>
      </c>
      <c r="C289" s="427" t="s">
        <v>742</v>
      </c>
      <c r="D289" s="98" t="s">
        <v>743</v>
      </c>
      <c r="E289" s="171">
        <v>6</v>
      </c>
      <c r="F289" s="164">
        <v>0</v>
      </c>
      <c r="G289" s="164">
        <v>3</v>
      </c>
      <c r="H289" s="164">
        <v>3</v>
      </c>
      <c r="I289" s="164">
        <v>3</v>
      </c>
      <c r="J289" s="164">
        <v>0</v>
      </c>
      <c r="K289" s="164">
        <v>0</v>
      </c>
      <c r="L289" s="164">
        <v>4</v>
      </c>
      <c r="M289" s="172">
        <v>18</v>
      </c>
    </row>
    <row r="290" spans="1:13" s="86" customFormat="1" ht="20.25" customHeight="1" x14ac:dyDescent="0.35">
      <c r="A290" s="92" t="s">
        <v>360</v>
      </c>
      <c r="B290" s="93" t="s">
        <v>378</v>
      </c>
      <c r="C290" s="426" t="s">
        <v>742</v>
      </c>
      <c r="D290" s="93" t="s">
        <v>745</v>
      </c>
      <c r="E290" s="169">
        <v>3</v>
      </c>
      <c r="F290" s="162">
        <v>3</v>
      </c>
      <c r="G290" s="162">
        <v>0</v>
      </c>
      <c r="H290" s="162">
        <v>0</v>
      </c>
      <c r="I290" s="162">
        <v>0</v>
      </c>
      <c r="J290" s="162">
        <v>0</v>
      </c>
      <c r="K290" s="162">
        <v>0</v>
      </c>
      <c r="L290" s="162">
        <v>0</v>
      </c>
      <c r="M290" s="170">
        <v>0</v>
      </c>
    </row>
    <row r="291" spans="1:13" s="86" customFormat="1" ht="20.25" customHeight="1" x14ac:dyDescent="0.35">
      <c r="A291" s="97" t="s">
        <v>360</v>
      </c>
      <c r="B291" s="98" t="s">
        <v>379</v>
      </c>
      <c r="C291" s="427" t="s">
        <v>742</v>
      </c>
      <c r="D291" s="98" t="s">
        <v>743</v>
      </c>
      <c r="E291" s="171">
        <v>0</v>
      </c>
      <c r="F291" s="164">
        <v>0</v>
      </c>
      <c r="G291" s="164">
        <v>0</v>
      </c>
      <c r="H291" s="164">
        <v>0</v>
      </c>
      <c r="I291" s="164">
        <v>0</v>
      </c>
      <c r="J291" s="164">
        <v>0</v>
      </c>
      <c r="K291" s="164">
        <v>0</v>
      </c>
      <c r="L291" s="164">
        <v>0</v>
      </c>
      <c r="M291" s="172">
        <v>0</v>
      </c>
    </row>
    <row r="292" spans="1:13" s="86" customFormat="1" ht="20.25" customHeight="1" x14ac:dyDescent="0.35">
      <c r="A292" s="92" t="s">
        <v>360</v>
      </c>
      <c r="B292" s="93" t="s">
        <v>380</v>
      </c>
      <c r="C292" s="426" t="s">
        <v>742</v>
      </c>
      <c r="D292" s="93" t="s">
        <v>743</v>
      </c>
      <c r="E292" s="169">
        <v>6</v>
      </c>
      <c r="F292" s="162">
        <v>3</v>
      </c>
      <c r="G292" s="162">
        <v>3</v>
      </c>
      <c r="H292" s="162">
        <v>3</v>
      </c>
      <c r="I292" s="162">
        <v>3</v>
      </c>
      <c r="J292" s="162">
        <v>0</v>
      </c>
      <c r="K292" s="162">
        <v>0</v>
      </c>
      <c r="L292" s="162">
        <v>4</v>
      </c>
      <c r="M292" s="170">
        <v>21</v>
      </c>
    </row>
    <row r="293" spans="1:13" s="86" customFormat="1" ht="20.25" customHeight="1" x14ac:dyDescent="0.35">
      <c r="A293" s="97" t="s">
        <v>360</v>
      </c>
      <c r="B293" s="98" t="s">
        <v>381</v>
      </c>
      <c r="C293" s="427" t="s">
        <v>746</v>
      </c>
      <c r="D293" s="98" t="s">
        <v>743</v>
      </c>
      <c r="E293" s="171">
        <v>0</v>
      </c>
      <c r="F293" s="164">
        <v>0</v>
      </c>
      <c r="G293" s="164">
        <v>0</v>
      </c>
      <c r="H293" s="164">
        <v>0</v>
      </c>
      <c r="I293" s="164">
        <v>0</v>
      </c>
      <c r="J293" s="164">
        <v>0</v>
      </c>
      <c r="K293" s="164">
        <v>0</v>
      </c>
      <c r="L293" s="164">
        <v>0</v>
      </c>
      <c r="M293" s="172">
        <v>0</v>
      </c>
    </row>
    <row r="294" spans="1:13" s="86" customFormat="1" ht="20.25" customHeight="1" x14ac:dyDescent="0.35">
      <c r="A294" s="92" t="s">
        <v>360</v>
      </c>
      <c r="B294" s="93" t="s">
        <v>382</v>
      </c>
      <c r="C294" s="426" t="s">
        <v>742</v>
      </c>
      <c r="D294" s="93" t="s">
        <v>743</v>
      </c>
      <c r="E294" s="169">
        <v>6</v>
      </c>
      <c r="F294" s="162">
        <v>0</v>
      </c>
      <c r="G294" s="162">
        <v>3</v>
      </c>
      <c r="H294" s="162">
        <v>3</v>
      </c>
      <c r="I294" s="162">
        <v>3</v>
      </c>
      <c r="J294" s="162">
        <v>3</v>
      </c>
      <c r="K294" s="162">
        <v>0</v>
      </c>
      <c r="L294" s="162">
        <v>0</v>
      </c>
      <c r="M294" s="170">
        <v>24</v>
      </c>
    </row>
    <row r="295" spans="1:13" s="86" customFormat="1" ht="20.25" customHeight="1" x14ac:dyDescent="0.35">
      <c r="A295" s="97" t="s">
        <v>360</v>
      </c>
      <c r="B295" s="98" t="s">
        <v>383</v>
      </c>
      <c r="C295" s="427" t="s">
        <v>746</v>
      </c>
      <c r="D295" s="98" t="s">
        <v>743</v>
      </c>
      <c r="E295" s="171">
        <v>0</v>
      </c>
      <c r="F295" s="164">
        <v>0</v>
      </c>
      <c r="G295" s="164">
        <v>0</v>
      </c>
      <c r="H295" s="164">
        <v>0</v>
      </c>
      <c r="I295" s="164">
        <v>0</v>
      </c>
      <c r="J295" s="164">
        <v>0</v>
      </c>
      <c r="K295" s="164">
        <v>0</v>
      </c>
      <c r="L295" s="164">
        <v>0</v>
      </c>
      <c r="M295" s="172">
        <v>0</v>
      </c>
    </row>
    <row r="296" spans="1:13" s="86" customFormat="1" ht="20.25" customHeight="1" x14ac:dyDescent="0.35">
      <c r="A296" s="92" t="s">
        <v>384</v>
      </c>
      <c r="B296" s="93" t="s">
        <v>385</v>
      </c>
      <c r="C296" s="426" t="s">
        <v>742</v>
      </c>
      <c r="D296" s="93" t="s">
        <v>743</v>
      </c>
      <c r="E296" s="169">
        <v>6</v>
      </c>
      <c r="F296" s="162">
        <v>0</v>
      </c>
      <c r="G296" s="162">
        <v>3</v>
      </c>
      <c r="H296" s="162">
        <v>3</v>
      </c>
      <c r="I296" s="162">
        <v>3</v>
      </c>
      <c r="J296" s="162">
        <v>0</v>
      </c>
      <c r="K296" s="162">
        <v>3</v>
      </c>
      <c r="L296" s="162">
        <v>0</v>
      </c>
      <c r="M296" s="170">
        <v>9</v>
      </c>
    </row>
    <row r="297" spans="1:13" s="86" customFormat="1" ht="20.25" customHeight="1" x14ac:dyDescent="0.35">
      <c r="A297" s="97" t="s">
        <v>384</v>
      </c>
      <c r="B297" s="98" t="s">
        <v>386</v>
      </c>
      <c r="C297" s="427" t="s">
        <v>740</v>
      </c>
      <c r="D297" s="98" t="s">
        <v>741</v>
      </c>
      <c r="E297" s="171">
        <v>0</v>
      </c>
      <c r="F297" s="164">
        <v>0</v>
      </c>
      <c r="G297" s="164">
        <v>0</v>
      </c>
      <c r="H297" s="164">
        <v>0</v>
      </c>
      <c r="I297" s="164">
        <v>0</v>
      </c>
      <c r="J297" s="164">
        <v>0</v>
      </c>
      <c r="K297" s="164">
        <v>0</v>
      </c>
      <c r="L297" s="164">
        <v>0</v>
      </c>
      <c r="M297" s="172">
        <v>0</v>
      </c>
    </row>
    <row r="298" spans="1:13" s="86" customFormat="1" ht="20.25" customHeight="1" x14ac:dyDescent="0.35">
      <c r="A298" s="92" t="s">
        <v>384</v>
      </c>
      <c r="B298" s="93" t="s">
        <v>387</v>
      </c>
      <c r="C298" s="426" t="s">
        <v>742</v>
      </c>
      <c r="D298" s="93" t="s">
        <v>743</v>
      </c>
      <c r="E298" s="169">
        <v>3</v>
      </c>
      <c r="F298" s="162">
        <v>3</v>
      </c>
      <c r="G298" s="162">
        <v>3</v>
      </c>
      <c r="H298" s="162">
        <v>3</v>
      </c>
      <c r="I298" s="162">
        <v>3</v>
      </c>
      <c r="J298" s="162">
        <v>3</v>
      </c>
      <c r="K298" s="162">
        <v>3</v>
      </c>
      <c r="L298" s="162">
        <v>0</v>
      </c>
      <c r="M298" s="170">
        <v>0</v>
      </c>
    </row>
    <row r="299" spans="1:13" s="86" customFormat="1" ht="20.25" customHeight="1" x14ac:dyDescent="0.35">
      <c r="A299" s="97" t="s">
        <v>384</v>
      </c>
      <c r="B299" s="98" t="s">
        <v>388</v>
      </c>
      <c r="C299" s="427" t="s">
        <v>742</v>
      </c>
      <c r="D299" s="98" t="s">
        <v>743</v>
      </c>
      <c r="E299" s="171">
        <v>3</v>
      </c>
      <c r="F299" s="164">
        <v>3</v>
      </c>
      <c r="G299" s="164">
        <v>3</v>
      </c>
      <c r="H299" s="164">
        <v>3</v>
      </c>
      <c r="I299" s="164">
        <v>3</v>
      </c>
      <c r="J299" s="164">
        <v>0</v>
      </c>
      <c r="K299" s="164">
        <v>0</v>
      </c>
      <c r="L299" s="164">
        <v>0</v>
      </c>
      <c r="M299" s="172">
        <v>0</v>
      </c>
    </row>
    <row r="300" spans="1:13" s="86" customFormat="1" ht="20.25" customHeight="1" x14ac:dyDescent="0.35">
      <c r="A300" s="92" t="s">
        <v>384</v>
      </c>
      <c r="B300" s="93" t="s">
        <v>389</v>
      </c>
      <c r="C300" s="426" t="s">
        <v>742</v>
      </c>
      <c r="D300" s="93" t="s">
        <v>743</v>
      </c>
      <c r="E300" s="169">
        <v>3</v>
      </c>
      <c r="F300" s="162">
        <v>3</v>
      </c>
      <c r="G300" s="162">
        <v>3</v>
      </c>
      <c r="H300" s="162">
        <v>3</v>
      </c>
      <c r="I300" s="162">
        <v>3</v>
      </c>
      <c r="J300" s="162">
        <v>0</v>
      </c>
      <c r="K300" s="162">
        <v>0</v>
      </c>
      <c r="L300" s="162">
        <v>0</v>
      </c>
      <c r="M300" s="170">
        <v>0</v>
      </c>
    </row>
    <row r="301" spans="1:13" s="86" customFormat="1" ht="20.25" customHeight="1" x14ac:dyDescent="0.35">
      <c r="A301" s="97" t="s">
        <v>384</v>
      </c>
      <c r="B301" s="98" t="s">
        <v>390</v>
      </c>
      <c r="C301" s="427" t="s">
        <v>742</v>
      </c>
      <c r="D301" s="98" t="s">
        <v>743</v>
      </c>
      <c r="E301" s="171">
        <v>6</v>
      </c>
      <c r="F301" s="164">
        <v>3</v>
      </c>
      <c r="G301" s="164">
        <v>3</v>
      </c>
      <c r="H301" s="164">
        <v>3</v>
      </c>
      <c r="I301" s="164">
        <v>5</v>
      </c>
      <c r="J301" s="164">
        <v>3</v>
      </c>
      <c r="K301" s="164">
        <v>3</v>
      </c>
      <c r="L301" s="164">
        <v>8</v>
      </c>
      <c r="M301" s="172">
        <v>0</v>
      </c>
    </row>
    <row r="302" spans="1:13" s="86" customFormat="1" ht="20.25" customHeight="1" x14ac:dyDescent="0.35">
      <c r="A302" s="92" t="s">
        <v>391</v>
      </c>
      <c r="B302" s="93" t="s">
        <v>392</v>
      </c>
      <c r="C302" s="426" t="s">
        <v>740</v>
      </c>
      <c r="D302" s="93" t="s">
        <v>743</v>
      </c>
      <c r="E302" s="169">
        <v>0</v>
      </c>
      <c r="F302" s="162">
        <v>0</v>
      </c>
      <c r="G302" s="162">
        <v>0</v>
      </c>
      <c r="H302" s="162">
        <v>0</v>
      </c>
      <c r="I302" s="162">
        <v>0</v>
      </c>
      <c r="J302" s="162">
        <v>0</v>
      </c>
      <c r="K302" s="162">
        <v>0</v>
      </c>
      <c r="L302" s="162">
        <v>0</v>
      </c>
      <c r="M302" s="170">
        <v>0</v>
      </c>
    </row>
    <row r="303" spans="1:13" s="86" customFormat="1" ht="20.25" customHeight="1" x14ac:dyDescent="0.35">
      <c r="A303" s="97" t="s">
        <v>393</v>
      </c>
      <c r="B303" s="98" t="s">
        <v>394</v>
      </c>
      <c r="C303" s="427" t="s">
        <v>742</v>
      </c>
      <c r="D303" s="98" t="s">
        <v>743</v>
      </c>
      <c r="E303" s="171">
        <v>3</v>
      </c>
      <c r="F303" s="164">
        <v>0</v>
      </c>
      <c r="G303" s="164">
        <v>0</v>
      </c>
      <c r="H303" s="164">
        <v>0</v>
      </c>
      <c r="I303" s="164">
        <v>3</v>
      </c>
      <c r="J303" s="164">
        <v>0</v>
      </c>
      <c r="K303" s="164">
        <v>0</v>
      </c>
      <c r="L303" s="164">
        <v>0</v>
      </c>
      <c r="M303" s="172">
        <v>1</v>
      </c>
    </row>
    <row r="304" spans="1:13" s="86" customFormat="1" ht="20.25" customHeight="1" x14ac:dyDescent="0.35">
      <c r="A304" s="92" t="s">
        <v>393</v>
      </c>
      <c r="B304" s="93" t="s">
        <v>395</v>
      </c>
      <c r="C304" s="426" t="s">
        <v>742</v>
      </c>
      <c r="D304" s="93" t="s">
        <v>743</v>
      </c>
      <c r="E304" s="169">
        <v>6</v>
      </c>
      <c r="F304" s="162">
        <v>3</v>
      </c>
      <c r="G304" s="162">
        <v>3</v>
      </c>
      <c r="H304" s="162">
        <v>3</v>
      </c>
      <c r="I304" s="162">
        <v>3</v>
      </c>
      <c r="J304" s="162">
        <v>0</v>
      </c>
      <c r="K304" s="162">
        <v>3</v>
      </c>
      <c r="L304" s="162">
        <v>0</v>
      </c>
      <c r="M304" s="170">
        <v>3</v>
      </c>
    </row>
    <row r="305" spans="1:13" s="86" customFormat="1" ht="20.25" customHeight="1" x14ac:dyDescent="0.35">
      <c r="A305" s="97" t="s">
        <v>393</v>
      </c>
      <c r="B305" s="98" t="s">
        <v>396</v>
      </c>
      <c r="C305" s="427" t="s">
        <v>742</v>
      </c>
      <c r="D305" s="98" t="s">
        <v>743</v>
      </c>
      <c r="E305" s="171">
        <v>3</v>
      </c>
      <c r="F305" s="164">
        <v>3</v>
      </c>
      <c r="G305" s="164">
        <v>3</v>
      </c>
      <c r="H305" s="164">
        <v>0</v>
      </c>
      <c r="I305" s="164">
        <v>0</v>
      </c>
      <c r="J305" s="164">
        <v>0</v>
      </c>
      <c r="K305" s="164">
        <v>3</v>
      </c>
      <c r="L305" s="164">
        <v>0</v>
      </c>
      <c r="M305" s="172">
        <v>0</v>
      </c>
    </row>
    <row r="306" spans="1:13" s="86" customFormat="1" ht="20.25" customHeight="1" x14ac:dyDescent="0.35">
      <c r="A306" s="92" t="s">
        <v>393</v>
      </c>
      <c r="B306" s="93" t="s">
        <v>879</v>
      </c>
      <c r="C306" s="426" t="s">
        <v>742</v>
      </c>
      <c r="D306" s="93" t="s">
        <v>743</v>
      </c>
      <c r="E306" s="169">
        <v>6</v>
      </c>
      <c r="F306" s="162">
        <v>3</v>
      </c>
      <c r="G306" s="162">
        <v>3</v>
      </c>
      <c r="H306" s="162">
        <v>3</v>
      </c>
      <c r="I306" s="162">
        <v>3</v>
      </c>
      <c r="J306" s="162">
        <v>0</v>
      </c>
      <c r="K306" s="162">
        <v>0</v>
      </c>
      <c r="L306" s="162">
        <v>14</v>
      </c>
      <c r="M306" s="170">
        <v>3</v>
      </c>
    </row>
    <row r="307" spans="1:13" s="86" customFormat="1" ht="20.25" customHeight="1" x14ac:dyDescent="0.35">
      <c r="A307" s="97" t="s">
        <v>393</v>
      </c>
      <c r="B307" s="98" t="s">
        <v>397</v>
      </c>
      <c r="C307" s="427" t="s">
        <v>742</v>
      </c>
      <c r="D307" s="98" t="s">
        <v>743</v>
      </c>
      <c r="E307" s="171">
        <v>0</v>
      </c>
      <c r="F307" s="164">
        <v>0</v>
      </c>
      <c r="G307" s="164">
        <v>0</v>
      </c>
      <c r="H307" s="164">
        <v>0</v>
      </c>
      <c r="I307" s="164">
        <v>0</v>
      </c>
      <c r="J307" s="164">
        <v>0</v>
      </c>
      <c r="K307" s="164">
        <v>0</v>
      </c>
      <c r="L307" s="164">
        <v>0</v>
      </c>
      <c r="M307" s="172">
        <v>2</v>
      </c>
    </row>
    <row r="308" spans="1:13" s="86" customFormat="1" ht="20.25" customHeight="1" x14ac:dyDescent="0.35">
      <c r="A308" s="92" t="s">
        <v>393</v>
      </c>
      <c r="B308" s="93" t="s">
        <v>398</v>
      </c>
      <c r="C308" s="426" t="s">
        <v>740</v>
      </c>
      <c r="D308" s="93" t="s">
        <v>743</v>
      </c>
      <c r="E308" s="169">
        <v>0</v>
      </c>
      <c r="F308" s="162">
        <v>0</v>
      </c>
      <c r="G308" s="162">
        <v>0</v>
      </c>
      <c r="H308" s="162">
        <v>0</v>
      </c>
      <c r="I308" s="162">
        <v>0</v>
      </c>
      <c r="J308" s="162">
        <v>0</v>
      </c>
      <c r="K308" s="162">
        <v>0</v>
      </c>
      <c r="L308" s="162">
        <v>0</v>
      </c>
      <c r="M308" s="170">
        <v>0</v>
      </c>
    </row>
    <row r="309" spans="1:13" s="86" customFormat="1" ht="20.25" customHeight="1" x14ac:dyDescent="0.35">
      <c r="A309" s="97" t="s">
        <v>399</v>
      </c>
      <c r="B309" s="98" t="s">
        <v>400</v>
      </c>
      <c r="C309" s="427" t="s">
        <v>742</v>
      </c>
      <c r="D309" s="98" t="s">
        <v>741</v>
      </c>
      <c r="E309" s="171">
        <v>0</v>
      </c>
      <c r="F309" s="164">
        <v>0</v>
      </c>
      <c r="G309" s="164">
        <v>0</v>
      </c>
      <c r="H309" s="164">
        <v>0</v>
      </c>
      <c r="I309" s="164">
        <v>0</v>
      </c>
      <c r="J309" s="164">
        <v>0</v>
      </c>
      <c r="K309" s="164">
        <v>0</v>
      </c>
      <c r="L309" s="164">
        <v>0</v>
      </c>
      <c r="M309" s="172">
        <v>0</v>
      </c>
    </row>
    <row r="310" spans="1:13" s="86" customFormat="1" ht="20.25" customHeight="1" x14ac:dyDescent="0.35">
      <c r="A310" s="92" t="s">
        <v>399</v>
      </c>
      <c r="B310" s="93" t="s">
        <v>401</v>
      </c>
      <c r="C310" s="426" t="s">
        <v>742</v>
      </c>
      <c r="D310" s="93" t="s">
        <v>741</v>
      </c>
      <c r="E310" s="169">
        <v>0</v>
      </c>
      <c r="F310" s="162">
        <v>0</v>
      </c>
      <c r="G310" s="162">
        <v>0</v>
      </c>
      <c r="H310" s="162">
        <v>0</v>
      </c>
      <c r="I310" s="162">
        <v>0</v>
      </c>
      <c r="J310" s="162">
        <v>0</v>
      </c>
      <c r="K310" s="162">
        <v>0</v>
      </c>
      <c r="L310" s="162">
        <v>0</v>
      </c>
      <c r="M310" s="170">
        <v>0</v>
      </c>
    </row>
    <row r="311" spans="1:13" s="86" customFormat="1" ht="20.25" customHeight="1" x14ac:dyDescent="0.35">
      <c r="A311" s="97" t="s">
        <v>399</v>
      </c>
      <c r="B311" s="98" t="s">
        <v>402</v>
      </c>
      <c r="C311" s="427" t="s">
        <v>742</v>
      </c>
      <c r="D311" s="98" t="s">
        <v>741</v>
      </c>
      <c r="E311" s="171">
        <v>0</v>
      </c>
      <c r="F311" s="164">
        <v>0</v>
      </c>
      <c r="G311" s="164">
        <v>0</v>
      </c>
      <c r="H311" s="164">
        <v>0</v>
      </c>
      <c r="I311" s="164">
        <v>0</v>
      </c>
      <c r="J311" s="164">
        <v>0</v>
      </c>
      <c r="K311" s="164">
        <v>0</v>
      </c>
      <c r="L311" s="164">
        <v>0</v>
      </c>
      <c r="M311" s="172">
        <v>0</v>
      </c>
    </row>
    <row r="312" spans="1:13" s="86" customFormat="1" ht="20.25" customHeight="1" x14ac:dyDescent="0.35">
      <c r="A312" s="92" t="s">
        <v>399</v>
      </c>
      <c r="B312" s="93" t="s">
        <v>403</v>
      </c>
      <c r="C312" s="426" t="s">
        <v>742</v>
      </c>
      <c r="D312" s="93" t="s">
        <v>745</v>
      </c>
      <c r="E312" s="169">
        <v>3</v>
      </c>
      <c r="F312" s="162">
        <v>0</v>
      </c>
      <c r="G312" s="162">
        <v>3</v>
      </c>
      <c r="H312" s="162">
        <v>3</v>
      </c>
      <c r="I312" s="162">
        <v>0</v>
      </c>
      <c r="J312" s="162">
        <v>0</v>
      </c>
      <c r="K312" s="162">
        <v>2</v>
      </c>
      <c r="L312" s="162">
        <v>80</v>
      </c>
      <c r="M312" s="170">
        <v>0</v>
      </c>
    </row>
    <row r="313" spans="1:13" s="86" customFormat="1" ht="20.25" customHeight="1" x14ac:dyDescent="0.35">
      <c r="A313" s="97" t="s">
        <v>399</v>
      </c>
      <c r="B313" s="98" t="s">
        <v>404</v>
      </c>
      <c r="C313" s="427" t="s">
        <v>742</v>
      </c>
      <c r="D313" s="98" t="s">
        <v>741</v>
      </c>
      <c r="E313" s="171">
        <v>0</v>
      </c>
      <c r="F313" s="164">
        <v>0</v>
      </c>
      <c r="G313" s="164">
        <v>0</v>
      </c>
      <c r="H313" s="164">
        <v>0</v>
      </c>
      <c r="I313" s="164">
        <v>0</v>
      </c>
      <c r="J313" s="164">
        <v>0</v>
      </c>
      <c r="K313" s="164">
        <v>0</v>
      </c>
      <c r="L313" s="164">
        <v>0</v>
      </c>
      <c r="M313" s="172">
        <v>0</v>
      </c>
    </row>
    <row r="314" spans="1:13" s="86" customFormat="1" ht="20.25" customHeight="1" x14ac:dyDescent="0.35">
      <c r="A314" s="92" t="s">
        <v>399</v>
      </c>
      <c r="B314" s="93" t="s">
        <v>405</v>
      </c>
      <c r="C314" s="426" t="s">
        <v>742</v>
      </c>
      <c r="D314" s="93" t="s">
        <v>741</v>
      </c>
      <c r="E314" s="169">
        <v>3</v>
      </c>
      <c r="F314" s="162">
        <v>0</v>
      </c>
      <c r="G314" s="162">
        <v>3</v>
      </c>
      <c r="H314" s="162">
        <v>3</v>
      </c>
      <c r="I314" s="162">
        <v>3</v>
      </c>
      <c r="J314" s="162">
        <v>0</v>
      </c>
      <c r="K314" s="162">
        <v>3</v>
      </c>
      <c r="L314" s="162">
        <v>0</v>
      </c>
      <c r="M314" s="170">
        <v>3</v>
      </c>
    </row>
    <row r="315" spans="1:13" s="86" customFormat="1" ht="20.25" customHeight="1" x14ac:dyDescent="0.35">
      <c r="A315" s="97" t="s">
        <v>399</v>
      </c>
      <c r="B315" s="98" t="s">
        <v>406</v>
      </c>
      <c r="C315" s="427" t="s">
        <v>740</v>
      </c>
      <c r="D315" s="98" t="s">
        <v>743</v>
      </c>
      <c r="E315" s="171">
        <v>0</v>
      </c>
      <c r="F315" s="164">
        <v>0</v>
      </c>
      <c r="G315" s="164">
        <v>0</v>
      </c>
      <c r="H315" s="164">
        <v>0</v>
      </c>
      <c r="I315" s="164">
        <v>0</v>
      </c>
      <c r="J315" s="164">
        <v>0</v>
      </c>
      <c r="K315" s="164">
        <v>0</v>
      </c>
      <c r="L315" s="164">
        <v>0</v>
      </c>
      <c r="M315" s="172">
        <v>0</v>
      </c>
    </row>
    <row r="316" spans="1:13" s="86" customFormat="1" ht="20.25" customHeight="1" x14ac:dyDescent="0.35">
      <c r="A316" s="92" t="s">
        <v>399</v>
      </c>
      <c r="B316" s="93" t="s">
        <v>407</v>
      </c>
      <c r="C316" s="426" t="s">
        <v>742</v>
      </c>
      <c r="D316" s="93" t="s">
        <v>741</v>
      </c>
      <c r="E316" s="169">
        <v>0</v>
      </c>
      <c r="F316" s="162">
        <v>0</v>
      </c>
      <c r="G316" s="162">
        <v>0</v>
      </c>
      <c r="H316" s="162">
        <v>0</v>
      </c>
      <c r="I316" s="162">
        <v>0</v>
      </c>
      <c r="J316" s="162">
        <v>0</v>
      </c>
      <c r="K316" s="162">
        <v>0</v>
      </c>
      <c r="L316" s="162">
        <v>0</v>
      </c>
      <c r="M316" s="170">
        <v>0</v>
      </c>
    </row>
    <row r="317" spans="1:13" s="86" customFormat="1" ht="20.25" customHeight="1" x14ac:dyDescent="0.35">
      <c r="A317" s="97" t="s">
        <v>399</v>
      </c>
      <c r="B317" s="98" t="s">
        <v>408</v>
      </c>
      <c r="C317" s="427" t="s">
        <v>742</v>
      </c>
      <c r="D317" s="98" t="s">
        <v>741</v>
      </c>
      <c r="E317" s="171">
        <v>3</v>
      </c>
      <c r="F317" s="164">
        <v>3</v>
      </c>
      <c r="G317" s="164">
        <v>3</v>
      </c>
      <c r="H317" s="164">
        <v>3</v>
      </c>
      <c r="I317" s="164">
        <v>3</v>
      </c>
      <c r="J317" s="164">
        <v>0</v>
      </c>
      <c r="K317" s="164">
        <v>3</v>
      </c>
      <c r="L317" s="164">
        <v>0</v>
      </c>
      <c r="M317" s="172">
        <v>6</v>
      </c>
    </row>
    <row r="318" spans="1:13" s="86" customFormat="1" ht="20.25" customHeight="1" x14ac:dyDescent="0.35">
      <c r="A318" s="92" t="s">
        <v>399</v>
      </c>
      <c r="B318" s="93" t="s">
        <v>409</v>
      </c>
      <c r="C318" s="426" t="s">
        <v>742</v>
      </c>
      <c r="D318" s="93" t="s">
        <v>741</v>
      </c>
      <c r="E318" s="169">
        <v>0</v>
      </c>
      <c r="F318" s="162">
        <v>0</v>
      </c>
      <c r="G318" s="162">
        <v>0</v>
      </c>
      <c r="H318" s="162">
        <v>0</v>
      </c>
      <c r="I318" s="162">
        <v>0</v>
      </c>
      <c r="J318" s="162">
        <v>0</v>
      </c>
      <c r="K318" s="162">
        <v>0</v>
      </c>
      <c r="L318" s="162">
        <v>0</v>
      </c>
      <c r="M318" s="170">
        <v>0</v>
      </c>
    </row>
    <row r="319" spans="1:13" s="86" customFormat="1" ht="20.25" customHeight="1" x14ac:dyDescent="0.35">
      <c r="A319" s="97" t="s">
        <v>410</v>
      </c>
      <c r="B319" s="98" t="s">
        <v>411</v>
      </c>
      <c r="C319" s="427" t="s">
        <v>742</v>
      </c>
      <c r="D319" s="98" t="s">
        <v>743</v>
      </c>
      <c r="E319" s="171">
        <v>6</v>
      </c>
      <c r="F319" s="164">
        <v>3</v>
      </c>
      <c r="G319" s="164">
        <v>3</v>
      </c>
      <c r="H319" s="164">
        <v>3</v>
      </c>
      <c r="I319" s="164">
        <v>3</v>
      </c>
      <c r="J319" s="164">
        <v>0</v>
      </c>
      <c r="K319" s="164">
        <v>3</v>
      </c>
      <c r="L319" s="164">
        <v>0</v>
      </c>
      <c r="M319" s="172">
        <v>2</v>
      </c>
    </row>
    <row r="320" spans="1:13" s="86" customFormat="1" ht="20.25" customHeight="1" x14ac:dyDescent="0.35">
      <c r="A320" s="92" t="s">
        <v>410</v>
      </c>
      <c r="B320" s="93" t="s">
        <v>412</v>
      </c>
      <c r="C320" s="426" t="s">
        <v>742</v>
      </c>
      <c r="D320" s="93" t="s">
        <v>743</v>
      </c>
      <c r="E320" s="169">
        <v>6</v>
      </c>
      <c r="F320" s="162">
        <v>3</v>
      </c>
      <c r="G320" s="162">
        <v>3</v>
      </c>
      <c r="H320" s="162">
        <v>3</v>
      </c>
      <c r="I320" s="162">
        <v>0</v>
      </c>
      <c r="J320" s="162">
        <v>0</v>
      </c>
      <c r="K320" s="162">
        <v>3</v>
      </c>
      <c r="L320" s="162">
        <v>0</v>
      </c>
      <c r="M320" s="170">
        <v>0</v>
      </c>
    </row>
    <row r="321" spans="1:13" s="86" customFormat="1" ht="20.25" customHeight="1" x14ac:dyDescent="0.35">
      <c r="A321" s="97" t="s">
        <v>410</v>
      </c>
      <c r="B321" s="98" t="s">
        <v>413</v>
      </c>
      <c r="C321" s="427" t="s">
        <v>740</v>
      </c>
      <c r="D321" s="98" t="s">
        <v>743</v>
      </c>
      <c r="E321" s="171">
        <v>0</v>
      </c>
      <c r="F321" s="164">
        <v>0</v>
      </c>
      <c r="G321" s="164">
        <v>0</v>
      </c>
      <c r="H321" s="164">
        <v>0</v>
      </c>
      <c r="I321" s="164">
        <v>0</v>
      </c>
      <c r="J321" s="164">
        <v>0</v>
      </c>
      <c r="K321" s="164">
        <v>0</v>
      </c>
      <c r="L321" s="164">
        <v>0</v>
      </c>
      <c r="M321" s="172">
        <v>0</v>
      </c>
    </row>
    <row r="322" spans="1:13" s="86" customFormat="1" ht="20.25" customHeight="1" x14ac:dyDescent="0.35">
      <c r="A322" s="92" t="s">
        <v>414</v>
      </c>
      <c r="B322" s="93" t="s">
        <v>880</v>
      </c>
      <c r="C322" s="426" t="s">
        <v>746</v>
      </c>
      <c r="D322" s="93" t="s">
        <v>743</v>
      </c>
      <c r="E322" s="169">
        <v>0</v>
      </c>
      <c r="F322" s="162">
        <v>0</v>
      </c>
      <c r="G322" s="162">
        <v>0</v>
      </c>
      <c r="H322" s="162">
        <v>0</v>
      </c>
      <c r="I322" s="162">
        <v>0</v>
      </c>
      <c r="J322" s="162">
        <v>0</v>
      </c>
      <c r="K322" s="162">
        <v>0</v>
      </c>
      <c r="L322" s="162">
        <v>0</v>
      </c>
      <c r="M322" s="170">
        <v>0</v>
      </c>
    </row>
    <row r="323" spans="1:13" s="86" customFormat="1" ht="20.25" customHeight="1" x14ac:dyDescent="0.35">
      <c r="A323" s="97" t="s">
        <v>414</v>
      </c>
      <c r="B323" s="98" t="s">
        <v>415</v>
      </c>
      <c r="C323" s="427" t="s">
        <v>742</v>
      </c>
      <c r="D323" s="98" t="s">
        <v>743</v>
      </c>
      <c r="E323" s="171">
        <v>0</v>
      </c>
      <c r="F323" s="164">
        <v>0</v>
      </c>
      <c r="G323" s="164">
        <v>6</v>
      </c>
      <c r="H323" s="164">
        <v>3</v>
      </c>
      <c r="I323" s="164">
        <v>0</v>
      </c>
      <c r="J323" s="164">
        <v>0</v>
      </c>
      <c r="K323" s="164">
        <v>6</v>
      </c>
      <c r="L323" s="164">
        <v>0</v>
      </c>
      <c r="M323" s="172">
        <v>0</v>
      </c>
    </row>
    <row r="324" spans="1:13" s="86" customFormat="1" ht="20.25" customHeight="1" x14ac:dyDescent="0.35">
      <c r="A324" s="92" t="s">
        <v>414</v>
      </c>
      <c r="B324" s="93" t="s">
        <v>416</v>
      </c>
      <c r="C324" s="426" t="s">
        <v>740</v>
      </c>
      <c r="D324" s="93" t="s">
        <v>743</v>
      </c>
      <c r="E324" s="169">
        <v>0</v>
      </c>
      <c r="F324" s="162">
        <v>0</v>
      </c>
      <c r="G324" s="162">
        <v>0</v>
      </c>
      <c r="H324" s="162">
        <v>0</v>
      </c>
      <c r="I324" s="162">
        <v>0</v>
      </c>
      <c r="J324" s="162">
        <v>0</v>
      </c>
      <c r="K324" s="162">
        <v>0</v>
      </c>
      <c r="L324" s="162">
        <v>0</v>
      </c>
      <c r="M324" s="170">
        <v>0</v>
      </c>
    </row>
    <row r="325" spans="1:13" s="86" customFormat="1" ht="20.25" customHeight="1" x14ac:dyDescent="0.35">
      <c r="A325" s="97" t="s">
        <v>414</v>
      </c>
      <c r="B325" s="98" t="s">
        <v>417</v>
      </c>
      <c r="C325" s="427" t="s">
        <v>746</v>
      </c>
      <c r="D325" s="98" t="s">
        <v>743</v>
      </c>
      <c r="E325" s="171">
        <v>0</v>
      </c>
      <c r="F325" s="164">
        <v>0</v>
      </c>
      <c r="G325" s="164">
        <v>0</v>
      </c>
      <c r="H325" s="164">
        <v>0</v>
      </c>
      <c r="I325" s="164">
        <v>0</v>
      </c>
      <c r="J325" s="164">
        <v>0</v>
      </c>
      <c r="K325" s="164">
        <v>0</v>
      </c>
      <c r="L325" s="164">
        <v>0</v>
      </c>
      <c r="M325" s="172">
        <v>0</v>
      </c>
    </row>
    <row r="326" spans="1:13" s="86" customFormat="1" ht="20.25" customHeight="1" x14ac:dyDescent="0.35">
      <c r="A326" s="92" t="s">
        <v>414</v>
      </c>
      <c r="B326" s="93" t="s">
        <v>418</v>
      </c>
      <c r="C326" s="426" t="s">
        <v>746</v>
      </c>
      <c r="D326" s="93" t="s">
        <v>743</v>
      </c>
      <c r="E326" s="169">
        <v>0</v>
      </c>
      <c r="F326" s="162">
        <v>0</v>
      </c>
      <c r="G326" s="162">
        <v>0</v>
      </c>
      <c r="H326" s="162">
        <v>0</v>
      </c>
      <c r="I326" s="162">
        <v>0</v>
      </c>
      <c r="J326" s="162">
        <v>0</v>
      </c>
      <c r="K326" s="162">
        <v>0</v>
      </c>
      <c r="L326" s="162">
        <v>0</v>
      </c>
      <c r="M326" s="170">
        <v>0</v>
      </c>
    </row>
    <row r="327" spans="1:13" s="86" customFormat="1" ht="20.25" customHeight="1" x14ac:dyDescent="0.35">
      <c r="A327" s="97" t="s">
        <v>414</v>
      </c>
      <c r="B327" s="98" t="s">
        <v>419</v>
      </c>
      <c r="C327" s="427" t="s">
        <v>747</v>
      </c>
      <c r="D327" s="98" t="s">
        <v>743</v>
      </c>
      <c r="E327" s="171">
        <v>0</v>
      </c>
      <c r="F327" s="164">
        <v>0</v>
      </c>
      <c r="G327" s="164">
        <v>0</v>
      </c>
      <c r="H327" s="164">
        <v>0</v>
      </c>
      <c r="I327" s="164">
        <v>0</v>
      </c>
      <c r="J327" s="164">
        <v>0</v>
      </c>
      <c r="K327" s="164">
        <v>0</v>
      </c>
      <c r="L327" s="164">
        <v>0</v>
      </c>
      <c r="M327" s="172">
        <v>15</v>
      </c>
    </row>
    <row r="328" spans="1:13" s="86" customFormat="1" ht="20.25" customHeight="1" x14ac:dyDescent="0.35">
      <c r="A328" s="92" t="s">
        <v>414</v>
      </c>
      <c r="B328" s="93" t="s">
        <v>420</v>
      </c>
      <c r="C328" s="426" t="s">
        <v>742</v>
      </c>
      <c r="D328" s="93" t="s">
        <v>743</v>
      </c>
      <c r="E328" s="169">
        <v>0</v>
      </c>
      <c r="F328" s="162">
        <v>0</v>
      </c>
      <c r="G328" s="162">
        <v>0</v>
      </c>
      <c r="H328" s="162">
        <v>0</v>
      </c>
      <c r="I328" s="162">
        <v>0</v>
      </c>
      <c r="J328" s="162">
        <v>0</v>
      </c>
      <c r="K328" s="162">
        <v>0</v>
      </c>
      <c r="L328" s="162">
        <v>0</v>
      </c>
      <c r="M328" s="170">
        <v>0</v>
      </c>
    </row>
    <row r="329" spans="1:13" s="86" customFormat="1" ht="20.25" customHeight="1" x14ac:dyDescent="0.35">
      <c r="A329" s="97" t="s">
        <v>421</v>
      </c>
      <c r="B329" s="98" t="s">
        <v>422</v>
      </c>
      <c r="C329" s="427" t="s">
        <v>742</v>
      </c>
      <c r="D329" s="98" t="s">
        <v>744</v>
      </c>
      <c r="E329" s="171">
        <v>3</v>
      </c>
      <c r="F329" s="164">
        <v>3</v>
      </c>
      <c r="G329" s="164">
        <v>3</v>
      </c>
      <c r="H329" s="164">
        <v>3</v>
      </c>
      <c r="I329" s="164">
        <v>3</v>
      </c>
      <c r="J329" s="164">
        <v>3</v>
      </c>
      <c r="K329" s="164">
        <v>3</v>
      </c>
      <c r="L329" s="164">
        <v>0</v>
      </c>
      <c r="M329" s="172">
        <v>3</v>
      </c>
    </row>
    <row r="330" spans="1:13" s="86" customFormat="1" ht="20.25" customHeight="1" x14ac:dyDescent="0.35">
      <c r="A330" s="92" t="s">
        <v>421</v>
      </c>
      <c r="B330" s="93" t="s">
        <v>423</v>
      </c>
      <c r="C330" s="426" t="s">
        <v>742</v>
      </c>
      <c r="D330" s="93" t="s">
        <v>743</v>
      </c>
      <c r="E330" s="169">
        <v>6</v>
      </c>
      <c r="F330" s="162">
        <v>0</v>
      </c>
      <c r="G330" s="162">
        <v>4</v>
      </c>
      <c r="H330" s="162">
        <v>3</v>
      </c>
      <c r="I330" s="162">
        <v>0</v>
      </c>
      <c r="J330" s="162">
        <v>4</v>
      </c>
      <c r="K330" s="162">
        <v>3</v>
      </c>
      <c r="L330" s="162">
        <v>0</v>
      </c>
      <c r="M330" s="170">
        <v>0</v>
      </c>
    </row>
    <row r="332" spans="1:13" ht="30" customHeight="1" x14ac:dyDescent="0.35">
      <c r="A332" s="528" t="s">
        <v>869</v>
      </c>
      <c r="B332" s="528"/>
    </row>
    <row r="333" spans="1:13" x14ac:dyDescent="0.35">
      <c r="A333" s="386" t="s">
        <v>860</v>
      </c>
      <c r="B333" s="128"/>
    </row>
  </sheetData>
  <autoFilter ref="A3:M3" xr:uid="{00000000-0009-0000-0000-000010000000}"/>
  <mergeCells count="3">
    <mergeCell ref="A2:B2"/>
    <mergeCell ref="A1:B1"/>
    <mergeCell ref="A332:B332"/>
  </mergeCells>
  <hyperlinks>
    <hyperlink ref="A2:B2" location="TOC!A1" display="Return to Table of Contents" xr:uid="{00000000-0004-0000-1000-000000000000}"/>
  </hyperlinks>
  <pageMargins left="0.25" right="0.25" top="0.75" bottom="0.75" header="0.3" footer="0.3"/>
  <pageSetup scale="52" fitToHeight="0" orientation="portrait" r:id="rId1"/>
  <headerFooter>
    <oddHeader>&amp;L&amp;"Arial,Bold"2021-22 &amp;"Arial,Bold Italic"Survey of Allied Dental Education&amp;"Arial,Bold"
Report 1 - Dental Hygiene Education Programs</oddHeader>
  </headerFooter>
  <rowBreaks count="5" manualBreakCount="5">
    <brk id="53" max="16383" man="1"/>
    <brk id="113" max="12" man="1"/>
    <brk id="173" max="12" man="1"/>
    <brk id="235" max="16383" man="1"/>
    <brk id="29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M333"/>
  <sheetViews>
    <sheetView zoomScaleNormal="100" workbookViewId="0">
      <pane xSplit="2" ySplit="3" topLeftCell="C4" activePane="bottomRight" state="frozen"/>
      <selection activeCell="D9" sqref="D9"/>
      <selection pane="topRight" activeCell="D9" sqref="D9"/>
      <selection pane="bottomLeft" activeCell="D9" sqref="D9"/>
      <selection pane="bottomRight" sqref="A1:B1"/>
    </sheetView>
  </sheetViews>
  <sheetFormatPr defaultColWidth="9" defaultRowHeight="12.75" x14ac:dyDescent="0.35"/>
  <cols>
    <col min="1" max="1" width="8" style="68" customWidth="1"/>
    <col min="2" max="2" width="69.3984375" style="68" customWidth="1"/>
    <col min="3" max="3" width="38.59765625" style="68" customWidth="1"/>
    <col min="4" max="4" width="17" style="68" customWidth="1"/>
    <col min="5" max="5" width="11" style="68" customWidth="1"/>
    <col min="6" max="6" width="10" style="68" customWidth="1"/>
    <col min="7" max="7" width="13.3984375" style="68" customWidth="1"/>
    <col min="8" max="9" width="12" style="68" customWidth="1"/>
    <col min="10" max="10" width="11.3984375" style="68" customWidth="1"/>
    <col min="11" max="12" width="14" style="68" customWidth="1"/>
    <col min="13" max="13" width="10" style="68" customWidth="1"/>
    <col min="14" max="16384" width="9" style="68"/>
  </cols>
  <sheetData>
    <row r="1" spans="1:13" ht="36.75" customHeight="1" x14ac:dyDescent="0.4">
      <c r="A1" s="555" t="s">
        <v>838</v>
      </c>
      <c r="B1" s="555"/>
      <c r="C1" s="157"/>
      <c r="D1" s="85"/>
      <c r="E1" s="85"/>
      <c r="F1" s="85"/>
      <c r="G1" s="85"/>
      <c r="H1" s="85"/>
      <c r="I1" s="85"/>
      <c r="J1" s="85"/>
      <c r="K1" s="85"/>
      <c r="L1" s="85"/>
      <c r="M1" s="85"/>
    </row>
    <row r="2" spans="1:13" ht="22.5" customHeight="1" x14ac:dyDescent="0.35">
      <c r="A2" s="539" t="s">
        <v>4</v>
      </c>
      <c r="B2" s="539"/>
      <c r="C2" s="157"/>
      <c r="D2" s="85"/>
      <c r="E2" s="85"/>
      <c r="F2" s="85"/>
      <c r="G2" s="85"/>
      <c r="H2" s="85"/>
      <c r="I2" s="85"/>
      <c r="J2" s="85"/>
      <c r="K2" s="85"/>
      <c r="L2" s="85"/>
      <c r="M2" s="85"/>
    </row>
    <row r="3" spans="1:13" ht="41.65" x14ac:dyDescent="0.35">
      <c r="A3" s="166" t="s">
        <v>57</v>
      </c>
      <c r="B3" s="168" t="s">
        <v>58</v>
      </c>
      <c r="C3" s="167" t="s">
        <v>464</v>
      </c>
      <c r="D3" s="166" t="s">
        <v>465</v>
      </c>
      <c r="E3" s="160" t="s">
        <v>475</v>
      </c>
      <c r="F3" s="158" t="s">
        <v>476</v>
      </c>
      <c r="G3" s="158" t="s">
        <v>477</v>
      </c>
      <c r="H3" s="158" t="s">
        <v>481</v>
      </c>
      <c r="I3" s="158" t="s">
        <v>482</v>
      </c>
      <c r="J3" s="158" t="s">
        <v>478</v>
      </c>
      <c r="K3" s="158" t="s">
        <v>479</v>
      </c>
      <c r="L3" s="158" t="s">
        <v>483</v>
      </c>
      <c r="M3" s="159" t="s">
        <v>480</v>
      </c>
    </row>
    <row r="4" spans="1:13" ht="20.25" customHeight="1" x14ac:dyDescent="0.35">
      <c r="A4" s="92" t="s">
        <v>63</v>
      </c>
      <c r="B4" s="93" t="s">
        <v>870</v>
      </c>
      <c r="C4" s="173" t="s">
        <v>740</v>
      </c>
      <c r="D4" s="174" t="s">
        <v>743</v>
      </c>
      <c r="E4" s="169">
        <v>0</v>
      </c>
      <c r="F4" s="162">
        <v>0</v>
      </c>
      <c r="G4" s="162">
        <v>0</v>
      </c>
      <c r="H4" s="162">
        <v>0</v>
      </c>
      <c r="I4" s="162">
        <v>0</v>
      </c>
      <c r="J4" s="162">
        <v>0</v>
      </c>
      <c r="K4" s="162">
        <v>0</v>
      </c>
      <c r="L4" s="162">
        <v>0</v>
      </c>
      <c r="M4" s="170">
        <v>0</v>
      </c>
    </row>
    <row r="5" spans="1:13" ht="20.25" customHeight="1" x14ac:dyDescent="0.35">
      <c r="A5" s="97" t="s">
        <v>63</v>
      </c>
      <c r="B5" s="98" t="s">
        <v>64</v>
      </c>
      <c r="C5" s="175" t="s">
        <v>740</v>
      </c>
      <c r="D5" s="176" t="s">
        <v>741</v>
      </c>
      <c r="E5" s="171">
        <v>0</v>
      </c>
      <c r="F5" s="164">
        <v>0</v>
      </c>
      <c r="G5" s="164">
        <v>0</v>
      </c>
      <c r="H5" s="164">
        <v>0</v>
      </c>
      <c r="I5" s="164">
        <v>0</v>
      </c>
      <c r="J5" s="164">
        <v>0</v>
      </c>
      <c r="K5" s="164">
        <v>0</v>
      </c>
      <c r="L5" s="164">
        <v>0</v>
      </c>
      <c r="M5" s="172">
        <v>0</v>
      </c>
    </row>
    <row r="6" spans="1:13" ht="20.25" customHeight="1" x14ac:dyDescent="0.35">
      <c r="A6" s="92" t="s">
        <v>63</v>
      </c>
      <c r="B6" s="93" t="s">
        <v>67</v>
      </c>
      <c r="C6" s="173" t="s">
        <v>742</v>
      </c>
      <c r="D6" s="174" t="s">
        <v>743</v>
      </c>
      <c r="E6" s="169">
        <v>0</v>
      </c>
      <c r="F6" s="162">
        <v>4</v>
      </c>
      <c r="G6" s="162">
        <v>0</v>
      </c>
      <c r="H6" s="162">
        <v>0</v>
      </c>
      <c r="I6" s="162">
        <v>4</v>
      </c>
      <c r="J6" s="162">
        <v>0</v>
      </c>
      <c r="K6" s="162">
        <v>0</v>
      </c>
      <c r="L6" s="162">
        <v>0</v>
      </c>
      <c r="M6" s="170">
        <v>0</v>
      </c>
    </row>
    <row r="7" spans="1:13" ht="20.25" customHeight="1" x14ac:dyDescent="0.35">
      <c r="A7" s="97" t="s">
        <v>68</v>
      </c>
      <c r="B7" s="98" t="s">
        <v>731</v>
      </c>
      <c r="C7" s="175" t="s">
        <v>742</v>
      </c>
      <c r="D7" s="176" t="s">
        <v>743</v>
      </c>
      <c r="E7" s="171">
        <v>4</v>
      </c>
      <c r="F7" s="164">
        <v>4</v>
      </c>
      <c r="G7" s="164">
        <v>4</v>
      </c>
      <c r="H7" s="164">
        <v>4</v>
      </c>
      <c r="I7" s="164">
        <v>4</v>
      </c>
      <c r="J7" s="164">
        <v>0</v>
      </c>
      <c r="K7" s="164">
        <v>0</v>
      </c>
      <c r="L7" s="164">
        <v>0</v>
      </c>
      <c r="M7" s="172">
        <v>0</v>
      </c>
    </row>
    <row r="8" spans="1:13" ht="20.25" customHeight="1" x14ac:dyDescent="0.35">
      <c r="A8" s="92" t="s">
        <v>69</v>
      </c>
      <c r="B8" s="93" t="s">
        <v>70</v>
      </c>
      <c r="C8" s="173" t="s">
        <v>740</v>
      </c>
      <c r="D8" s="174" t="s">
        <v>743</v>
      </c>
      <c r="E8" s="169">
        <v>0</v>
      </c>
      <c r="F8" s="162">
        <v>0</v>
      </c>
      <c r="G8" s="162">
        <v>0</v>
      </c>
      <c r="H8" s="162">
        <v>0</v>
      </c>
      <c r="I8" s="162">
        <v>0</v>
      </c>
      <c r="J8" s="162">
        <v>0</v>
      </c>
      <c r="K8" s="162">
        <v>0</v>
      </c>
      <c r="L8" s="162">
        <v>0</v>
      </c>
      <c r="M8" s="170">
        <v>0</v>
      </c>
    </row>
    <row r="9" spans="1:13" ht="20.25" customHeight="1" x14ac:dyDescent="0.35">
      <c r="A9" s="97" t="s">
        <v>69</v>
      </c>
      <c r="B9" s="98" t="s">
        <v>71</v>
      </c>
      <c r="C9" s="175" t="s">
        <v>742</v>
      </c>
      <c r="D9" s="176" t="s">
        <v>743</v>
      </c>
      <c r="E9" s="171">
        <v>4</v>
      </c>
      <c r="F9" s="164">
        <v>4</v>
      </c>
      <c r="G9" s="164">
        <v>4</v>
      </c>
      <c r="H9" s="164">
        <v>0</v>
      </c>
      <c r="I9" s="164">
        <v>4</v>
      </c>
      <c r="J9" s="164">
        <v>0</v>
      </c>
      <c r="K9" s="164">
        <v>0</v>
      </c>
      <c r="L9" s="164">
        <v>0</v>
      </c>
      <c r="M9" s="172">
        <v>0</v>
      </c>
    </row>
    <row r="10" spans="1:13" ht="20.25" customHeight="1" x14ac:dyDescent="0.35">
      <c r="A10" s="92" t="s">
        <v>69</v>
      </c>
      <c r="B10" s="93" t="s">
        <v>72</v>
      </c>
      <c r="C10" s="173" t="s">
        <v>742</v>
      </c>
      <c r="D10" s="174" t="s">
        <v>743</v>
      </c>
      <c r="E10" s="169">
        <v>4</v>
      </c>
      <c r="F10" s="162">
        <v>4</v>
      </c>
      <c r="G10" s="162">
        <v>4</v>
      </c>
      <c r="H10" s="162">
        <v>0</v>
      </c>
      <c r="I10" s="162">
        <v>4</v>
      </c>
      <c r="J10" s="162">
        <v>0</v>
      </c>
      <c r="K10" s="162">
        <v>0</v>
      </c>
      <c r="L10" s="162">
        <v>0</v>
      </c>
      <c r="M10" s="170">
        <v>0</v>
      </c>
    </row>
    <row r="11" spans="1:13" ht="20.25" customHeight="1" x14ac:dyDescent="0.35">
      <c r="A11" s="97" t="s">
        <v>69</v>
      </c>
      <c r="B11" s="98" t="s">
        <v>73</v>
      </c>
      <c r="C11" s="175" t="s">
        <v>742</v>
      </c>
      <c r="D11" s="176" t="s">
        <v>743</v>
      </c>
      <c r="E11" s="171">
        <v>5</v>
      </c>
      <c r="F11" s="164">
        <v>4</v>
      </c>
      <c r="G11" s="164">
        <v>4</v>
      </c>
      <c r="H11" s="164">
        <v>3</v>
      </c>
      <c r="I11" s="164">
        <v>4</v>
      </c>
      <c r="J11" s="164">
        <v>6</v>
      </c>
      <c r="K11" s="164">
        <v>3</v>
      </c>
      <c r="L11" s="164">
        <v>6</v>
      </c>
      <c r="M11" s="172">
        <v>0</v>
      </c>
    </row>
    <row r="12" spans="1:13" ht="20.25" customHeight="1" x14ac:dyDescent="0.35">
      <c r="A12" s="92" t="s">
        <v>69</v>
      </c>
      <c r="B12" s="93" t="s">
        <v>74</v>
      </c>
      <c r="C12" s="173" t="s">
        <v>742</v>
      </c>
      <c r="D12" s="174" t="s">
        <v>743</v>
      </c>
      <c r="E12" s="169">
        <v>4</v>
      </c>
      <c r="F12" s="162">
        <v>4</v>
      </c>
      <c r="G12" s="162">
        <v>4</v>
      </c>
      <c r="H12" s="162">
        <v>0</v>
      </c>
      <c r="I12" s="162">
        <v>4</v>
      </c>
      <c r="J12" s="162">
        <v>0</v>
      </c>
      <c r="K12" s="162">
        <v>0</v>
      </c>
      <c r="L12" s="162">
        <v>0</v>
      </c>
      <c r="M12" s="170">
        <v>0</v>
      </c>
    </row>
    <row r="13" spans="1:13" ht="20.25" customHeight="1" x14ac:dyDescent="0.35">
      <c r="A13" s="97" t="s">
        <v>69</v>
      </c>
      <c r="B13" s="98" t="s">
        <v>732</v>
      </c>
      <c r="C13" s="175" t="s">
        <v>742</v>
      </c>
      <c r="D13" s="176" t="s">
        <v>743</v>
      </c>
      <c r="E13" s="171">
        <v>4</v>
      </c>
      <c r="F13" s="164">
        <v>8</v>
      </c>
      <c r="G13" s="164">
        <v>0</v>
      </c>
      <c r="H13" s="164">
        <v>4</v>
      </c>
      <c r="I13" s="164">
        <v>0</v>
      </c>
      <c r="J13" s="164">
        <v>0</v>
      </c>
      <c r="K13" s="164">
        <v>0</v>
      </c>
      <c r="L13" s="164">
        <v>0</v>
      </c>
      <c r="M13" s="172">
        <v>0</v>
      </c>
    </row>
    <row r="14" spans="1:13" ht="20.25" customHeight="1" x14ac:dyDescent="0.35">
      <c r="A14" s="92" t="s">
        <v>69</v>
      </c>
      <c r="B14" s="93" t="s">
        <v>75</v>
      </c>
      <c r="C14" s="173" t="s">
        <v>742</v>
      </c>
      <c r="D14" s="174" t="s">
        <v>743</v>
      </c>
      <c r="E14" s="169">
        <v>4</v>
      </c>
      <c r="F14" s="162">
        <v>4</v>
      </c>
      <c r="G14" s="162">
        <v>4</v>
      </c>
      <c r="H14" s="162">
        <v>0</v>
      </c>
      <c r="I14" s="162">
        <v>4</v>
      </c>
      <c r="J14" s="162">
        <v>0</v>
      </c>
      <c r="K14" s="162">
        <v>0</v>
      </c>
      <c r="L14" s="162">
        <v>0</v>
      </c>
      <c r="M14" s="170">
        <v>0</v>
      </c>
    </row>
    <row r="15" spans="1:13" ht="20.25" customHeight="1" x14ac:dyDescent="0.35">
      <c r="A15" s="97" t="s">
        <v>76</v>
      </c>
      <c r="B15" s="98" t="s">
        <v>77</v>
      </c>
      <c r="C15" s="175" t="s">
        <v>742</v>
      </c>
      <c r="D15" s="176" t="s">
        <v>743</v>
      </c>
      <c r="E15" s="171">
        <v>4</v>
      </c>
      <c r="F15" s="164">
        <v>4</v>
      </c>
      <c r="G15" s="164">
        <v>4</v>
      </c>
      <c r="H15" s="164">
        <v>0</v>
      </c>
      <c r="I15" s="164">
        <v>4</v>
      </c>
      <c r="J15" s="164">
        <v>0</v>
      </c>
      <c r="K15" s="164">
        <v>0</v>
      </c>
      <c r="L15" s="164">
        <v>0</v>
      </c>
      <c r="M15" s="172">
        <v>0</v>
      </c>
    </row>
    <row r="16" spans="1:13" ht="20.25" customHeight="1" x14ac:dyDescent="0.35">
      <c r="A16" s="92" t="s">
        <v>76</v>
      </c>
      <c r="B16" s="93" t="s">
        <v>733</v>
      </c>
      <c r="C16" s="173" t="s">
        <v>742</v>
      </c>
      <c r="D16" s="174" t="s">
        <v>743</v>
      </c>
      <c r="E16" s="169">
        <v>4</v>
      </c>
      <c r="F16" s="162">
        <v>3</v>
      </c>
      <c r="G16" s="162">
        <v>3</v>
      </c>
      <c r="H16" s="162">
        <v>0</v>
      </c>
      <c r="I16" s="162">
        <v>4</v>
      </c>
      <c r="J16" s="162">
        <v>0</v>
      </c>
      <c r="K16" s="162">
        <v>0</v>
      </c>
      <c r="L16" s="162">
        <v>0</v>
      </c>
      <c r="M16" s="170">
        <v>0</v>
      </c>
    </row>
    <row r="17" spans="1:13" ht="20.25" customHeight="1" x14ac:dyDescent="0.35">
      <c r="A17" s="97" t="s">
        <v>78</v>
      </c>
      <c r="B17" s="98" t="s">
        <v>79</v>
      </c>
      <c r="C17" s="175" t="s">
        <v>742</v>
      </c>
      <c r="D17" s="176" t="s">
        <v>743</v>
      </c>
      <c r="E17" s="171">
        <v>8</v>
      </c>
      <c r="F17" s="164">
        <v>4</v>
      </c>
      <c r="G17" s="164">
        <v>4</v>
      </c>
      <c r="H17" s="164">
        <v>4</v>
      </c>
      <c r="I17" s="164">
        <v>4</v>
      </c>
      <c r="J17" s="164">
        <v>0</v>
      </c>
      <c r="K17" s="164">
        <v>3</v>
      </c>
      <c r="L17" s="164">
        <v>0</v>
      </c>
      <c r="M17" s="172">
        <v>0</v>
      </c>
    </row>
    <row r="18" spans="1:13" ht="20.25" customHeight="1" x14ac:dyDescent="0.35">
      <c r="A18" s="92" t="s">
        <v>78</v>
      </c>
      <c r="B18" s="93" t="s">
        <v>80</v>
      </c>
      <c r="C18" s="173" t="s">
        <v>742</v>
      </c>
      <c r="D18" s="174" t="s">
        <v>743</v>
      </c>
      <c r="E18" s="169">
        <v>4</v>
      </c>
      <c r="F18" s="162">
        <v>4</v>
      </c>
      <c r="G18" s="162">
        <v>4</v>
      </c>
      <c r="H18" s="162">
        <v>4</v>
      </c>
      <c r="I18" s="162">
        <v>4</v>
      </c>
      <c r="J18" s="162">
        <v>0</v>
      </c>
      <c r="K18" s="162">
        <v>3</v>
      </c>
      <c r="L18" s="162">
        <v>0</v>
      </c>
      <c r="M18" s="170">
        <v>0</v>
      </c>
    </row>
    <row r="19" spans="1:13" ht="20.25" customHeight="1" x14ac:dyDescent="0.35">
      <c r="A19" s="97" t="s">
        <v>78</v>
      </c>
      <c r="B19" s="98" t="s">
        <v>81</v>
      </c>
      <c r="C19" s="175" t="s">
        <v>742</v>
      </c>
      <c r="D19" s="176" t="s">
        <v>743</v>
      </c>
      <c r="E19" s="171">
        <v>4</v>
      </c>
      <c r="F19" s="164">
        <v>4</v>
      </c>
      <c r="G19" s="164">
        <v>4</v>
      </c>
      <c r="H19" s="164">
        <v>4</v>
      </c>
      <c r="I19" s="164">
        <v>4</v>
      </c>
      <c r="J19" s="164">
        <v>0</v>
      </c>
      <c r="K19" s="164">
        <v>3</v>
      </c>
      <c r="L19" s="164">
        <v>0</v>
      </c>
      <c r="M19" s="172">
        <v>0</v>
      </c>
    </row>
    <row r="20" spans="1:13" ht="20.25" customHeight="1" x14ac:dyDescent="0.35">
      <c r="A20" s="92" t="s">
        <v>78</v>
      </c>
      <c r="B20" s="93" t="s">
        <v>82</v>
      </c>
      <c r="C20" s="173" t="s">
        <v>742</v>
      </c>
      <c r="D20" s="174" t="s">
        <v>743</v>
      </c>
      <c r="E20" s="169">
        <v>3</v>
      </c>
      <c r="F20" s="162">
        <v>5</v>
      </c>
      <c r="G20" s="162">
        <v>4</v>
      </c>
      <c r="H20" s="162">
        <v>0</v>
      </c>
      <c r="I20" s="162">
        <v>5</v>
      </c>
      <c r="J20" s="162">
        <v>0</v>
      </c>
      <c r="K20" s="162">
        <v>3</v>
      </c>
      <c r="L20" s="162">
        <v>0</v>
      </c>
      <c r="M20" s="170">
        <v>0</v>
      </c>
    </row>
    <row r="21" spans="1:13" ht="20.25" customHeight="1" x14ac:dyDescent="0.35">
      <c r="A21" s="97" t="s">
        <v>78</v>
      </c>
      <c r="B21" s="98" t="s">
        <v>83</v>
      </c>
      <c r="C21" s="175" t="s">
        <v>742</v>
      </c>
      <c r="D21" s="176" t="s">
        <v>743</v>
      </c>
      <c r="E21" s="171">
        <v>5</v>
      </c>
      <c r="F21" s="164">
        <v>5</v>
      </c>
      <c r="G21" s="164">
        <v>5</v>
      </c>
      <c r="H21" s="164">
        <v>0</v>
      </c>
      <c r="I21" s="164">
        <v>5</v>
      </c>
      <c r="J21" s="164">
        <v>0</v>
      </c>
      <c r="K21" s="164">
        <v>0</v>
      </c>
      <c r="L21" s="164">
        <v>0</v>
      </c>
      <c r="M21" s="172">
        <v>5</v>
      </c>
    </row>
    <row r="22" spans="1:13" ht="20.25" customHeight="1" x14ac:dyDescent="0.35">
      <c r="A22" s="92" t="s">
        <v>78</v>
      </c>
      <c r="B22" s="93" t="s">
        <v>84</v>
      </c>
      <c r="C22" s="173" t="s">
        <v>740</v>
      </c>
      <c r="D22" s="174" t="s">
        <v>744</v>
      </c>
      <c r="E22" s="169">
        <v>0</v>
      </c>
      <c r="F22" s="162">
        <v>0</v>
      </c>
      <c r="G22" s="162">
        <v>0</v>
      </c>
      <c r="H22" s="162">
        <v>0</v>
      </c>
      <c r="I22" s="162">
        <v>0</v>
      </c>
      <c r="J22" s="162">
        <v>0</v>
      </c>
      <c r="K22" s="162">
        <v>0</v>
      </c>
      <c r="L22" s="162">
        <v>0</v>
      </c>
      <c r="M22" s="170">
        <v>0</v>
      </c>
    </row>
    <row r="23" spans="1:13" ht="20.25" customHeight="1" x14ac:dyDescent="0.35">
      <c r="A23" s="97" t="s">
        <v>78</v>
      </c>
      <c r="B23" s="98" t="s">
        <v>85</v>
      </c>
      <c r="C23" s="175" t="s">
        <v>740</v>
      </c>
      <c r="D23" s="176" t="s">
        <v>743</v>
      </c>
      <c r="E23" s="171">
        <v>0</v>
      </c>
      <c r="F23" s="164">
        <v>0</v>
      </c>
      <c r="G23" s="164">
        <v>0</v>
      </c>
      <c r="H23" s="164">
        <v>0</v>
      </c>
      <c r="I23" s="164">
        <v>0</v>
      </c>
      <c r="J23" s="164">
        <v>0</v>
      </c>
      <c r="K23" s="164">
        <v>0</v>
      </c>
      <c r="L23" s="164">
        <v>0</v>
      </c>
      <c r="M23" s="172">
        <v>0</v>
      </c>
    </row>
    <row r="24" spans="1:13" ht="20.25" customHeight="1" x14ac:dyDescent="0.35">
      <c r="A24" s="92" t="s">
        <v>78</v>
      </c>
      <c r="B24" s="93" t="s">
        <v>86</v>
      </c>
      <c r="C24" s="173" t="s">
        <v>740</v>
      </c>
      <c r="D24" s="174" t="s">
        <v>744</v>
      </c>
      <c r="E24" s="169">
        <v>0</v>
      </c>
      <c r="F24" s="162">
        <v>0</v>
      </c>
      <c r="G24" s="162">
        <v>0</v>
      </c>
      <c r="H24" s="162">
        <v>0</v>
      </c>
      <c r="I24" s="162">
        <v>0</v>
      </c>
      <c r="J24" s="162">
        <v>0</v>
      </c>
      <c r="K24" s="162">
        <v>0</v>
      </c>
      <c r="L24" s="162">
        <v>0</v>
      </c>
      <c r="M24" s="170">
        <v>0</v>
      </c>
    </row>
    <row r="25" spans="1:13" ht="20.25" customHeight="1" x14ac:dyDescent="0.35">
      <c r="A25" s="97" t="s">
        <v>78</v>
      </c>
      <c r="B25" s="98" t="s">
        <v>87</v>
      </c>
      <c r="C25" s="175" t="s">
        <v>742</v>
      </c>
      <c r="D25" s="176" t="s">
        <v>743</v>
      </c>
      <c r="E25" s="171">
        <v>4</v>
      </c>
      <c r="F25" s="164">
        <v>4</v>
      </c>
      <c r="G25" s="164">
        <v>4</v>
      </c>
      <c r="H25" s="164">
        <v>4.5</v>
      </c>
      <c r="I25" s="164">
        <v>4</v>
      </c>
      <c r="J25" s="164">
        <v>0</v>
      </c>
      <c r="K25" s="164">
        <v>3</v>
      </c>
      <c r="L25" s="164">
        <v>0</v>
      </c>
      <c r="M25" s="172">
        <v>0</v>
      </c>
    </row>
    <row r="26" spans="1:13" ht="20.25" customHeight="1" x14ac:dyDescent="0.35">
      <c r="A26" s="92" t="s">
        <v>78</v>
      </c>
      <c r="B26" s="93" t="s">
        <v>88</v>
      </c>
      <c r="C26" s="173" t="s">
        <v>742</v>
      </c>
      <c r="D26" s="174" t="s">
        <v>743</v>
      </c>
      <c r="E26" s="169">
        <v>4</v>
      </c>
      <c r="F26" s="162">
        <v>5</v>
      </c>
      <c r="G26" s="162">
        <v>5</v>
      </c>
      <c r="H26" s="162">
        <v>4</v>
      </c>
      <c r="I26" s="162">
        <v>4</v>
      </c>
      <c r="J26" s="162">
        <v>0</v>
      </c>
      <c r="K26" s="162">
        <v>3</v>
      </c>
      <c r="L26" s="162">
        <v>0</v>
      </c>
      <c r="M26" s="170">
        <v>0</v>
      </c>
    </row>
    <row r="27" spans="1:13" ht="20.25" customHeight="1" x14ac:dyDescent="0.35">
      <c r="A27" s="97" t="s">
        <v>78</v>
      </c>
      <c r="B27" s="98" t="s">
        <v>89</v>
      </c>
      <c r="C27" s="175" t="s">
        <v>742</v>
      </c>
      <c r="D27" s="176" t="s">
        <v>741</v>
      </c>
      <c r="E27" s="171">
        <v>3</v>
      </c>
      <c r="F27" s="164">
        <v>4</v>
      </c>
      <c r="G27" s="164">
        <v>4</v>
      </c>
      <c r="H27" s="164">
        <v>3</v>
      </c>
      <c r="I27" s="164">
        <v>4</v>
      </c>
      <c r="J27" s="164">
        <v>3</v>
      </c>
      <c r="K27" s="164">
        <v>3</v>
      </c>
      <c r="L27" s="164">
        <v>3</v>
      </c>
      <c r="M27" s="172">
        <v>0</v>
      </c>
    </row>
    <row r="28" spans="1:13" ht="20.25" customHeight="1" x14ac:dyDescent="0.35">
      <c r="A28" s="92" t="s">
        <v>78</v>
      </c>
      <c r="B28" s="93" t="s">
        <v>90</v>
      </c>
      <c r="C28" s="173" t="s">
        <v>742</v>
      </c>
      <c r="D28" s="174" t="s">
        <v>743</v>
      </c>
      <c r="E28" s="169">
        <v>4</v>
      </c>
      <c r="F28" s="162">
        <v>4</v>
      </c>
      <c r="G28" s="162">
        <v>5</v>
      </c>
      <c r="H28" s="162">
        <v>3</v>
      </c>
      <c r="I28" s="162">
        <v>5</v>
      </c>
      <c r="J28" s="162">
        <v>0</v>
      </c>
      <c r="K28" s="162">
        <v>3</v>
      </c>
      <c r="L28" s="162">
        <v>0</v>
      </c>
      <c r="M28" s="170">
        <v>0</v>
      </c>
    </row>
    <row r="29" spans="1:13" ht="20.25" customHeight="1" x14ac:dyDescent="0.35">
      <c r="A29" s="97" t="s">
        <v>78</v>
      </c>
      <c r="B29" s="98" t="s">
        <v>871</v>
      </c>
      <c r="C29" s="175" t="s">
        <v>742</v>
      </c>
      <c r="D29" s="176" t="s">
        <v>745</v>
      </c>
      <c r="E29" s="171">
        <v>9</v>
      </c>
      <c r="F29" s="164">
        <v>4</v>
      </c>
      <c r="G29" s="164">
        <v>4</v>
      </c>
      <c r="H29" s="164">
        <v>0</v>
      </c>
      <c r="I29" s="164">
        <v>4</v>
      </c>
      <c r="J29" s="164">
        <v>0</v>
      </c>
      <c r="K29" s="164">
        <v>4</v>
      </c>
      <c r="L29" s="164">
        <v>0</v>
      </c>
      <c r="M29" s="172">
        <v>0</v>
      </c>
    </row>
    <row r="30" spans="1:13" ht="20.25" customHeight="1" x14ac:dyDescent="0.35">
      <c r="A30" s="92" t="s">
        <v>78</v>
      </c>
      <c r="B30" s="93" t="s">
        <v>91</v>
      </c>
      <c r="C30" s="173" t="s">
        <v>742</v>
      </c>
      <c r="D30" s="174" t="s">
        <v>741</v>
      </c>
      <c r="E30" s="169">
        <v>4</v>
      </c>
      <c r="F30" s="162">
        <v>4</v>
      </c>
      <c r="G30" s="162">
        <v>4</v>
      </c>
      <c r="H30" s="162">
        <v>2</v>
      </c>
      <c r="I30" s="162">
        <v>3</v>
      </c>
      <c r="J30" s="162">
        <v>0</v>
      </c>
      <c r="K30" s="162">
        <v>2</v>
      </c>
      <c r="L30" s="162">
        <v>0</v>
      </c>
      <c r="M30" s="170">
        <v>2</v>
      </c>
    </row>
    <row r="31" spans="1:13" ht="20.25" customHeight="1" x14ac:dyDescent="0.35">
      <c r="A31" s="97" t="s">
        <v>78</v>
      </c>
      <c r="B31" s="98" t="s">
        <v>92</v>
      </c>
      <c r="C31" s="175" t="s">
        <v>742</v>
      </c>
      <c r="D31" s="176" t="s">
        <v>743</v>
      </c>
      <c r="E31" s="171">
        <v>4</v>
      </c>
      <c r="F31" s="164">
        <v>4</v>
      </c>
      <c r="G31" s="164">
        <v>4</v>
      </c>
      <c r="H31" s="164">
        <v>4</v>
      </c>
      <c r="I31" s="164">
        <v>4</v>
      </c>
      <c r="J31" s="164">
        <v>0</v>
      </c>
      <c r="K31" s="164">
        <v>3</v>
      </c>
      <c r="L31" s="164">
        <v>0</v>
      </c>
      <c r="M31" s="172">
        <v>0</v>
      </c>
    </row>
    <row r="32" spans="1:13" ht="20.25" customHeight="1" x14ac:dyDescent="0.35">
      <c r="A32" s="92" t="s">
        <v>78</v>
      </c>
      <c r="B32" s="93" t="s">
        <v>93</v>
      </c>
      <c r="C32" s="173" t="s">
        <v>742</v>
      </c>
      <c r="D32" s="174" t="s">
        <v>743</v>
      </c>
      <c r="E32" s="169">
        <v>5</v>
      </c>
      <c r="F32" s="162">
        <v>4</v>
      </c>
      <c r="G32" s="162">
        <v>5</v>
      </c>
      <c r="H32" s="162">
        <v>5</v>
      </c>
      <c r="I32" s="162">
        <v>5</v>
      </c>
      <c r="J32" s="162">
        <v>0</v>
      </c>
      <c r="K32" s="162">
        <v>0</v>
      </c>
      <c r="L32" s="162">
        <v>0</v>
      </c>
      <c r="M32" s="170">
        <v>0</v>
      </c>
    </row>
    <row r="33" spans="1:13" ht="20.25" customHeight="1" x14ac:dyDescent="0.35">
      <c r="A33" s="97" t="s">
        <v>78</v>
      </c>
      <c r="B33" s="98" t="s">
        <v>94</v>
      </c>
      <c r="C33" s="175" t="s">
        <v>742</v>
      </c>
      <c r="D33" s="176" t="s">
        <v>743</v>
      </c>
      <c r="E33" s="171">
        <v>10</v>
      </c>
      <c r="F33" s="164">
        <v>4</v>
      </c>
      <c r="G33" s="164">
        <v>4</v>
      </c>
      <c r="H33" s="164">
        <v>4</v>
      </c>
      <c r="I33" s="164">
        <v>4</v>
      </c>
      <c r="J33" s="164">
        <v>0</v>
      </c>
      <c r="K33" s="164">
        <v>3</v>
      </c>
      <c r="L33" s="164">
        <v>0</v>
      </c>
      <c r="M33" s="172">
        <v>0</v>
      </c>
    </row>
    <row r="34" spans="1:13" ht="20.25" customHeight="1" x14ac:dyDescent="0.35">
      <c r="A34" s="92" t="s">
        <v>78</v>
      </c>
      <c r="B34" s="93" t="s">
        <v>95</v>
      </c>
      <c r="C34" s="173" t="s">
        <v>742</v>
      </c>
      <c r="D34" s="174" t="s">
        <v>743</v>
      </c>
      <c r="E34" s="169">
        <v>5</v>
      </c>
      <c r="F34" s="162">
        <v>5</v>
      </c>
      <c r="G34" s="162">
        <v>5</v>
      </c>
      <c r="H34" s="162">
        <v>5</v>
      </c>
      <c r="I34" s="162">
        <v>4</v>
      </c>
      <c r="J34" s="162">
        <v>0</v>
      </c>
      <c r="K34" s="162">
        <v>3</v>
      </c>
      <c r="L34" s="162">
        <v>0</v>
      </c>
      <c r="M34" s="170">
        <v>0</v>
      </c>
    </row>
    <row r="35" spans="1:13" ht="20.25" customHeight="1" x14ac:dyDescent="0.35">
      <c r="A35" s="97" t="s">
        <v>78</v>
      </c>
      <c r="B35" s="98" t="s">
        <v>96</v>
      </c>
      <c r="C35" s="175" t="s">
        <v>742</v>
      </c>
      <c r="D35" s="176" t="s">
        <v>743</v>
      </c>
      <c r="E35" s="171">
        <v>4</v>
      </c>
      <c r="F35" s="164">
        <v>4</v>
      </c>
      <c r="G35" s="164">
        <v>4</v>
      </c>
      <c r="H35" s="164">
        <v>4</v>
      </c>
      <c r="I35" s="164">
        <v>4</v>
      </c>
      <c r="J35" s="164">
        <v>0</v>
      </c>
      <c r="K35" s="164">
        <v>0</v>
      </c>
      <c r="L35" s="164">
        <v>0</v>
      </c>
      <c r="M35" s="172">
        <v>0</v>
      </c>
    </row>
    <row r="36" spans="1:13" ht="20.25" customHeight="1" x14ac:dyDescent="0.35">
      <c r="A36" s="92" t="s">
        <v>78</v>
      </c>
      <c r="B36" s="93" t="s">
        <v>97</v>
      </c>
      <c r="C36" s="173" t="s">
        <v>742</v>
      </c>
      <c r="D36" s="174" t="s">
        <v>743</v>
      </c>
      <c r="E36" s="169">
        <v>4</v>
      </c>
      <c r="F36" s="162">
        <v>4</v>
      </c>
      <c r="G36" s="162">
        <v>4</v>
      </c>
      <c r="H36" s="162">
        <v>4</v>
      </c>
      <c r="I36" s="162">
        <v>4</v>
      </c>
      <c r="J36" s="162">
        <v>0</v>
      </c>
      <c r="K36" s="162">
        <v>0</v>
      </c>
      <c r="L36" s="162">
        <v>0</v>
      </c>
      <c r="M36" s="170">
        <v>0</v>
      </c>
    </row>
    <row r="37" spans="1:13" ht="20.25" customHeight="1" x14ac:dyDescent="0.35">
      <c r="A37" s="97" t="s">
        <v>78</v>
      </c>
      <c r="B37" s="98" t="s">
        <v>98</v>
      </c>
      <c r="C37" s="175" t="s">
        <v>742</v>
      </c>
      <c r="D37" s="176" t="s">
        <v>743</v>
      </c>
      <c r="E37" s="171">
        <v>5</v>
      </c>
      <c r="F37" s="164">
        <v>5</v>
      </c>
      <c r="G37" s="164">
        <v>5</v>
      </c>
      <c r="H37" s="164">
        <v>5</v>
      </c>
      <c r="I37" s="164">
        <v>5</v>
      </c>
      <c r="J37" s="164">
        <v>0</v>
      </c>
      <c r="K37" s="164">
        <v>3</v>
      </c>
      <c r="L37" s="164">
        <v>0</v>
      </c>
      <c r="M37" s="172">
        <v>0</v>
      </c>
    </row>
    <row r="38" spans="1:13" ht="20.25" customHeight="1" x14ac:dyDescent="0.35">
      <c r="A38" s="92" t="s">
        <v>78</v>
      </c>
      <c r="B38" s="93" t="s">
        <v>99</v>
      </c>
      <c r="C38" s="173" t="s">
        <v>742</v>
      </c>
      <c r="D38" s="174" t="s">
        <v>743</v>
      </c>
      <c r="E38" s="169">
        <v>5</v>
      </c>
      <c r="F38" s="162">
        <v>5</v>
      </c>
      <c r="G38" s="162">
        <v>5</v>
      </c>
      <c r="H38" s="162">
        <v>5</v>
      </c>
      <c r="I38" s="162">
        <v>5</v>
      </c>
      <c r="J38" s="162">
        <v>0</v>
      </c>
      <c r="K38" s="162">
        <v>3</v>
      </c>
      <c r="L38" s="162">
        <v>0</v>
      </c>
      <c r="M38" s="170">
        <v>0</v>
      </c>
    </row>
    <row r="39" spans="1:13" ht="20.25" customHeight="1" x14ac:dyDescent="0.35">
      <c r="A39" s="97" t="s">
        <v>78</v>
      </c>
      <c r="B39" s="98" t="s">
        <v>100</v>
      </c>
      <c r="C39" s="175" t="s">
        <v>742</v>
      </c>
      <c r="D39" s="176" t="s">
        <v>743</v>
      </c>
      <c r="E39" s="171">
        <v>4</v>
      </c>
      <c r="F39" s="164">
        <v>4</v>
      </c>
      <c r="G39" s="164">
        <v>4</v>
      </c>
      <c r="H39" s="164">
        <v>4</v>
      </c>
      <c r="I39" s="164">
        <v>4</v>
      </c>
      <c r="J39" s="164">
        <v>0</v>
      </c>
      <c r="K39" s="164">
        <v>3</v>
      </c>
      <c r="L39" s="164">
        <v>0</v>
      </c>
      <c r="M39" s="172">
        <v>0</v>
      </c>
    </row>
    <row r="40" spans="1:13" ht="20.25" customHeight="1" x14ac:dyDescent="0.35">
      <c r="A40" s="92" t="s">
        <v>78</v>
      </c>
      <c r="B40" s="93" t="s">
        <v>101</v>
      </c>
      <c r="C40" s="173" t="s">
        <v>742</v>
      </c>
      <c r="D40" s="174" t="s">
        <v>743</v>
      </c>
      <c r="E40" s="169">
        <v>0</v>
      </c>
      <c r="F40" s="162">
        <v>5</v>
      </c>
      <c r="G40" s="162">
        <v>5</v>
      </c>
      <c r="H40" s="162">
        <v>0</v>
      </c>
      <c r="I40" s="162">
        <v>5</v>
      </c>
      <c r="J40" s="162">
        <v>0</v>
      </c>
      <c r="K40" s="162">
        <v>0</v>
      </c>
      <c r="L40" s="162">
        <v>0</v>
      </c>
      <c r="M40" s="170">
        <v>5</v>
      </c>
    </row>
    <row r="41" spans="1:13" ht="20.25" customHeight="1" x14ac:dyDescent="0.35">
      <c r="A41" s="97" t="s">
        <v>78</v>
      </c>
      <c r="B41" s="98" t="s">
        <v>102</v>
      </c>
      <c r="C41" s="175" t="s">
        <v>742</v>
      </c>
      <c r="D41" s="176" t="s">
        <v>743</v>
      </c>
      <c r="E41" s="171">
        <v>8</v>
      </c>
      <c r="F41" s="164">
        <v>4</v>
      </c>
      <c r="G41" s="164">
        <v>4</v>
      </c>
      <c r="H41" s="164">
        <v>2</v>
      </c>
      <c r="I41" s="164">
        <v>4</v>
      </c>
      <c r="J41" s="164">
        <v>0</v>
      </c>
      <c r="K41" s="164">
        <v>0</v>
      </c>
      <c r="L41" s="164">
        <v>0</v>
      </c>
      <c r="M41" s="172">
        <v>5</v>
      </c>
    </row>
    <row r="42" spans="1:13" ht="20.25" customHeight="1" x14ac:dyDescent="0.35">
      <c r="A42" s="92" t="s">
        <v>78</v>
      </c>
      <c r="B42" s="93" t="s">
        <v>103</v>
      </c>
      <c r="C42" s="173" t="s">
        <v>740</v>
      </c>
      <c r="D42" s="174" t="s">
        <v>743</v>
      </c>
      <c r="E42" s="169">
        <v>0</v>
      </c>
      <c r="F42" s="162">
        <v>0</v>
      </c>
      <c r="G42" s="162">
        <v>0</v>
      </c>
      <c r="H42" s="162">
        <v>0</v>
      </c>
      <c r="I42" s="162">
        <v>0</v>
      </c>
      <c r="J42" s="162">
        <v>0</v>
      </c>
      <c r="K42" s="162">
        <v>0</v>
      </c>
      <c r="L42" s="162">
        <v>0</v>
      </c>
      <c r="M42" s="170">
        <v>0</v>
      </c>
    </row>
    <row r="43" spans="1:13" ht="20.25" customHeight="1" x14ac:dyDescent="0.35">
      <c r="A43" s="97" t="s">
        <v>78</v>
      </c>
      <c r="B43" s="98" t="s">
        <v>104</v>
      </c>
      <c r="C43" s="175" t="s">
        <v>742</v>
      </c>
      <c r="D43" s="176" t="s">
        <v>743</v>
      </c>
      <c r="E43" s="171">
        <v>4</v>
      </c>
      <c r="F43" s="164">
        <v>4</v>
      </c>
      <c r="G43" s="164">
        <v>4</v>
      </c>
      <c r="H43" s="164">
        <v>4</v>
      </c>
      <c r="I43" s="164">
        <v>4</v>
      </c>
      <c r="J43" s="164">
        <v>0</v>
      </c>
      <c r="K43" s="164">
        <v>0</v>
      </c>
      <c r="L43" s="164">
        <v>0</v>
      </c>
      <c r="M43" s="172">
        <v>0</v>
      </c>
    </row>
    <row r="44" spans="1:13" ht="20.25" customHeight="1" x14ac:dyDescent="0.35">
      <c r="A44" s="92" t="s">
        <v>105</v>
      </c>
      <c r="B44" s="93" t="s">
        <v>106</v>
      </c>
      <c r="C44" s="173" t="s">
        <v>742</v>
      </c>
      <c r="D44" s="174" t="s">
        <v>743</v>
      </c>
      <c r="E44" s="169">
        <v>5</v>
      </c>
      <c r="F44" s="162">
        <v>4</v>
      </c>
      <c r="G44" s="162">
        <v>4</v>
      </c>
      <c r="H44" s="162">
        <v>4</v>
      </c>
      <c r="I44" s="162">
        <v>4</v>
      </c>
      <c r="J44" s="162">
        <v>0</v>
      </c>
      <c r="K44" s="162">
        <v>3</v>
      </c>
      <c r="L44" s="162">
        <v>0</v>
      </c>
      <c r="M44" s="170">
        <v>0</v>
      </c>
    </row>
    <row r="45" spans="1:13" ht="20.25" customHeight="1" x14ac:dyDescent="0.35">
      <c r="A45" s="97" t="s">
        <v>105</v>
      </c>
      <c r="B45" s="98" t="s">
        <v>107</v>
      </c>
      <c r="C45" s="175" t="s">
        <v>742</v>
      </c>
      <c r="D45" s="176" t="s">
        <v>743</v>
      </c>
      <c r="E45" s="171">
        <v>4</v>
      </c>
      <c r="F45" s="164">
        <v>4</v>
      </c>
      <c r="G45" s="164">
        <v>4</v>
      </c>
      <c r="H45" s="164">
        <v>4</v>
      </c>
      <c r="I45" s="164">
        <v>4</v>
      </c>
      <c r="J45" s="164">
        <v>0</v>
      </c>
      <c r="K45" s="164">
        <v>0</v>
      </c>
      <c r="L45" s="164">
        <v>0</v>
      </c>
      <c r="M45" s="172">
        <v>0</v>
      </c>
    </row>
    <row r="46" spans="1:13" ht="20.25" customHeight="1" x14ac:dyDescent="0.35">
      <c r="A46" s="92" t="s">
        <v>105</v>
      </c>
      <c r="B46" s="93" t="s">
        <v>108</v>
      </c>
      <c r="C46" s="173" t="s">
        <v>740</v>
      </c>
      <c r="D46" s="174" t="s">
        <v>744</v>
      </c>
      <c r="E46" s="169">
        <v>0</v>
      </c>
      <c r="F46" s="162">
        <v>0</v>
      </c>
      <c r="G46" s="162">
        <v>0</v>
      </c>
      <c r="H46" s="162">
        <v>0</v>
      </c>
      <c r="I46" s="162">
        <v>0</v>
      </c>
      <c r="J46" s="162">
        <v>0</v>
      </c>
      <c r="K46" s="162">
        <v>0</v>
      </c>
      <c r="L46" s="162">
        <v>0</v>
      </c>
      <c r="M46" s="170">
        <v>0</v>
      </c>
    </row>
    <row r="47" spans="1:13" ht="20.25" customHeight="1" x14ac:dyDescent="0.35">
      <c r="A47" s="97" t="s">
        <v>105</v>
      </c>
      <c r="B47" s="98" t="s">
        <v>109</v>
      </c>
      <c r="C47" s="175" t="s">
        <v>742</v>
      </c>
      <c r="D47" s="176" t="s">
        <v>743</v>
      </c>
      <c r="E47" s="171">
        <v>0</v>
      </c>
      <c r="F47" s="164">
        <v>4</v>
      </c>
      <c r="G47" s="164">
        <v>4</v>
      </c>
      <c r="H47" s="164">
        <v>4</v>
      </c>
      <c r="I47" s="164">
        <v>4</v>
      </c>
      <c r="J47" s="164">
        <v>0</v>
      </c>
      <c r="K47" s="164">
        <v>0</v>
      </c>
      <c r="L47" s="164">
        <v>0</v>
      </c>
      <c r="M47" s="172">
        <v>0</v>
      </c>
    </row>
    <row r="48" spans="1:13" ht="20.25" customHeight="1" x14ac:dyDescent="0.35">
      <c r="A48" s="92" t="s">
        <v>110</v>
      </c>
      <c r="B48" s="93" t="s">
        <v>734</v>
      </c>
      <c r="C48" s="173" t="s">
        <v>742</v>
      </c>
      <c r="D48" s="174" t="s">
        <v>743</v>
      </c>
      <c r="E48" s="169">
        <v>4</v>
      </c>
      <c r="F48" s="162">
        <v>4</v>
      </c>
      <c r="G48" s="162">
        <v>4</v>
      </c>
      <c r="H48" s="162">
        <v>0</v>
      </c>
      <c r="I48" s="162">
        <v>4</v>
      </c>
      <c r="J48" s="162">
        <v>0</v>
      </c>
      <c r="K48" s="162">
        <v>0</v>
      </c>
      <c r="L48" s="162">
        <v>0</v>
      </c>
      <c r="M48" s="170">
        <v>0</v>
      </c>
    </row>
    <row r="49" spans="1:13" ht="20.25" customHeight="1" x14ac:dyDescent="0.35">
      <c r="A49" s="97" t="s">
        <v>110</v>
      </c>
      <c r="B49" s="98" t="s">
        <v>872</v>
      </c>
      <c r="C49" s="175" t="s">
        <v>742</v>
      </c>
      <c r="D49" s="176" t="s">
        <v>743</v>
      </c>
      <c r="E49" s="171">
        <v>4</v>
      </c>
      <c r="F49" s="164">
        <v>4</v>
      </c>
      <c r="G49" s="164">
        <v>4</v>
      </c>
      <c r="H49" s="164">
        <v>0</v>
      </c>
      <c r="I49" s="164">
        <v>4</v>
      </c>
      <c r="J49" s="164">
        <v>0</v>
      </c>
      <c r="K49" s="164">
        <v>3</v>
      </c>
      <c r="L49" s="164">
        <v>0</v>
      </c>
      <c r="M49" s="172">
        <v>0</v>
      </c>
    </row>
    <row r="50" spans="1:13" ht="20.25" customHeight="1" x14ac:dyDescent="0.35">
      <c r="A50" s="92" t="s">
        <v>110</v>
      </c>
      <c r="B50" s="93" t="s">
        <v>111</v>
      </c>
      <c r="C50" s="173" t="s">
        <v>742</v>
      </c>
      <c r="D50" s="174" t="s">
        <v>743</v>
      </c>
      <c r="E50" s="169">
        <v>4</v>
      </c>
      <c r="F50" s="162">
        <v>4</v>
      </c>
      <c r="G50" s="162">
        <v>4</v>
      </c>
      <c r="H50" s="162">
        <v>0</v>
      </c>
      <c r="I50" s="162">
        <v>4</v>
      </c>
      <c r="J50" s="162">
        <v>0</v>
      </c>
      <c r="K50" s="162">
        <v>0</v>
      </c>
      <c r="L50" s="162">
        <v>0</v>
      </c>
      <c r="M50" s="170">
        <v>0</v>
      </c>
    </row>
    <row r="51" spans="1:13" ht="20.25" customHeight="1" x14ac:dyDescent="0.35">
      <c r="A51" s="97" t="s">
        <v>110</v>
      </c>
      <c r="B51" s="98" t="s">
        <v>112</v>
      </c>
      <c r="C51" s="175" t="s">
        <v>740</v>
      </c>
      <c r="D51" s="176" t="s">
        <v>743</v>
      </c>
      <c r="E51" s="171">
        <v>0</v>
      </c>
      <c r="F51" s="164">
        <v>0</v>
      </c>
      <c r="G51" s="164">
        <v>0</v>
      </c>
      <c r="H51" s="164">
        <v>0</v>
      </c>
      <c r="I51" s="164">
        <v>0</v>
      </c>
      <c r="J51" s="164">
        <v>0</v>
      </c>
      <c r="K51" s="164">
        <v>0</v>
      </c>
      <c r="L51" s="164">
        <v>0</v>
      </c>
      <c r="M51" s="172">
        <v>0</v>
      </c>
    </row>
    <row r="52" spans="1:13" ht="20.25" customHeight="1" x14ac:dyDescent="0.35">
      <c r="A52" s="92" t="s">
        <v>113</v>
      </c>
      <c r="B52" s="93" t="s">
        <v>114</v>
      </c>
      <c r="C52" s="173" t="s">
        <v>742</v>
      </c>
      <c r="D52" s="174" t="s">
        <v>743</v>
      </c>
      <c r="E52" s="169">
        <v>4</v>
      </c>
      <c r="F52" s="162">
        <v>2.5</v>
      </c>
      <c r="G52" s="162">
        <v>2.5</v>
      </c>
      <c r="H52" s="162">
        <v>0</v>
      </c>
      <c r="I52" s="162">
        <v>0</v>
      </c>
      <c r="J52" s="162">
        <v>0</v>
      </c>
      <c r="K52" s="162">
        <v>0</v>
      </c>
      <c r="L52" s="162">
        <v>0</v>
      </c>
      <c r="M52" s="170">
        <v>0</v>
      </c>
    </row>
    <row r="53" spans="1:13" ht="20.25" customHeight="1" x14ac:dyDescent="0.35">
      <c r="A53" s="97" t="s">
        <v>115</v>
      </c>
      <c r="B53" s="98" t="s">
        <v>116</v>
      </c>
      <c r="C53" s="175" t="s">
        <v>742</v>
      </c>
      <c r="D53" s="176" t="s">
        <v>743</v>
      </c>
      <c r="E53" s="171">
        <v>4</v>
      </c>
      <c r="F53" s="164">
        <v>4</v>
      </c>
      <c r="G53" s="164">
        <v>4</v>
      </c>
      <c r="H53" s="164">
        <v>0</v>
      </c>
      <c r="I53" s="164">
        <v>4</v>
      </c>
      <c r="J53" s="164">
        <v>0</v>
      </c>
      <c r="K53" s="164">
        <v>0</v>
      </c>
      <c r="L53" s="164">
        <v>0</v>
      </c>
      <c r="M53" s="172">
        <v>0</v>
      </c>
    </row>
    <row r="54" spans="1:13" ht="20.25" customHeight="1" x14ac:dyDescent="0.35">
      <c r="A54" s="92" t="s">
        <v>117</v>
      </c>
      <c r="B54" s="93" t="s">
        <v>118</v>
      </c>
      <c r="C54" s="173" t="s">
        <v>742</v>
      </c>
      <c r="D54" s="174" t="s">
        <v>743</v>
      </c>
      <c r="E54" s="169">
        <v>3</v>
      </c>
      <c r="F54" s="162">
        <v>4</v>
      </c>
      <c r="G54" s="162">
        <v>4</v>
      </c>
      <c r="H54" s="162">
        <v>0</v>
      </c>
      <c r="I54" s="162">
        <v>4</v>
      </c>
      <c r="J54" s="162">
        <v>0</v>
      </c>
      <c r="K54" s="162">
        <v>3</v>
      </c>
      <c r="L54" s="162">
        <v>0</v>
      </c>
      <c r="M54" s="170">
        <v>0</v>
      </c>
    </row>
    <row r="55" spans="1:13" ht="20.25" customHeight="1" x14ac:dyDescent="0.35">
      <c r="A55" s="97" t="s">
        <v>117</v>
      </c>
      <c r="B55" s="98" t="s">
        <v>873</v>
      </c>
      <c r="C55" s="175" t="s">
        <v>740</v>
      </c>
      <c r="D55" s="176" t="s">
        <v>744</v>
      </c>
      <c r="E55" s="171">
        <v>0</v>
      </c>
      <c r="F55" s="164">
        <v>0</v>
      </c>
      <c r="G55" s="164">
        <v>0</v>
      </c>
      <c r="H55" s="164">
        <v>0</v>
      </c>
      <c r="I55" s="164">
        <v>0</v>
      </c>
      <c r="J55" s="164">
        <v>0</v>
      </c>
      <c r="K55" s="164">
        <v>0</v>
      </c>
      <c r="L55" s="164">
        <v>0</v>
      </c>
      <c r="M55" s="172">
        <v>0</v>
      </c>
    </row>
    <row r="56" spans="1:13" ht="20.25" customHeight="1" x14ac:dyDescent="0.35">
      <c r="A56" s="92" t="s">
        <v>117</v>
      </c>
      <c r="B56" s="93" t="s">
        <v>874</v>
      </c>
      <c r="C56" s="173" t="s">
        <v>740</v>
      </c>
      <c r="D56" s="174" t="s">
        <v>744</v>
      </c>
      <c r="E56" s="169">
        <v>0</v>
      </c>
      <c r="F56" s="162">
        <v>0</v>
      </c>
      <c r="G56" s="162">
        <v>0</v>
      </c>
      <c r="H56" s="162">
        <v>0</v>
      </c>
      <c r="I56" s="162">
        <v>0</v>
      </c>
      <c r="J56" s="162">
        <v>0</v>
      </c>
      <c r="K56" s="162">
        <v>0</v>
      </c>
      <c r="L56" s="162">
        <v>0</v>
      </c>
      <c r="M56" s="170">
        <v>0</v>
      </c>
    </row>
    <row r="57" spans="1:13" ht="20.25" customHeight="1" x14ac:dyDescent="0.35">
      <c r="A57" s="97" t="s">
        <v>117</v>
      </c>
      <c r="B57" s="98" t="s">
        <v>119</v>
      </c>
      <c r="C57" s="175" t="s">
        <v>742</v>
      </c>
      <c r="D57" s="176" t="s">
        <v>743</v>
      </c>
      <c r="E57" s="171">
        <v>4</v>
      </c>
      <c r="F57" s="164">
        <v>4</v>
      </c>
      <c r="G57" s="164">
        <v>4</v>
      </c>
      <c r="H57" s="164">
        <v>0</v>
      </c>
      <c r="I57" s="164">
        <v>0</v>
      </c>
      <c r="J57" s="164">
        <v>0</v>
      </c>
      <c r="K57" s="164">
        <v>0</v>
      </c>
      <c r="L57" s="164">
        <v>0</v>
      </c>
      <c r="M57" s="172">
        <v>0</v>
      </c>
    </row>
    <row r="58" spans="1:13" ht="20.25" customHeight="1" x14ac:dyDescent="0.35">
      <c r="A58" s="92" t="s">
        <v>117</v>
      </c>
      <c r="B58" s="93" t="s">
        <v>120</v>
      </c>
      <c r="C58" s="173" t="s">
        <v>742</v>
      </c>
      <c r="D58" s="174" t="s">
        <v>743</v>
      </c>
      <c r="E58" s="169">
        <v>0</v>
      </c>
      <c r="F58" s="162">
        <v>4</v>
      </c>
      <c r="G58" s="162">
        <v>4</v>
      </c>
      <c r="H58" s="162">
        <v>0</v>
      </c>
      <c r="I58" s="162">
        <v>4</v>
      </c>
      <c r="J58" s="162">
        <v>0</v>
      </c>
      <c r="K58" s="162">
        <v>3</v>
      </c>
      <c r="L58" s="162">
        <v>0</v>
      </c>
      <c r="M58" s="170">
        <v>0</v>
      </c>
    </row>
    <row r="59" spans="1:13" ht="20.25" customHeight="1" x14ac:dyDescent="0.35">
      <c r="A59" s="97" t="s">
        <v>117</v>
      </c>
      <c r="B59" s="98" t="s">
        <v>121</v>
      </c>
      <c r="C59" s="175" t="s">
        <v>746</v>
      </c>
      <c r="D59" s="176" t="s">
        <v>743</v>
      </c>
      <c r="E59" s="171">
        <v>4</v>
      </c>
      <c r="F59" s="164">
        <v>4</v>
      </c>
      <c r="G59" s="164">
        <v>4</v>
      </c>
      <c r="H59" s="164">
        <v>0</v>
      </c>
      <c r="I59" s="164">
        <v>4</v>
      </c>
      <c r="J59" s="164">
        <v>0</v>
      </c>
      <c r="K59" s="164">
        <v>0</v>
      </c>
      <c r="L59" s="164">
        <v>0</v>
      </c>
      <c r="M59" s="172">
        <v>0</v>
      </c>
    </row>
    <row r="60" spans="1:13" ht="20.25" customHeight="1" x14ac:dyDescent="0.35">
      <c r="A60" s="92" t="s">
        <v>117</v>
      </c>
      <c r="B60" s="93" t="s">
        <v>122</v>
      </c>
      <c r="C60" s="173" t="s">
        <v>742</v>
      </c>
      <c r="D60" s="174" t="s">
        <v>743</v>
      </c>
      <c r="E60" s="169">
        <v>4</v>
      </c>
      <c r="F60" s="162">
        <v>2</v>
      </c>
      <c r="G60" s="162">
        <v>2</v>
      </c>
      <c r="H60" s="162">
        <v>0</v>
      </c>
      <c r="I60" s="162">
        <v>4</v>
      </c>
      <c r="J60" s="162">
        <v>0</v>
      </c>
      <c r="K60" s="162">
        <v>0</v>
      </c>
      <c r="L60" s="162">
        <v>0</v>
      </c>
      <c r="M60" s="170">
        <v>0</v>
      </c>
    </row>
    <row r="61" spans="1:13" ht="20.25" customHeight="1" x14ac:dyDescent="0.35">
      <c r="A61" s="97" t="s">
        <v>117</v>
      </c>
      <c r="B61" s="98" t="s">
        <v>123</v>
      </c>
      <c r="C61" s="175" t="s">
        <v>742</v>
      </c>
      <c r="D61" s="176" t="s">
        <v>743</v>
      </c>
      <c r="E61" s="171">
        <v>0</v>
      </c>
      <c r="F61" s="164">
        <v>0</v>
      </c>
      <c r="G61" s="164">
        <v>0</v>
      </c>
      <c r="H61" s="164">
        <v>0</v>
      </c>
      <c r="I61" s="164">
        <v>0</v>
      </c>
      <c r="J61" s="164">
        <v>0</v>
      </c>
      <c r="K61" s="164">
        <v>3</v>
      </c>
      <c r="L61" s="164">
        <v>0</v>
      </c>
      <c r="M61" s="172">
        <v>4</v>
      </c>
    </row>
    <row r="62" spans="1:13" ht="20.25" customHeight="1" x14ac:dyDescent="0.35">
      <c r="A62" s="92" t="s">
        <v>117</v>
      </c>
      <c r="B62" s="93" t="s">
        <v>124</v>
      </c>
      <c r="C62" s="173" t="s">
        <v>742</v>
      </c>
      <c r="D62" s="174" t="s">
        <v>743</v>
      </c>
      <c r="E62" s="169">
        <v>4</v>
      </c>
      <c r="F62" s="162">
        <v>4</v>
      </c>
      <c r="G62" s="162">
        <v>4</v>
      </c>
      <c r="H62" s="162">
        <v>0</v>
      </c>
      <c r="I62" s="162">
        <v>4</v>
      </c>
      <c r="J62" s="162">
        <v>0</v>
      </c>
      <c r="K62" s="162">
        <v>0</v>
      </c>
      <c r="L62" s="162">
        <v>0</v>
      </c>
      <c r="M62" s="170">
        <v>0</v>
      </c>
    </row>
    <row r="63" spans="1:13" ht="20.25" customHeight="1" x14ac:dyDescent="0.35">
      <c r="A63" s="97" t="s">
        <v>117</v>
      </c>
      <c r="B63" s="98" t="s">
        <v>125</v>
      </c>
      <c r="C63" s="175" t="s">
        <v>740</v>
      </c>
      <c r="D63" s="176" t="s">
        <v>743</v>
      </c>
      <c r="E63" s="171">
        <v>0</v>
      </c>
      <c r="F63" s="164">
        <v>0</v>
      </c>
      <c r="G63" s="164">
        <v>0</v>
      </c>
      <c r="H63" s="164">
        <v>0</v>
      </c>
      <c r="I63" s="164">
        <v>0</v>
      </c>
      <c r="J63" s="164">
        <v>0</v>
      </c>
      <c r="K63" s="164">
        <v>0</v>
      </c>
      <c r="L63" s="164">
        <v>0</v>
      </c>
      <c r="M63" s="172">
        <v>0</v>
      </c>
    </row>
    <row r="64" spans="1:13" ht="20.25" customHeight="1" x14ac:dyDescent="0.35">
      <c r="A64" s="92" t="s">
        <v>117</v>
      </c>
      <c r="B64" s="93" t="s">
        <v>126</v>
      </c>
      <c r="C64" s="173" t="s">
        <v>742</v>
      </c>
      <c r="D64" s="174" t="s">
        <v>743</v>
      </c>
      <c r="E64" s="169">
        <v>3</v>
      </c>
      <c r="F64" s="162">
        <v>4</v>
      </c>
      <c r="G64" s="162">
        <v>4</v>
      </c>
      <c r="H64" s="162">
        <v>0</v>
      </c>
      <c r="I64" s="162">
        <v>4</v>
      </c>
      <c r="J64" s="162">
        <v>0</v>
      </c>
      <c r="K64" s="162">
        <v>0</v>
      </c>
      <c r="L64" s="162">
        <v>0</v>
      </c>
      <c r="M64" s="170">
        <v>0</v>
      </c>
    </row>
    <row r="65" spans="1:13" ht="20.25" customHeight="1" x14ac:dyDescent="0.35">
      <c r="A65" s="97" t="s">
        <v>117</v>
      </c>
      <c r="B65" s="98" t="s">
        <v>127</v>
      </c>
      <c r="C65" s="175" t="s">
        <v>742</v>
      </c>
      <c r="D65" s="176" t="s">
        <v>743</v>
      </c>
      <c r="E65" s="171">
        <v>3</v>
      </c>
      <c r="F65" s="164">
        <v>4</v>
      </c>
      <c r="G65" s="164">
        <v>4</v>
      </c>
      <c r="H65" s="164">
        <v>0</v>
      </c>
      <c r="I65" s="164">
        <v>4</v>
      </c>
      <c r="J65" s="164">
        <v>0</v>
      </c>
      <c r="K65" s="164">
        <v>3</v>
      </c>
      <c r="L65" s="164">
        <v>0</v>
      </c>
      <c r="M65" s="172">
        <v>0</v>
      </c>
    </row>
    <row r="66" spans="1:13" ht="20.25" customHeight="1" x14ac:dyDescent="0.35">
      <c r="A66" s="92" t="s">
        <v>117</v>
      </c>
      <c r="B66" s="93" t="s">
        <v>128</v>
      </c>
      <c r="C66" s="173" t="s">
        <v>742</v>
      </c>
      <c r="D66" s="174" t="s">
        <v>743</v>
      </c>
      <c r="E66" s="169">
        <v>4</v>
      </c>
      <c r="F66" s="162">
        <v>4</v>
      </c>
      <c r="G66" s="162">
        <v>4</v>
      </c>
      <c r="H66" s="162">
        <v>0</v>
      </c>
      <c r="I66" s="162">
        <v>4</v>
      </c>
      <c r="J66" s="162">
        <v>0</v>
      </c>
      <c r="K66" s="162">
        <v>0</v>
      </c>
      <c r="L66" s="162">
        <v>0</v>
      </c>
      <c r="M66" s="170">
        <v>3</v>
      </c>
    </row>
    <row r="67" spans="1:13" ht="20.25" customHeight="1" x14ac:dyDescent="0.35">
      <c r="A67" s="97" t="s">
        <v>117</v>
      </c>
      <c r="B67" s="98" t="s">
        <v>129</v>
      </c>
      <c r="C67" s="175" t="s">
        <v>742</v>
      </c>
      <c r="D67" s="176" t="s">
        <v>743</v>
      </c>
      <c r="E67" s="171">
        <v>4</v>
      </c>
      <c r="F67" s="164">
        <v>2</v>
      </c>
      <c r="G67" s="164">
        <v>2</v>
      </c>
      <c r="H67" s="164">
        <v>0</v>
      </c>
      <c r="I67" s="164">
        <v>4</v>
      </c>
      <c r="J67" s="164">
        <v>0</v>
      </c>
      <c r="K67" s="164">
        <v>0</v>
      </c>
      <c r="L67" s="164">
        <v>0</v>
      </c>
      <c r="M67" s="172">
        <v>0</v>
      </c>
    </row>
    <row r="68" spans="1:13" ht="20.25" customHeight="1" x14ac:dyDescent="0.35">
      <c r="A68" s="92" t="s">
        <v>117</v>
      </c>
      <c r="B68" s="93" t="s">
        <v>130</v>
      </c>
      <c r="C68" s="173" t="s">
        <v>742</v>
      </c>
      <c r="D68" s="174" t="s">
        <v>743</v>
      </c>
      <c r="E68" s="169">
        <v>4</v>
      </c>
      <c r="F68" s="162">
        <v>4</v>
      </c>
      <c r="G68" s="162">
        <v>4</v>
      </c>
      <c r="H68" s="162">
        <v>0</v>
      </c>
      <c r="I68" s="162">
        <v>4</v>
      </c>
      <c r="J68" s="162">
        <v>0</v>
      </c>
      <c r="K68" s="162">
        <v>3</v>
      </c>
      <c r="L68" s="162">
        <v>0</v>
      </c>
      <c r="M68" s="170">
        <v>0</v>
      </c>
    </row>
    <row r="69" spans="1:13" ht="20.25" customHeight="1" x14ac:dyDescent="0.35">
      <c r="A69" s="97" t="s">
        <v>117</v>
      </c>
      <c r="B69" s="98" t="s">
        <v>131</v>
      </c>
      <c r="C69" s="175" t="s">
        <v>742</v>
      </c>
      <c r="D69" s="176" t="s">
        <v>744</v>
      </c>
      <c r="E69" s="171">
        <v>4</v>
      </c>
      <c r="F69" s="164">
        <v>4</v>
      </c>
      <c r="G69" s="164">
        <v>4</v>
      </c>
      <c r="H69" s="164">
        <v>0</v>
      </c>
      <c r="I69" s="164">
        <v>4</v>
      </c>
      <c r="J69" s="164">
        <v>0</v>
      </c>
      <c r="K69" s="164">
        <v>0</v>
      </c>
      <c r="L69" s="164">
        <v>0</v>
      </c>
      <c r="M69" s="172">
        <v>0</v>
      </c>
    </row>
    <row r="70" spans="1:13" ht="20.25" customHeight="1" x14ac:dyDescent="0.35">
      <c r="A70" s="92" t="s">
        <v>117</v>
      </c>
      <c r="B70" s="93" t="s">
        <v>132</v>
      </c>
      <c r="C70" s="173" t="s">
        <v>742</v>
      </c>
      <c r="D70" s="174" t="s">
        <v>743</v>
      </c>
      <c r="E70" s="169">
        <v>0</v>
      </c>
      <c r="F70" s="162">
        <v>8</v>
      </c>
      <c r="G70" s="162">
        <v>0</v>
      </c>
      <c r="H70" s="162">
        <v>0</v>
      </c>
      <c r="I70" s="162">
        <v>4</v>
      </c>
      <c r="J70" s="162">
        <v>0</v>
      </c>
      <c r="K70" s="162">
        <v>0</v>
      </c>
      <c r="L70" s="162">
        <v>0</v>
      </c>
      <c r="M70" s="170">
        <v>0</v>
      </c>
    </row>
    <row r="71" spans="1:13" ht="20.25" customHeight="1" x14ac:dyDescent="0.35">
      <c r="A71" s="97" t="s">
        <v>117</v>
      </c>
      <c r="B71" s="98" t="s">
        <v>133</v>
      </c>
      <c r="C71" s="175" t="s">
        <v>742</v>
      </c>
      <c r="D71" s="176" t="s">
        <v>743</v>
      </c>
      <c r="E71" s="171">
        <v>3</v>
      </c>
      <c r="F71" s="164">
        <v>4</v>
      </c>
      <c r="G71" s="164">
        <v>0</v>
      </c>
      <c r="H71" s="164">
        <v>0</v>
      </c>
      <c r="I71" s="164">
        <v>0</v>
      </c>
      <c r="J71" s="164">
        <v>0</v>
      </c>
      <c r="K71" s="164">
        <v>0</v>
      </c>
      <c r="L71" s="164">
        <v>0</v>
      </c>
      <c r="M71" s="172">
        <v>0</v>
      </c>
    </row>
    <row r="72" spans="1:13" ht="20.25" customHeight="1" x14ac:dyDescent="0.35">
      <c r="A72" s="92" t="s">
        <v>117</v>
      </c>
      <c r="B72" s="93" t="s">
        <v>134</v>
      </c>
      <c r="C72" s="173" t="s">
        <v>746</v>
      </c>
      <c r="D72" s="174" t="s">
        <v>743</v>
      </c>
      <c r="E72" s="169">
        <v>3</v>
      </c>
      <c r="F72" s="162">
        <v>4</v>
      </c>
      <c r="G72" s="162">
        <v>4</v>
      </c>
      <c r="H72" s="162">
        <v>0</v>
      </c>
      <c r="I72" s="162">
        <v>4</v>
      </c>
      <c r="J72" s="162">
        <v>0</v>
      </c>
      <c r="K72" s="162">
        <v>0</v>
      </c>
      <c r="L72" s="162">
        <v>0</v>
      </c>
      <c r="M72" s="170">
        <v>0</v>
      </c>
    </row>
    <row r="73" spans="1:13" ht="20.25" customHeight="1" x14ac:dyDescent="0.35">
      <c r="A73" s="97" t="s">
        <v>117</v>
      </c>
      <c r="B73" s="98" t="s">
        <v>135</v>
      </c>
      <c r="C73" s="175" t="s">
        <v>742</v>
      </c>
      <c r="D73" s="176" t="s">
        <v>743</v>
      </c>
      <c r="E73" s="171">
        <v>0</v>
      </c>
      <c r="F73" s="164">
        <v>4</v>
      </c>
      <c r="G73" s="164">
        <v>4</v>
      </c>
      <c r="H73" s="164">
        <v>0</v>
      </c>
      <c r="I73" s="164">
        <v>4</v>
      </c>
      <c r="J73" s="164">
        <v>0</v>
      </c>
      <c r="K73" s="164">
        <v>0</v>
      </c>
      <c r="L73" s="164">
        <v>0</v>
      </c>
      <c r="M73" s="172">
        <v>0</v>
      </c>
    </row>
    <row r="74" spans="1:13" ht="20.25" customHeight="1" x14ac:dyDescent="0.35">
      <c r="A74" s="92" t="s">
        <v>136</v>
      </c>
      <c r="B74" s="93" t="s">
        <v>137</v>
      </c>
      <c r="C74" s="173" t="s">
        <v>742</v>
      </c>
      <c r="D74" s="174" t="s">
        <v>743</v>
      </c>
      <c r="E74" s="169">
        <v>4</v>
      </c>
      <c r="F74" s="162">
        <v>2</v>
      </c>
      <c r="G74" s="162">
        <v>2</v>
      </c>
      <c r="H74" s="162">
        <v>0</v>
      </c>
      <c r="I74" s="162">
        <v>4</v>
      </c>
      <c r="J74" s="162">
        <v>0</v>
      </c>
      <c r="K74" s="162">
        <v>0</v>
      </c>
      <c r="L74" s="162">
        <v>0</v>
      </c>
      <c r="M74" s="170">
        <v>0</v>
      </c>
    </row>
    <row r="75" spans="1:13" ht="20.25" customHeight="1" x14ac:dyDescent="0.35">
      <c r="A75" s="97" t="s">
        <v>136</v>
      </c>
      <c r="B75" s="98" t="s">
        <v>138</v>
      </c>
      <c r="C75" s="175" t="s">
        <v>742</v>
      </c>
      <c r="D75" s="176" t="s">
        <v>743</v>
      </c>
      <c r="E75" s="171">
        <v>4</v>
      </c>
      <c r="F75" s="164">
        <v>4</v>
      </c>
      <c r="G75" s="164">
        <v>4</v>
      </c>
      <c r="H75" s="164">
        <v>1</v>
      </c>
      <c r="I75" s="164">
        <v>4</v>
      </c>
      <c r="J75" s="164">
        <v>3</v>
      </c>
      <c r="K75" s="164">
        <v>2</v>
      </c>
      <c r="L75" s="164">
        <v>3</v>
      </c>
      <c r="M75" s="172">
        <v>0</v>
      </c>
    </row>
    <row r="76" spans="1:13" ht="20.25" customHeight="1" x14ac:dyDescent="0.35">
      <c r="A76" s="92" t="s">
        <v>136</v>
      </c>
      <c r="B76" s="93" t="s">
        <v>139</v>
      </c>
      <c r="C76" s="173" t="s">
        <v>742</v>
      </c>
      <c r="D76" s="174" t="s">
        <v>743</v>
      </c>
      <c r="E76" s="169">
        <v>4</v>
      </c>
      <c r="F76" s="162">
        <v>8</v>
      </c>
      <c r="G76" s="162">
        <v>8</v>
      </c>
      <c r="H76" s="162">
        <v>0</v>
      </c>
      <c r="I76" s="162">
        <v>4</v>
      </c>
      <c r="J76" s="162">
        <v>0</v>
      </c>
      <c r="K76" s="162">
        <v>0</v>
      </c>
      <c r="L76" s="162">
        <v>0</v>
      </c>
      <c r="M76" s="170">
        <v>0</v>
      </c>
    </row>
    <row r="77" spans="1:13" ht="20.25" customHeight="1" x14ac:dyDescent="0.35">
      <c r="A77" s="97" t="s">
        <v>136</v>
      </c>
      <c r="B77" s="98" t="s">
        <v>140</v>
      </c>
      <c r="C77" s="175" t="s">
        <v>742</v>
      </c>
      <c r="D77" s="176" t="s">
        <v>743</v>
      </c>
      <c r="E77" s="171">
        <v>4</v>
      </c>
      <c r="F77" s="164">
        <v>4</v>
      </c>
      <c r="G77" s="164">
        <v>4</v>
      </c>
      <c r="H77" s="164">
        <v>0</v>
      </c>
      <c r="I77" s="164">
        <v>4</v>
      </c>
      <c r="J77" s="164">
        <v>0</v>
      </c>
      <c r="K77" s="164">
        <v>0</v>
      </c>
      <c r="L77" s="164">
        <v>0</v>
      </c>
      <c r="M77" s="172">
        <v>8</v>
      </c>
    </row>
    <row r="78" spans="1:13" ht="20.25" customHeight="1" x14ac:dyDescent="0.35">
      <c r="A78" s="92" t="s">
        <v>136</v>
      </c>
      <c r="B78" s="93" t="s">
        <v>141</v>
      </c>
      <c r="C78" s="173" t="s">
        <v>742</v>
      </c>
      <c r="D78" s="174" t="s">
        <v>743</v>
      </c>
      <c r="E78" s="169">
        <v>4</v>
      </c>
      <c r="F78" s="162">
        <v>4</v>
      </c>
      <c r="G78" s="162">
        <v>4</v>
      </c>
      <c r="H78" s="162">
        <v>0</v>
      </c>
      <c r="I78" s="162">
        <v>4</v>
      </c>
      <c r="J78" s="162">
        <v>0</v>
      </c>
      <c r="K78" s="162">
        <v>0</v>
      </c>
      <c r="L78" s="162">
        <v>0</v>
      </c>
      <c r="M78" s="170">
        <v>0</v>
      </c>
    </row>
    <row r="79" spans="1:13" ht="20.25" customHeight="1" x14ac:dyDescent="0.35">
      <c r="A79" s="97" t="s">
        <v>136</v>
      </c>
      <c r="B79" s="98" t="s">
        <v>142</v>
      </c>
      <c r="C79" s="175" t="s">
        <v>742</v>
      </c>
      <c r="D79" s="176" t="s">
        <v>743</v>
      </c>
      <c r="E79" s="171">
        <v>4</v>
      </c>
      <c r="F79" s="164">
        <v>4</v>
      </c>
      <c r="G79" s="164">
        <v>4</v>
      </c>
      <c r="H79" s="164">
        <v>3</v>
      </c>
      <c r="I79" s="164">
        <v>4</v>
      </c>
      <c r="J79" s="164">
        <v>0</v>
      </c>
      <c r="K79" s="164">
        <v>0</v>
      </c>
      <c r="L79" s="164">
        <v>0</v>
      </c>
      <c r="M79" s="172">
        <v>0</v>
      </c>
    </row>
    <row r="80" spans="1:13" ht="20.25" customHeight="1" x14ac:dyDescent="0.35">
      <c r="A80" s="92" t="s">
        <v>136</v>
      </c>
      <c r="B80" s="93" t="s">
        <v>143</v>
      </c>
      <c r="C80" s="173" t="s">
        <v>742</v>
      </c>
      <c r="D80" s="174" t="s">
        <v>743</v>
      </c>
      <c r="E80" s="169">
        <v>4</v>
      </c>
      <c r="F80" s="162">
        <v>6</v>
      </c>
      <c r="G80" s="162">
        <v>2</v>
      </c>
      <c r="H80" s="162">
        <v>0</v>
      </c>
      <c r="I80" s="162">
        <v>4</v>
      </c>
      <c r="J80" s="162">
        <v>0</v>
      </c>
      <c r="K80" s="162">
        <v>0</v>
      </c>
      <c r="L80" s="162">
        <v>0</v>
      </c>
      <c r="M80" s="170">
        <v>0</v>
      </c>
    </row>
    <row r="81" spans="1:13" ht="20.25" customHeight="1" x14ac:dyDescent="0.35">
      <c r="A81" s="97" t="s">
        <v>136</v>
      </c>
      <c r="B81" s="98" t="s">
        <v>144</v>
      </c>
      <c r="C81" s="175" t="s">
        <v>740</v>
      </c>
      <c r="D81" s="176" t="s">
        <v>741</v>
      </c>
      <c r="E81" s="171">
        <v>0</v>
      </c>
      <c r="F81" s="164">
        <v>0</v>
      </c>
      <c r="G81" s="164">
        <v>0</v>
      </c>
      <c r="H81" s="164">
        <v>0</v>
      </c>
      <c r="I81" s="164">
        <v>0</v>
      </c>
      <c r="J81" s="164">
        <v>0</v>
      </c>
      <c r="K81" s="164">
        <v>0</v>
      </c>
      <c r="L81" s="164">
        <v>0</v>
      </c>
      <c r="M81" s="172">
        <v>0</v>
      </c>
    </row>
    <row r="82" spans="1:13" ht="20.25" customHeight="1" x14ac:dyDescent="0.35">
      <c r="A82" s="92" t="s">
        <v>136</v>
      </c>
      <c r="B82" s="93" t="s">
        <v>145</v>
      </c>
      <c r="C82" s="173" t="s">
        <v>742</v>
      </c>
      <c r="D82" s="174" t="s">
        <v>743</v>
      </c>
      <c r="E82" s="169">
        <v>4</v>
      </c>
      <c r="F82" s="162">
        <v>4</v>
      </c>
      <c r="G82" s="162">
        <v>4</v>
      </c>
      <c r="H82" s="162">
        <v>0</v>
      </c>
      <c r="I82" s="162">
        <v>4</v>
      </c>
      <c r="J82" s="162">
        <v>0</v>
      </c>
      <c r="K82" s="162">
        <v>2</v>
      </c>
      <c r="L82" s="162">
        <v>0</v>
      </c>
      <c r="M82" s="170">
        <v>0</v>
      </c>
    </row>
    <row r="83" spans="1:13" ht="20.25" customHeight="1" x14ac:dyDescent="0.35">
      <c r="A83" s="97" t="s">
        <v>136</v>
      </c>
      <c r="B83" s="98" t="s">
        <v>146</v>
      </c>
      <c r="C83" s="175" t="s">
        <v>742</v>
      </c>
      <c r="D83" s="176" t="s">
        <v>743</v>
      </c>
      <c r="E83" s="171">
        <v>4</v>
      </c>
      <c r="F83" s="164">
        <v>4</v>
      </c>
      <c r="G83" s="164">
        <v>4</v>
      </c>
      <c r="H83" s="164">
        <v>4</v>
      </c>
      <c r="I83" s="164">
        <v>4</v>
      </c>
      <c r="J83" s="164">
        <v>0</v>
      </c>
      <c r="K83" s="164">
        <v>0</v>
      </c>
      <c r="L83" s="164">
        <v>0</v>
      </c>
      <c r="M83" s="172">
        <v>0</v>
      </c>
    </row>
    <row r="84" spans="1:13" ht="20.25" customHeight="1" x14ac:dyDescent="0.35">
      <c r="A84" s="92" t="s">
        <v>136</v>
      </c>
      <c r="B84" s="93" t="s">
        <v>147</v>
      </c>
      <c r="C84" s="173" t="s">
        <v>742</v>
      </c>
      <c r="D84" s="174" t="s">
        <v>743</v>
      </c>
      <c r="E84" s="169">
        <v>4</v>
      </c>
      <c r="F84" s="162">
        <v>4</v>
      </c>
      <c r="G84" s="162">
        <v>4</v>
      </c>
      <c r="H84" s="162">
        <v>0</v>
      </c>
      <c r="I84" s="162">
        <v>4</v>
      </c>
      <c r="J84" s="162">
        <v>2</v>
      </c>
      <c r="K84" s="162">
        <v>2</v>
      </c>
      <c r="L84" s="162">
        <v>2</v>
      </c>
      <c r="M84" s="170">
        <v>2</v>
      </c>
    </row>
    <row r="85" spans="1:13" ht="20.25" customHeight="1" x14ac:dyDescent="0.35">
      <c r="A85" s="97" t="s">
        <v>136</v>
      </c>
      <c r="B85" s="98" t="s">
        <v>148</v>
      </c>
      <c r="C85" s="175" t="s">
        <v>742</v>
      </c>
      <c r="D85" s="176" t="s">
        <v>743</v>
      </c>
      <c r="E85" s="171">
        <v>4</v>
      </c>
      <c r="F85" s="164">
        <v>4</v>
      </c>
      <c r="G85" s="164">
        <v>4</v>
      </c>
      <c r="H85" s="164">
        <v>1</v>
      </c>
      <c r="I85" s="164">
        <v>4</v>
      </c>
      <c r="J85" s="164">
        <v>0</v>
      </c>
      <c r="K85" s="164">
        <v>1</v>
      </c>
      <c r="L85" s="164">
        <v>0</v>
      </c>
      <c r="M85" s="172">
        <v>0</v>
      </c>
    </row>
    <row r="86" spans="1:13" ht="20.25" customHeight="1" x14ac:dyDescent="0.35">
      <c r="A86" s="92" t="s">
        <v>136</v>
      </c>
      <c r="B86" s="93" t="s">
        <v>149</v>
      </c>
      <c r="C86" s="173" t="s">
        <v>742</v>
      </c>
      <c r="D86" s="174" t="s">
        <v>743</v>
      </c>
      <c r="E86" s="169">
        <v>4</v>
      </c>
      <c r="F86" s="162">
        <v>4</v>
      </c>
      <c r="G86" s="162">
        <v>4</v>
      </c>
      <c r="H86" s="162">
        <v>0</v>
      </c>
      <c r="I86" s="162">
        <v>0</v>
      </c>
      <c r="J86" s="162">
        <v>0</v>
      </c>
      <c r="K86" s="162">
        <v>0</v>
      </c>
      <c r="L86" s="162">
        <v>0</v>
      </c>
      <c r="M86" s="170">
        <v>0</v>
      </c>
    </row>
    <row r="87" spans="1:13" ht="20.25" customHeight="1" x14ac:dyDescent="0.35">
      <c r="A87" s="97" t="s">
        <v>136</v>
      </c>
      <c r="B87" s="98" t="s">
        <v>150</v>
      </c>
      <c r="C87" s="175" t="s">
        <v>742</v>
      </c>
      <c r="D87" s="176" t="s">
        <v>743</v>
      </c>
      <c r="E87" s="171">
        <v>4</v>
      </c>
      <c r="F87" s="164">
        <v>8</v>
      </c>
      <c r="G87" s="164">
        <v>8</v>
      </c>
      <c r="H87" s="164">
        <v>0</v>
      </c>
      <c r="I87" s="164">
        <v>4</v>
      </c>
      <c r="J87" s="164">
        <v>0</v>
      </c>
      <c r="K87" s="164">
        <v>0</v>
      </c>
      <c r="L87" s="164">
        <v>0</v>
      </c>
      <c r="M87" s="172">
        <v>0</v>
      </c>
    </row>
    <row r="88" spans="1:13" ht="20.25" customHeight="1" x14ac:dyDescent="0.35">
      <c r="A88" s="92" t="s">
        <v>136</v>
      </c>
      <c r="B88" s="93" t="s">
        <v>151</v>
      </c>
      <c r="C88" s="173" t="s">
        <v>742</v>
      </c>
      <c r="D88" s="174" t="s">
        <v>743</v>
      </c>
      <c r="E88" s="169">
        <v>4</v>
      </c>
      <c r="F88" s="162">
        <v>4</v>
      </c>
      <c r="G88" s="162">
        <v>4</v>
      </c>
      <c r="H88" s="162">
        <v>4</v>
      </c>
      <c r="I88" s="162">
        <v>4</v>
      </c>
      <c r="J88" s="162">
        <v>3</v>
      </c>
      <c r="K88" s="162">
        <v>1</v>
      </c>
      <c r="L88" s="162">
        <v>3</v>
      </c>
      <c r="M88" s="170">
        <v>0</v>
      </c>
    </row>
    <row r="89" spans="1:13" ht="20.25" customHeight="1" x14ac:dyDescent="0.35">
      <c r="A89" s="97" t="s">
        <v>152</v>
      </c>
      <c r="B89" s="98" t="s">
        <v>153</v>
      </c>
      <c r="C89" s="175" t="s">
        <v>742</v>
      </c>
      <c r="D89" s="176" t="s">
        <v>743</v>
      </c>
      <c r="E89" s="171">
        <v>0</v>
      </c>
      <c r="F89" s="164">
        <v>4</v>
      </c>
      <c r="G89" s="164">
        <v>4</v>
      </c>
      <c r="H89" s="164">
        <v>3</v>
      </c>
      <c r="I89" s="164">
        <v>3</v>
      </c>
      <c r="J89" s="164">
        <v>0</v>
      </c>
      <c r="K89" s="164">
        <v>3</v>
      </c>
      <c r="L89" s="164">
        <v>3</v>
      </c>
      <c r="M89" s="172">
        <v>0</v>
      </c>
    </row>
    <row r="90" spans="1:13" ht="20.25" customHeight="1" x14ac:dyDescent="0.35">
      <c r="A90" s="92" t="s">
        <v>152</v>
      </c>
      <c r="B90" s="93" t="s">
        <v>154</v>
      </c>
      <c r="C90" s="173" t="s">
        <v>742</v>
      </c>
      <c r="D90" s="174" t="s">
        <v>743</v>
      </c>
      <c r="E90" s="169">
        <v>3</v>
      </c>
      <c r="F90" s="162">
        <v>1</v>
      </c>
      <c r="G90" s="162">
        <v>4</v>
      </c>
      <c r="H90" s="162">
        <v>3</v>
      </c>
      <c r="I90" s="162">
        <v>5</v>
      </c>
      <c r="J90" s="162">
        <v>0</v>
      </c>
      <c r="K90" s="162">
        <v>3</v>
      </c>
      <c r="L90" s="162">
        <v>3</v>
      </c>
      <c r="M90" s="170">
        <v>0</v>
      </c>
    </row>
    <row r="91" spans="1:13" ht="20.25" customHeight="1" x14ac:dyDescent="0.35">
      <c r="A91" s="97" t="s">
        <v>155</v>
      </c>
      <c r="B91" s="98" t="s">
        <v>156</v>
      </c>
      <c r="C91" s="175" t="s">
        <v>740</v>
      </c>
      <c r="D91" s="176" t="s">
        <v>743</v>
      </c>
      <c r="E91" s="171">
        <v>0</v>
      </c>
      <c r="F91" s="164">
        <v>0</v>
      </c>
      <c r="G91" s="164">
        <v>0</v>
      </c>
      <c r="H91" s="164">
        <v>0</v>
      </c>
      <c r="I91" s="164">
        <v>0</v>
      </c>
      <c r="J91" s="164">
        <v>0</v>
      </c>
      <c r="K91" s="164">
        <v>0</v>
      </c>
      <c r="L91" s="164">
        <v>0</v>
      </c>
      <c r="M91" s="172">
        <v>0</v>
      </c>
    </row>
    <row r="92" spans="1:13" ht="20.25" customHeight="1" x14ac:dyDescent="0.35">
      <c r="A92" s="92" t="s">
        <v>155</v>
      </c>
      <c r="B92" s="93" t="s">
        <v>157</v>
      </c>
      <c r="C92" s="173" t="s">
        <v>742</v>
      </c>
      <c r="D92" s="174" t="s">
        <v>743</v>
      </c>
      <c r="E92" s="169">
        <v>4</v>
      </c>
      <c r="F92" s="162">
        <v>4</v>
      </c>
      <c r="G92" s="162">
        <v>4</v>
      </c>
      <c r="H92" s="162">
        <v>0</v>
      </c>
      <c r="I92" s="162">
        <v>4</v>
      </c>
      <c r="J92" s="162">
        <v>0</v>
      </c>
      <c r="K92" s="162">
        <v>3</v>
      </c>
      <c r="L92" s="162">
        <v>0</v>
      </c>
      <c r="M92" s="170">
        <v>0</v>
      </c>
    </row>
    <row r="93" spans="1:13" ht="20.25" customHeight="1" x14ac:dyDescent="0.35">
      <c r="A93" s="97" t="s">
        <v>155</v>
      </c>
      <c r="B93" s="98" t="s">
        <v>158</v>
      </c>
      <c r="C93" s="175" t="s">
        <v>742</v>
      </c>
      <c r="D93" s="176" t="s">
        <v>743</v>
      </c>
      <c r="E93" s="171">
        <v>3</v>
      </c>
      <c r="F93" s="164">
        <v>4</v>
      </c>
      <c r="G93" s="164">
        <v>4</v>
      </c>
      <c r="H93" s="164">
        <v>4</v>
      </c>
      <c r="I93" s="164">
        <v>4</v>
      </c>
      <c r="J93" s="164">
        <v>0</v>
      </c>
      <c r="K93" s="164">
        <v>3</v>
      </c>
      <c r="L93" s="164">
        <v>0</v>
      </c>
      <c r="M93" s="172">
        <v>0</v>
      </c>
    </row>
    <row r="94" spans="1:13" ht="20.25" customHeight="1" x14ac:dyDescent="0.35">
      <c r="A94" s="92" t="s">
        <v>155</v>
      </c>
      <c r="B94" s="93" t="s">
        <v>735</v>
      </c>
      <c r="C94" s="173" t="s">
        <v>742</v>
      </c>
      <c r="D94" s="174" t="s">
        <v>743</v>
      </c>
      <c r="E94" s="169">
        <v>3</v>
      </c>
      <c r="F94" s="162">
        <v>3</v>
      </c>
      <c r="G94" s="162">
        <v>0</v>
      </c>
      <c r="H94" s="162">
        <v>3</v>
      </c>
      <c r="I94" s="162">
        <v>3</v>
      </c>
      <c r="J94" s="162">
        <v>0</v>
      </c>
      <c r="K94" s="162">
        <v>3</v>
      </c>
      <c r="L94" s="162">
        <v>3</v>
      </c>
      <c r="M94" s="170">
        <v>0</v>
      </c>
    </row>
    <row r="95" spans="1:13" ht="20.25" customHeight="1" x14ac:dyDescent="0.35">
      <c r="A95" s="97" t="s">
        <v>159</v>
      </c>
      <c r="B95" s="98" t="s">
        <v>160</v>
      </c>
      <c r="C95" s="175" t="s">
        <v>746</v>
      </c>
      <c r="D95" s="176" t="s">
        <v>743</v>
      </c>
      <c r="E95" s="171">
        <v>3</v>
      </c>
      <c r="F95" s="164">
        <v>0</v>
      </c>
      <c r="G95" s="164">
        <v>0</v>
      </c>
      <c r="H95" s="164">
        <v>0</v>
      </c>
      <c r="I95" s="164">
        <v>0</v>
      </c>
      <c r="J95" s="164">
        <v>0</v>
      </c>
      <c r="K95" s="164">
        <v>0</v>
      </c>
      <c r="L95" s="164">
        <v>0</v>
      </c>
      <c r="M95" s="172">
        <v>4</v>
      </c>
    </row>
    <row r="96" spans="1:13" ht="20.25" customHeight="1" x14ac:dyDescent="0.35">
      <c r="A96" s="92" t="s">
        <v>159</v>
      </c>
      <c r="B96" s="93" t="s">
        <v>161</v>
      </c>
      <c r="C96" s="173" t="s">
        <v>742</v>
      </c>
      <c r="D96" s="174" t="s">
        <v>743</v>
      </c>
      <c r="E96" s="169">
        <v>5</v>
      </c>
      <c r="F96" s="162">
        <v>4</v>
      </c>
      <c r="G96" s="162">
        <v>4</v>
      </c>
      <c r="H96" s="162">
        <v>0</v>
      </c>
      <c r="I96" s="162">
        <v>4</v>
      </c>
      <c r="J96" s="162">
        <v>0</v>
      </c>
      <c r="K96" s="162">
        <v>0</v>
      </c>
      <c r="L96" s="162">
        <v>0</v>
      </c>
      <c r="M96" s="170">
        <v>0</v>
      </c>
    </row>
    <row r="97" spans="1:13" ht="20.25" customHeight="1" x14ac:dyDescent="0.35">
      <c r="A97" s="97" t="s">
        <v>159</v>
      </c>
      <c r="B97" s="98" t="s">
        <v>162</v>
      </c>
      <c r="C97" s="175" t="s">
        <v>746</v>
      </c>
      <c r="D97" s="176" t="s">
        <v>743</v>
      </c>
      <c r="E97" s="171">
        <v>4</v>
      </c>
      <c r="F97" s="164">
        <v>2</v>
      </c>
      <c r="G97" s="164">
        <v>2</v>
      </c>
      <c r="H97" s="164">
        <v>0</v>
      </c>
      <c r="I97" s="164">
        <v>0</v>
      </c>
      <c r="J97" s="164">
        <v>0</v>
      </c>
      <c r="K97" s="164">
        <v>0</v>
      </c>
      <c r="L97" s="164">
        <v>0</v>
      </c>
      <c r="M97" s="172">
        <v>4</v>
      </c>
    </row>
    <row r="98" spans="1:13" ht="20.25" customHeight="1" x14ac:dyDescent="0.35">
      <c r="A98" s="92" t="s">
        <v>159</v>
      </c>
      <c r="B98" s="93" t="s">
        <v>163</v>
      </c>
      <c r="C98" s="173" t="s">
        <v>742</v>
      </c>
      <c r="D98" s="174" t="s">
        <v>743</v>
      </c>
      <c r="E98" s="169">
        <v>4</v>
      </c>
      <c r="F98" s="162">
        <v>4</v>
      </c>
      <c r="G98" s="162">
        <v>4</v>
      </c>
      <c r="H98" s="162">
        <v>0</v>
      </c>
      <c r="I98" s="162">
        <v>4</v>
      </c>
      <c r="J98" s="162">
        <v>0</v>
      </c>
      <c r="K98" s="162">
        <v>0</v>
      </c>
      <c r="L98" s="162">
        <v>0</v>
      </c>
      <c r="M98" s="170">
        <v>0</v>
      </c>
    </row>
    <row r="99" spans="1:13" ht="20.25" customHeight="1" x14ac:dyDescent="0.35">
      <c r="A99" s="97" t="s">
        <v>159</v>
      </c>
      <c r="B99" s="98" t="s">
        <v>164</v>
      </c>
      <c r="C99" s="175" t="s">
        <v>746</v>
      </c>
      <c r="D99" s="176" t="s">
        <v>743</v>
      </c>
      <c r="E99" s="171">
        <v>4</v>
      </c>
      <c r="F99" s="164">
        <v>4</v>
      </c>
      <c r="G99" s="164">
        <v>4</v>
      </c>
      <c r="H99" s="164">
        <v>0</v>
      </c>
      <c r="I99" s="164">
        <v>0</v>
      </c>
      <c r="J99" s="164">
        <v>0</v>
      </c>
      <c r="K99" s="164">
        <v>0</v>
      </c>
      <c r="L99" s="164">
        <v>0</v>
      </c>
      <c r="M99" s="172">
        <v>0</v>
      </c>
    </row>
    <row r="100" spans="1:13" ht="20.25" customHeight="1" x14ac:dyDescent="0.35">
      <c r="A100" s="92" t="s">
        <v>159</v>
      </c>
      <c r="B100" s="93" t="s">
        <v>165</v>
      </c>
      <c r="C100" s="173" t="s">
        <v>742</v>
      </c>
      <c r="D100" s="174" t="s">
        <v>743</v>
      </c>
      <c r="E100" s="169">
        <v>4</v>
      </c>
      <c r="F100" s="162">
        <v>4</v>
      </c>
      <c r="G100" s="162">
        <v>4</v>
      </c>
      <c r="H100" s="162">
        <v>4</v>
      </c>
      <c r="I100" s="162">
        <v>4</v>
      </c>
      <c r="J100" s="162">
        <v>3</v>
      </c>
      <c r="K100" s="162">
        <v>3</v>
      </c>
      <c r="L100" s="162">
        <v>3</v>
      </c>
      <c r="M100" s="170">
        <v>0</v>
      </c>
    </row>
    <row r="101" spans="1:13" ht="20.25" customHeight="1" x14ac:dyDescent="0.35">
      <c r="A101" s="97" t="s">
        <v>159</v>
      </c>
      <c r="B101" s="98" t="s">
        <v>166</v>
      </c>
      <c r="C101" s="175" t="s">
        <v>742</v>
      </c>
      <c r="D101" s="176" t="s">
        <v>743</v>
      </c>
      <c r="E101" s="171">
        <v>4</v>
      </c>
      <c r="F101" s="164">
        <v>0</v>
      </c>
      <c r="G101" s="164">
        <v>0</v>
      </c>
      <c r="H101" s="164">
        <v>0</v>
      </c>
      <c r="I101" s="164">
        <v>0</v>
      </c>
      <c r="J101" s="164">
        <v>0</v>
      </c>
      <c r="K101" s="164">
        <v>0</v>
      </c>
      <c r="L101" s="164">
        <v>0</v>
      </c>
      <c r="M101" s="172">
        <v>0</v>
      </c>
    </row>
    <row r="102" spans="1:13" ht="20.25" customHeight="1" x14ac:dyDescent="0.35">
      <c r="A102" s="92" t="s">
        <v>159</v>
      </c>
      <c r="B102" s="93" t="s">
        <v>167</v>
      </c>
      <c r="C102" s="173" t="s">
        <v>742</v>
      </c>
      <c r="D102" s="174" t="s">
        <v>743</v>
      </c>
      <c r="E102" s="169">
        <v>4</v>
      </c>
      <c r="F102" s="162">
        <v>4</v>
      </c>
      <c r="G102" s="162">
        <v>4</v>
      </c>
      <c r="H102" s="162">
        <v>0</v>
      </c>
      <c r="I102" s="162">
        <v>4</v>
      </c>
      <c r="J102" s="162">
        <v>0</v>
      </c>
      <c r="K102" s="162">
        <v>0</v>
      </c>
      <c r="L102" s="162">
        <v>0</v>
      </c>
      <c r="M102" s="170">
        <v>0</v>
      </c>
    </row>
    <row r="103" spans="1:13" ht="20.25" customHeight="1" x14ac:dyDescent="0.35">
      <c r="A103" s="97" t="s">
        <v>159</v>
      </c>
      <c r="B103" s="98" t="s">
        <v>168</v>
      </c>
      <c r="C103" s="175" t="s">
        <v>746</v>
      </c>
      <c r="D103" s="176" t="s">
        <v>743</v>
      </c>
      <c r="E103" s="171">
        <v>0</v>
      </c>
      <c r="F103" s="164">
        <v>2</v>
      </c>
      <c r="G103" s="164">
        <v>2</v>
      </c>
      <c r="H103" s="164">
        <v>0</v>
      </c>
      <c r="I103" s="164">
        <v>0</v>
      </c>
      <c r="J103" s="164">
        <v>0</v>
      </c>
      <c r="K103" s="164">
        <v>0</v>
      </c>
      <c r="L103" s="164">
        <v>0</v>
      </c>
      <c r="M103" s="172">
        <v>0</v>
      </c>
    </row>
    <row r="104" spans="1:13" ht="20.25" customHeight="1" x14ac:dyDescent="0.35">
      <c r="A104" s="92" t="s">
        <v>159</v>
      </c>
      <c r="B104" s="93" t="s">
        <v>169</v>
      </c>
      <c r="C104" s="173" t="s">
        <v>746</v>
      </c>
      <c r="D104" s="174" t="s">
        <v>743</v>
      </c>
      <c r="E104" s="169">
        <v>0</v>
      </c>
      <c r="F104" s="162">
        <v>4</v>
      </c>
      <c r="G104" s="162">
        <v>0</v>
      </c>
      <c r="H104" s="162">
        <v>0</v>
      </c>
      <c r="I104" s="162">
        <v>0</v>
      </c>
      <c r="J104" s="162">
        <v>0</v>
      </c>
      <c r="K104" s="162">
        <v>0</v>
      </c>
      <c r="L104" s="162">
        <v>0</v>
      </c>
      <c r="M104" s="170">
        <v>0</v>
      </c>
    </row>
    <row r="105" spans="1:13" ht="20.25" customHeight="1" x14ac:dyDescent="0.35">
      <c r="A105" s="97" t="s">
        <v>159</v>
      </c>
      <c r="B105" s="98" t="s">
        <v>170</v>
      </c>
      <c r="C105" s="175" t="s">
        <v>742</v>
      </c>
      <c r="D105" s="176" t="s">
        <v>743</v>
      </c>
      <c r="E105" s="171">
        <v>4</v>
      </c>
      <c r="F105" s="164">
        <v>4</v>
      </c>
      <c r="G105" s="164">
        <v>4</v>
      </c>
      <c r="H105" s="164">
        <v>0</v>
      </c>
      <c r="I105" s="164">
        <v>4</v>
      </c>
      <c r="J105" s="164">
        <v>0</v>
      </c>
      <c r="K105" s="164">
        <v>3</v>
      </c>
      <c r="L105" s="164">
        <v>0</v>
      </c>
      <c r="M105" s="172">
        <v>0</v>
      </c>
    </row>
    <row r="106" spans="1:13" ht="20.25" customHeight="1" x14ac:dyDescent="0.35">
      <c r="A106" s="92" t="s">
        <v>159</v>
      </c>
      <c r="B106" s="93" t="s">
        <v>171</v>
      </c>
      <c r="C106" s="173" t="s">
        <v>742</v>
      </c>
      <c r="D106" s="174" t="s">
        <v>743</v>
      </c>
      <c r="E106" s="169">
        <v>3</v>
      </c>
      <c r="F106" s="162">
        <v>4</v>
      </c>
      <c r="G106" s="162">
        <v>0</v>
      </c>
      <c r="H106" s="162">
        <v>0</v>
      </c>
      <c r="I106" s="162">
        <v>4</v>
      </c>
      <c r="J106" s="162">
        <v>0</v>
      </c>
      <c r="K106" s="162">
        <v>2</v>
      </c>
      <c r="L106" s="162">
        <v>0</v>
      </c>
      <c r="M106" s="170">
        <v>0</v>
      </c>
    </row>
    <row r="107" spans="1:13" ht="20.25" customHeight="1" x14ac:dyDescent="0.35">
      <c r="A107" s="97" t="s">
        <v>172</v>
      </c>
      <c r="B107" s="98" t="s">
        <v>173</v>
      </c>
      <c r="C107" s="175" t="s">
        <v>742</v>
      </c>
      <c r="D107" s="176" t="s">
        <v>743</v>
      </c>
      <c r="E107" s="171">
        <v>3</v>
      </c>
      <c r="F107" s="164">
        <v>4</v>
      </c>
      <c r="G107" s="164">
        <v>4</v>
      </c>
      <c r="H107" s="164">
        <v>1</v>
      </c>
      <c r="I107" s="164">
        <v>4</v>
      </c>
      <c r="J107" s="164">
        <v>0</v>
      </c>
      <c r="K107" s="164">
        <v>0</v>
      </c>
      <c r="L107" s="164">
        <v>0</v>
      </c>
      <c r="M107" s="172">
        <v>0</v>
      </c>
    </row>
    <row r="108" spans="1:13" ht="20.25" customHeight="1" x14ac:dyDescent="0.35">
      <c r="A108" s="92" t="s">
        <v>172</v>
      </c>
      <c r="B108" s="93" t="s">
        <v>174</v>
      </c>
      <c r="C108" s="173" t="s">
        <v>742</v>
      </c>
      <c r="D108" s="174" t="s">
        <v>743</v>
      </c>
      <c r="E108" s="169">
        <v>3</v>
      </c>
      <c r="F108" s="162">
        <v>4</v>
      </c>
      <c r="G108" s="162">
        <v>4</v>
      </c>
      <c r="H108" s="162">
        <v>3</v>
      </c>
      <c r="I108" s="162">
        <v>4</v>
      </c>
      <c r="J108" s="162">
        <v>0</v>
      </c>
      <c r="K108" s="162">
        <v>3</v>
      </c>
      <c r="L108" s="162">
        <v>0</v>
      </c>
      <c r="M108" s="170">
        <v>4</v>
      </c>
    </row>
    <row r="109" spans="1:13" ht="20.25" customHeight="1" x14ac:dyDescent="0.35">
      <c r="A109" s="97" t="s">
        <v>172</v>
      </c>
      <c r="B109" s="98" t="s">
        <v>175</v>
      </c>
      <c r="C109" s="175" t="s">
        <v>742</v>
      </c>
      <c r="D109" s="176" t="s">
        <v>743</v>
      </c>
      <c r="E109" s="171">
        <v>2.5</v>
      </c>
      <c r="F109" s="164">
        <v>5</v>
      </c>
      <c r="G109" s="164">
        <v>5</v>
      </c>
      <c r="H109" s="164">
        <v>2.5</v>
      </c>
      <c r="I109" s="164">
        <v>4</v>
      </c>
      <c r="J109" s="164">
        <v>0</v>
      </c>
      <c r="K109" s="164">
        <v>0</v>
      </c>
      <c r="L109" s="164">
        <v>0</v>
      </c>
      <c r="M109" s="172">
        <v>0</v>
      </c>
    </row>
    <row r="110" spans="1:13" ht="20.25" customHeight="1" x14ac:dyDescent="0.35">
      <c r="A110" s="92" t="s">
        <v>172</v>
      </c>
      <c r="B110" s="93" t="s">
        <v>176</v>
      </c>
      <c r="C110" s="173" t="s">
        <v>742</v>
      </c>
      <c r="D110" s="174" t="s">
        <v>743</v>
      </c>
      <c r="E110" s="169">
        <v>3</v>
      </c>
      <c r="F110" s="162">
        <v>3</v>
      </c>
      <c r="G110" s="162">
        <v>3</v>
      </c>
      <c r="H110" s="162">
        <v>0</v>
      </c>
      <c r="I110" s="162">
        <v>3</v>
      </c>
      <c r="J110" s="162">
        <v>0</v>
      </c>
      <c r="K110" s="162">
        <v>3</v>
      </c>
      <c r="L110" s="162">
        <v>0</v>
      </c>
      <c r="M110" s="170">
        <v>0</v>
      </c>
    </row>
    <row r="111" spans="1:13" ht="20.25" customHeight="1" x14ac:dyDescent="0.35">
      <c r="A111" s="97" t="s">
        <v>172</v>
      </c>
      <c r="B111" s="98" t="s">
        <v>177</v>
      </c>
      <c r="C111" s="175" t="s">
        <v>742</v>
      </c>
      <c r="D111" s="176" t="s">
        <v>743</v>
      </c>
      <c r="E111" s="171">
        <v>4</v>
      </c>
      <c r="F111" s="164">
        <v>3</v>
      </c>
      <c r="G111" s="164">
        <v>3</v>
      </c>
      <c r="H111" s="164">
        <v>0</v>
      </c>
      <c r="I111" s="164">
        <v>4</v>
      </c>
      <c r="J111" s="164">
        <v>0</v>
      </c>
      <c r="K111" s="164">
        <v>0</v>
      </c>
      <c r="L111" s="164">
        <v>0</v>
      </c>
      <c r="M111" s="172">
        <v>0</v>
      </c>
    </row>
    <row r="112" spans="1:13" ht="20.25" customHeight="1" x14ac:dyDescent="0.35">
      <c r="A112" s="92" t="s">
        <v>172</v>
      </c>
      <c r="B112" s="93" t="s">
        <v>178</v>
      </c>
      <c r="C112" s="173" t="s">
        <v>742</v>
      </c>
      <c r="D112" s="174" t="s">
        <v>743</v>
      </c>
      <c r="E112" s="169">
        <v>3</v>
      </c>
      <c r="F112" s="162">
        <v>3</v>
      </c>
      <c r="G112" s="162">
        <v>3</v>
      </c>
      <c r="H112" s="162">
        <v>0</v>
      </c>
      <c r="I112" s="162">
        <v>3</v>
      </c>
      <c r="J112" s="162">
        <v>0</v>
      </c>
      <c r="K112" s="162">
        <v>0</v>
      </c>
      <c r="L112" s="162">
        <v>0</v>
      </c>
      <c r="M112" s="170">
        <v>1</v>
      </c>
    </row>
    <row r="113" spans="1:13" ht="20.25" customHeight="1" x14ac:dyDescent="0.35">
      <c r="A113" s="97" t="s">
        <v>172</v>
      </c>
      <c r="B113" s="98" t="s">
        <v>179</v>
      </c>
      <c r="C113" s="175" t="s">
        <v>742</v>
      </c>
      <c r="D113" s="176" t="s">
        <v>743</v>
      </c>
      <c r="E113" s="171">
        <v>4</v>
      </c>
      <c r="F113" s="164">
        <v>4</v>
      </c>
      <c r="G113" s="164">
        <v>4</v>
      </c>
      <c r="H113" s="164">
        <v>0</v>
      </c>
      <c r="I113" s="164">
        <v>3</v>
      </c>
      <c r="J113" s="164">
        <v>0</v>
      </c>
      <c r="K113" s="164">
        <v>3</v>
      </c>
      <c r="L113" s="164">
        <v>3</v>
      </c>
      <c r="M113" s="172">
        <v>5</v>
      </c>
    </row>
    <row r="114" spans="1:13" ht="20.25" customHeight="1" x14ac:dyDescent="0.35">
      <c r="A114" s="92" t="s">
        <v>180</v>
      </c>
      <c r="B114" s="93" t="s">
        <v>181</v>
      </c>
      <c r="C114" s="173" t="s">
        <v>742</v>
      </c>
      <c r="D114" s="174" t="s">
        <v>743</v>
      </c>
      <c r="E114" s="169">
        <v>4</v>
      </c>
      <c r="F114" s="162">
        <v>3</v>
      </c>
      <c r="G114" s="162">
        <v>3</v>
      </c>
      <c r="H114" s="162">
        <v>0</v>
      </c>
      <c r="I114" s="162">
        <v>4</v>
      </c>
      <c r="J114" s="162">
        <v>0</v>
      </c>
      <c r="K114" s="162">
        <v>0</v>
      </c>
      <c r="L114" s="162">
        <v>0</v>
      </c>
      <c r="M114" s="170">
        <v>0</v>
      </c>
    </row>
    <row r="115" spans="1:13" ht="20.25" customHeight="1" x14ac:dyDescent="0.35">
      <c r="A115" s="97" t="s">
        <v>180</v>
      </c>
      <c r="B115" s="98" t="s">
        <v>182</v>
      </c>
      <c r="C115" s="175" t="s">
        <v>742</v>
      </c>
      <c r="D115" s="176" t="s">
        <v>743</v>
      </c>
      <c r="E115" s="171">
        <v>4</v>
      </c>
      <c r="F115" s="164">
        <v>4</v>
      </c>
      <c r="G115" s="164">
        <v>4</v>
      </c>
      <c r="H115" s="164">
        <v>4</v>
      </c>
      <c r="I115" s="164">
        <v>4</v>
      </c>
      <c r="J115" s="164">
        <v>0</v>
      </c>
      <c r="K115" s="164">
        <v>0</v>
      </c>
      <c r="L115" s="164">
        <v>0</v>
      </c>
      <c r="M115" s="172">
        <v>0</v>
      </c>
    </row>
    <row r="116" spans="1:13" ht="20.25" customHeight="1" x14ac:dyDescent="0.35">
      <c r="A116" s="92" t="s">
        <v>180</v>
      </c>
      <c r="B116" s="93" t="s">
        <v>183</v>
      </c>
      <c r="C116" s="173" t="s">
        <v>740</v>
      </c>
      <c r="D116" s="174" t="s">
        <v>744</v>
      </c>
      <c r="E116" s="169">
        <v>0</v>
      </c>
      <c r="F116" s="162">
        <v>0</v>
      </c>
      <c r="G116" s="162">
        <v>0</v>
      </c>
      <c r="H116" s="162">
        <v>0</v>
      </c>
      <c r="I116" s="162">
        <v>0</v>
      </c>
      <c r="J116" s="162">
        <v>0</v>
      </c>
      <c r="K116" s="162">
        <v>0</v>
      </c>
      <c r="L116" s="162">
        <v>0</v>
      </c>
      <c r="M116" s="170">
        <v>0</v>
      </c>
    </row>
    <row r="117" spans="1:13" ht="20.25" customHeight="1" x14ac:dyDescent="0.35">
      <c r="A117" s="97" t="s">
        <v>180</v>
      </c>
      <c r="B117" s="98" t="s">
        <v>184</v>
      </c>
      <c r="C117" s="175" t="s">
        <v>746</v>
      </c>
      <c r="D117" s="176" t="s">
        <v>743</v>
      </c>
      <c r="E117" s="171">
        <v>4</v>
      </c>
      <c r="F117" s="164">
        <v>4</v>
      </c>
      <c r="G117" s="164">
        <v>4</v>
      </c>
      <c r="H117" s="164">
        <v>4</v>
      </c>
      <c r="I117" s="164">
        <v>4</v>
      </c>
      <c r="J117" s="164">
        <v>0</v>
      </c>
      <c r="K117" s="164">
        <v>0</v>
      </c>
      <c r="L117" s="164">
        <v>0</v>
      </c>
      <c r="M117" s="172">
        <v>0</v>
      </c>
    </row>
    <row r="118" spans="1:13" ht="20.25" customHeight="1" x14ac:dyDescent="0.35">
      <c r="A118" s="92" t="s">
        <v>180</v>
      </c>
      <c r="B118" s="93" t="s">
        <v>185</v>
      </c>
      <c r="C118" s="173" t="s">
        <v>742</v>
      </c>
      <c r="D118" s="174" t="s">
        <v>743</v>
      </c>
      <c r="E118" s="169">
        <v>0</v>
      </c>
      <c r="F118" s="162">
        <v>0</v>
      </c>
      <c r="G118" s="162">
        <v>0</v>
      </c>
      <c r="H118" s="162">
        <v>0</v>
      </c>
      <c r="I118" s="162">
        <v>0</v>
      </c>
      <c r="J118" s="162">
        <v>0</v>
      </c>
      <c r="K118" s="162">
        <v>0</v>
      </c>
      <c r="L118" s="162">
        <v>0</v>
      </c>
      <c r="M118" s="170">
        <v>0</v>
      </c>
    </row>
    <row r="119" spans="1:13" ht="20.25" customHeight="1" x14ac:dyDescent="0.35">
      <c r="A119" s="97" t="s">
        <v>180</v>
      </c>
      <c r="B119" s="98" t="s">
        <v>186</v>
      </c>
      <c r="C119" s="175" t="s">
        <v>742</v>
      </c>
      <c r="D119" s="176" t="s">
        <v>743</v>
      </c>
      <c r="E119" s="171">
        <v>4</v>
      </c>
      <c r="F119" s="164">
        <v>2</v>
      </c>
      <c r="G119" s="164">
        <v>2</v>
      </c>
      <c r="H119" s="164">
        <v>0</v>
      </c>
      <c r="I119" s="164">
        <v>0</v>
      </c>
      <c r="J119" s="164">
        <v>0</v>
      </c>
      <c r="K119" s="164">
        <v>0</v>
      </c>
      <c r="L119" s="164">
        <v>0</v>
      </c>
      <c r="M119" s="172">
        <v>0</v>
      </c>
    </row>
    <row r="120" spans="1:13" ht="20.25" customHeight="1" x14ac:dyDescent="0.35">
      <c r="A120" s="92" t="s">
        <v>187</v>
      </c>
      <c r="B120" s="93" t="s">
        <v>188</v>
      </c>
      <c r="C120" s="173" t="s">
        <v>742</v>
      </c>
      <c r="D120" s="174" t="s">
        <v>743</v>
      </c>
      <c r="E120" s="169">
        <v>5</v>
      </c>
      <c r="F120" s="162">
        <v>3</v>
      </c>
      <c r="G120" s="162">
        <v>2</v>
      </c>
      <c r="H120" s="162">
        <v>0</v>
      </c>
      <c r="I120" s="162">
        <v>4</v>
      </c>
      <c r="J120" s="162">
        <v>0</v>
      </c>
      <c r="K120" s="162">
        <v>0</v>
      </c>
      <c r="L120" s="162">
        <v>0</v>
      </c>
      <c r="M120" s="170">
        <v>0</v>
      </c>
    </row>
    <row r="121" spans="1:13" ht="20.25" customHeight="1" x14ac:dyDescent="0.35">
      <c r="A121" s="97" t="s">
        <v>187</v>
      </c>
      <c r="B121" s="98" t="s">
        <v>189</v>
      </c>
      <c r="C121" s="175" t="s">
        <v>742</v>
      </c>
      <c r="D121" s="176" t="s">
        <v>743</v>
      </c>
      <c r="E121" s="171">
        <v>5</v>
      </c>
      <c r="F121" s="164">
        <v>4</v>
      </c>
      <c r="G121" s="164">
        <v>4</v>
      </c>
      <c r="H121" s="164">
        <v>0</v>
      </c>
      <c r="I121" s="164">
        <v>5</v>
      </c>
      <c r="J121" s="164">
        <v>0</v>
      </c>
      <c r="K121" s="164">
        <v>3</v>
      </c>
      <c r="L121" s="164">
        <v>0</v>
      </c>
      <c r="M121" s="172">
        <v>0</v>
      </c>
    </row>
    <row r="122" spans="1:13" ht="20.25" customHeight="1" x14ac:dyDescent="0.35">
      <c r="A122" s="92" t="s">
        <v>187</v>
      </c>
      <c r="B122" s="93" t="s">
        <v>190</v>
      </c>
      <c r="C122" s="173" t="s">
        <v>742</v>
      </c>
      <c r="D122" s="174" t="s">
        <v>743</v>
      </c>
      <c r="E122" s="169">
        <v>5</v>
      </c>
      <c r="F122" s="162">
        <v>3</v>
      </c>
      <c r="G122" s="162">
        <v>2</v>
      </c>
      <c r="H122" s="162">
        <v>0</v>
      </c>
      <c r="I122" s="162">
        <v>4</v>
      </c>
      <c r="J122" s="162">
        <v>0</v>
      </c>
      <c r="K122" s="162">
        <v>3</v>
      </c>
      <c r="L122" s="162">
        <v>3</v>
      </c>
      <c r="M122" s="170">
        <v>3</v>
      </c>
    </row>
    <row r="123" spans="1:13" ht="20.25" customHeight="1" x14ac:dyDescent="0.35">
      <c r="A123" s="97" t="s">
        <v>191</v>
      </c>
      <c r="B123" s="98" t="s">
        <v>192</v>
      </c>
      <c r="C123" s="175" t="s">
        <v>742</v>
      </c>
      <c r="D123" s="176" t="s">
        <v>743</v>
      </c>
      <c r="E123" s="171">
        <v>0</v>
      </c>
      <c r="F123" s="164">
        <v>2</v>
      </c>
      <c r="G123" s="164">
        <v>2</v>
      </c>
      <c r="H123" s="164">
        <v>0</v>
      </c>
      <c r="I123" s="164">
        <v>0</v>
      </c>
      <c r="J123" s="164">
        <v>0</v>
      </c>
      <c r="K123" s="164">
        <v>0</v>
      </c>
      <c r="L123" s="164">
        <v>0</v>
      </c>
      <c r="M123" s="172">
        <v>0</v>
      </c>
    </row>
    <row r="124" spans="1:13" ht="20.25" customHeight="1" x14ac:dyDescent="0.35">
      <c r="A124" s="92" t="s">
        <v>191</v>
      </c>
      <c r="B124" s="93" t="s">
        <v>193</v>
      </c>
      <c r="C124" s="173" t="s">
        <v>742</v>
      </c>
      <c r="D124" s="174" t="s">
        <v>743</v>
      </c>
      <c r="E124" s="169">
        <v>3</v>
      </c>
      <c r="F124" s="162">
        <v>4</v>
      </c>
      <c r="G124" s="162">
        <v>4</v>
      </c>
      <c r="H124" s="162">
        <v>0</v>
      </c>
      <c r="I124" s="162">
        <v>4</v>
      </c>
      <c r="J124" s="162">
        <v>0</v>
      </c>
      <c r="K124" s="162">
        <v>0</v>
      </c>
      <c r="L124" s="162">
        <v>0</v>
      </c>
      <c r="M124" s="170">
        <v>3</v>
      </c>
    </row>
    <row r="125" spans="1:13" ht="20.25" customHeight="1" x14ac:dyDescent="0.35">
      <c r="A125" s="97" t="s">
        <v>191</v>
      </c>
      <c r="B125" s="98" t="s">
        <v>194</v>
      </c>
      <c r="C125" s="175" t="s">
        <v>742</v>
      </c>
      <c r="D125" s="176" t="s">
        <v>743</v>
      </c>
      <c r="E125" s="171">
        <v>3</v>
      </c>
      <c r="F125" s="164">
        <v>3</v>
      </c>
      <c r="G125" s="164">
        <v>4</v>
      </c>
      <c r="H125" s="164">
        <v>0</v>
      </c>
      <c r="I125" s="164">
        <v>3</v>
      </c>
      <c r="J125" s="164">
        <v>0</v>
      </c>
      <c r="K125" s="164">
        <v>3</v>
      </c>
      <c r="L125" s="164">
        <v>0</v>
      </c>
      <c r="M125" s="172">
        <v>4</v>
      </c>
    </row>
    <row r="126" spans="1:13" ht="20.25" customHeight="1" x14ac:dyDescent="0.35">
      <c r="A126" s="92" t="s">
        <v>191</v>
      </c>
      <c r="B126" s="93" t="s">
        <v>195</v>
      </c>
      <c r="C126" s="173" t="s">
        <v>742</v>
      </c>
      <c r="D126" s="174" t="s">
        <v>743</v>
      </c>
      <c r="E126" s="169">
        <v>0</v>
      </c>
      <c r="F126" s="162">
        <v>2</v>
      </c>
      <c r="G126" s="162">
        <v>2</v>
      </c>
      <c r="H126" s="162">
        <v>0</v>
      </c>
      <c r="I126" s="162">
        <v>4</v>
      </c>
      <c r="J126" s="162">
        <v>0</v>
      </c>
      <c r="K126" s="162">
        <v>0</v>
      </c>
      <c r="L126" s="162">
        <v>0</v>
      </c>
      <c r="M126" s="170">
        <v>0</v>
      </c>
    </row>
    <row r="127" spans="1:13" ht="20.25" customHeight="1" x14ac:dyDescent="0.35">
      <c r="A127" s="97" t="s">
        <v>196</v>
      </c>
      <c r="B127" s="98" t="s">
        <v>197</v>
      </c>
      <c r="C127" s="175" t="s">
        <v>742</v>
      </c>
      <c r="D127" s="176" t="s">
        <v>743</v>
      </c>
      <c r="E127" s="171">
        <v>6</v>
      </c>
      <c r="F127" s="164">
        <v>3</v>
      </c>
      <c r="G127" s="164">
        <v>0</v>
      </c>
      <c r="H127" s="164">
        <v>0</v>
      </c>
      <c r="I127" s="164">
        <v>3</v>
      </c>
      <c r="J127" s="164">
        <v>0</v>
      </c>
      <c r="K127" s="164">
        <v>0</v>
      </c>
      <c r="L127" s="164">
        <v>0</v>
      </c>
      <c r="M127" s="172">
        <v>7</v>
      </c>
    </row>
    <row r="128" spans="1:13" ht="20.25" customHeight="1" x14ac:dyDescent="0.35">
      <c r="A128" s="92" t="s">
        <v>196</v>
      </c>
      <c r="B128" s="93" t="s">
        <v>198</v>
      </c>
      <c r="C128" s="173" t="s">
        <v>742</v>
      </c>
      <c r="D128" s="174" t="s">
        <v>743</v>
      </c>
      <c r="E128" s="169">
        <v>3</v>
      </c>
      <c r="F128" s="162">
        <v>8</v>
      </c>
      <c r="G128" s="162">
        <v>8</v>
      </c>
      <c r="H128" s="162">
        <v>0</v>
      </c>
      <c r="I128" s="162">
        <v>4</v>
      </c>
      <c r="J128" s="162">
        <v>0</v>
      </c>
      <c r="K128" s="162">
        <v>0</v>
      </c>
      <c r="L128" s="162">
        <v>0</v>
      </c>
      <c r="M128" s="170">
        <v>2</v>
      </c>
    </row>
    <row r="129" spans="1:13" ht="20.25" customHeight="1" x14ac:dyDescent="0.35">
      <c r="A129" s="97" t="s">
        <v>196</v>
      </c>
      <c r="B129" s="98" t="s">
        <v>199</v>
      </c>
      <c r="C129" s="175" t="s">
        <v>742</v>
      </c>
      <c r="D129" s="176" t="s">
        <v>743</v>
      </c>
      <c r="E129" s="171">
        <v>3</v>
      </c>
      <c r="F129" s="164">
        <v>4</v>
      </c>
      <c r="G129" s="164">
        <v>4</v>
      </c>
      <c r="H129" s="164">
        <v>3</v>
      </c>
      <c r="I129" s="164">
        <v>4</v>
      </c>
      <c r="J129" s="164">
        <v>0</v>
      </c>
      <c r="K129" s="164">
        <v>3</v>
      </c>
      <c r="L129" s="164">
        <v>0</v>
      </c>
      <c r="M129" s="172">
        <v>0</v>
      </c>
    </row>
    <row r="130" spans="1:13" ht="20.25" customHeight="1" x14ac:dyDescent="0.35">
      <c r="A130" s="92" t="s">
        <v>200</v>
      </c>
      <c r="B130" s="93" t="s">
        <v>201</v>
      </c>
      <c r="C130" s="173" t="s">
        <v>740</v>
      </c>
      <c r="D130" s="174" t="s">
        <v>743</v>
      </c>
      <c r="E130" s="169">
        <v>0</v>
      </c>
      <c r="F130" s="162">
        <v>0</v>
      </c>
      <c r="G130" s="162">
        <v>0</v>
      </c>
      <c r="H130" s="162">
        <v>0</v>
      </c>
      <c r="I130" s="162">
        <v>0</v>
      </c>
      <c r="J130" s="162">
        <v>0</v>
      </c>
      <c r="K130" s="162">
        <v>0</v>
      </c>
      <c r="L130" s="162">
        <v>0</v>
      </c>
      <c r="M130" s="170">
        <v>0</v>
      </c>
    </row>
    <row r="131" spans="1:13" ht="20.25" customHeight="1" x14ac:dyDescent="0.35">
      <c r="A131" s="97" t="s">
        <v>200</v>
      </c>
      <c r="B131" s="98" t="s">
        <v>202</v>
      </c>
      <c r="C131" s="175" t="s">
        <v>740</v>
      </c>
      <c r="D131" s="176" t="s">
        <v>743</v>
      </c>
      <c r="E131" s="171">
        <v>0</v>
      </c>
      <c r="F131" s="164">
        <v>0</v>
      </c>
      <c r="G131" s="164">
        <v>0</v>
      </c>
      <c r="H131" s="164">
        <v>0</v>
      </c>
      <c r="I131" s="164">
        <v>0</v>
      </c>
      <c r="J131" s="164">
        <v>0</v>
      </c>
      <c r="K131" s="164">
        <v>0</v>
      </c>
      <c r="L131" s="164">
        <v>0</v>
      </c>
      <c r="M131" s="172">
        <v>0</v>
      </c>
    </row>
    <row r="132" spans="1:13" ht="20.25" customHeight="1" x14ac:dyDescent="0.35">
      <c r="A132" s="92" t="s">
        <v>203</v>
      </c>
      <c r="B132" s="93" t="s">
        <v>204</v>
      </c>
      <c r="C132" s="173" t="s">
        <v>742</v>
      </c>
      <c r="D132" s="174" t="s">
        <v>743</v>
      </c>
      <c r="E132" s="169">
        <v>4</v>
      </c>
      <c r="F132" s="162">
        <v>4</v>
      </c>
      <c r="G132" s="162">
        <v>4</v>
      </c>
      <c r="H132" s="162">
        <v>0</v>
      </c>
      <c r="I132" s="162">
        <v>4</v>
      </c>
      <c r="J132" s="162">
        <v>0</v>
      </c>
      <c r="K132" s="162">
        <v>0</v>
      </c>
      <c r="L132" s="162">
        <v>0</v>
      </c>
      <c r="M132" s="170">
        <v>0</v>
      </c>
    </row>
    <row r="133" spans="1:13" ht="20.25" customHeight="1" x14ac:dyDescent="0.35">
      <c r="A133" s="97" t="s">
        <v>203</v>
      </c>
      <c r="B133" s="98" t="s">
        <v>205</v>
      </c>
      <c r="C133" s="175" t="s">
        <v>742</v>
      </c>
      <c r="D133" s="176" t="s">
        <v>743</v>
      </c>
      <c r="E133" s="171">
        <v>0</v>
      </c>
      <c r="F133" s="164">
        <v>2</v>
      </c>
      <c r="G133" s="164">
        <v>2</v>
      </c>
      <c r="H133" s="164">
        <v>2</v>
      </c>
      <c r="I133" s="164">
        <v>4</v>
      </c>
      <c r="J133" s="164">
        <v>0</v>
      </c>
      <c r="K133" s="164">
        <v>0</v>
      </c>
      <c r="L133" s="164">
        <v>0</v>
      </c>
      <c r="M133" s="172">
        <v>0</v>
      </c>
    </row>
    <row r="134" spans="1:13" ht="20.25" customHeight="1" x14ac:dyDescent="0.35">
      <c r="A134" s="92" t="s">
        <v>203</v>
      </c>
      <c r="B134" s="93" t="s">
        <v>206</v>
      </c>
      <c r="C134" s="173" t="s">
        <v>740</v>
      </c>
      <c r="D134" s="174" t="s">
        <v>741</v>
      </c>
      <c r="E134" s="169">
        <v>0</v>
      </c>
      <c r="F134" s="162">
        <v>0</v>
      </c>
      <c r="G134" s="162">
        <v>0</v>
      </c>
      <c r="H134" s="162">
        <v>0</v>
      </c>
      <c r="I134" s="162">
        <v>0</v>
      </c>
      <c r="J134" s="162">
        <v>0</v>
      </c>
      <c r="K134" s="162">
        <v>0</v>
      </c>
      <c r="L134" s="162">
        <v>0</v>
      </c>
      <c r="M134" s="170">
        <v>0</v>
      </c>
    </row>
    <row r="135" spans="1:13" ht="20.25" customHeight="1" x14ac:dyDescent="0.35">
      <c r="A135" s="97" t="s">
        <v>203</v>
      </c>
      <c r="B135" s="98" t="s">
        <v>207</v>
      </c>
      <c r="C135" s="175" t="s">
        <v>742</v>
      </c>
      <c r="D135" s="176" t="s">
        <v>743</v>
      </c>
      <c r="E135" s="171">
        <v>4</v>
      </c>
      <c r="F135" s="164">
        <v>2</v>
      </c>
      <c r="G135" s="164">
        <v>2</v>
      </c>
      <c r="H135" s="164">
        <v>0</v>
      </c>
      <c r="I135" s="164">
        <v>4</v>
      </c>
      <c r="J135" s="164">
        <v>0</v>
      </c>
      <c r="K135" s="164">
        <v>0</v>
      </c>
      <c r="L135" s="164">
        <v>0</v>
      </c>
      <c r="M135" s="172">
        <v>0</v>
      </c>
    </row>
    <row r="136" spans="1:13" ht="20.25" customHeight="1" x14ac:dyDescent="0.35">
      <c r="A136" s="92" t="s">
        <v>203</v>
      </c>
      <c r="B136" s="93" t="s">
        <v>208</v>
      </c>
      <c r="C136" s="173" t="s">
        <v>742</v>
      </c>
      <c r="D136" s="174" t="s">
        <v>743</v>
      </c>
      <c r="E136" s="169">
        <v>0</v>
      </c>
      <c r="F136" s="162">
        <v>0</v>
      </c>
      <c r="G136" s="162">
        <v>0</v>
      </c>
      <c r="H136" s="162">
        <v>0</v>
      </c>
      <c r="I136" s="162">
        <v>0</v>
      </c>
      <c r="J136" s="162">
        <v>0</v>
      </c>
      <c r="K136" s="162">
        <v>0</v>
      </c>
      <c r="L136" s="162">
        <v>0</v>
      </c>
      <c r="M136" s="170">
        <v>0</v>
      </c>
    </row>
    <row r="137" spans="1:13" ht="20.25" customHeight="1" x14ac:dyDescent="0.35">
      <c r="A137" s="97" t="s">
        <v>203</v>
      </c>
      <c r="B137" s="98" t="s">
        <v>209</v>
      </c>
      <c r="C137" s="175" t="s">
        <v>742</v>
      </c>
      <c r="D137" s="176" t="s">
        <v>743</v>
      </c>
      <c r="E137" s="171">
        <v>3</v>
      </c>
      <c r="F137" s="164">
        <v>2</v>
      </c>
      <c r="G137" s="164">
        <v>2</v>
      </c>
      <c r="H137" s="164">
        <v>0</v>
      </c>
      <c r="I137" s="164">
        <v>4</v>
      </c>
      <c r="J137" s="164">
        <v>0</v>
      </c>
      <c r="K137" s="164">
        <v>0</v>
      </c>
      <c r="L137" s="164">
        <v>0</v>
      </c>
      <c r="M137" s="172">
        <v>0</v>
      </c>
    </row>
    <row r="138" spans="1:13" ht="20.25" customHeight="1" x14ac:dyDescent="0.35">
      <c r="A138" s="92" t="s">
        <v>203</v>
      </c>
      <c r="B138" s="93" t="s">
        <v>210</v>
      </c>
      <c r="C138" s="173" t="s">
        <v>742</v>
      </c>
      <c r="D138" s="174" t="s">
        <v>743</v>
      </c>
      <c r="E138" s="169">
        <v>4</v>
      </c>
      <c r="F138" s="162">
        <v>4</v>
      </c>
      <c r="G138" s="162">
        <v>4</v>
      </c>
      <c r="H138" s="162">
        <v>4</v>
      </c>
      <c r="I138" s="162">
        <v>4</v>
      </c>
      <c r="J138" s="162">
        <v>0</v>
      </c>
      <c r="K138" s="162">
        <v>3</v>
      </c>
      <c r="L138" s="162">
        <v>0</v>
      </c>
      <c r="M138" s="170">
        <v>4</v>
      </c>
    </row>
    <row r="139" spans="1:13" ht="20.25" customHeight="1" x14ac:dyDescent="0.35">
      <c r="A139" s="97" t="s">
        <v>211</v>
      </c>
      <c r="B139" s="98" t="s">
        <v>212</v>
      </c>
      <c r="C139" s="175" t="s">
        <v>742</v>
      </c>
      <c r="D139" s="176" t="s">
        <v>743</v>
      </c>
      <c r="E139" s="171">
        <v>4</v>
      </c>
      <c r="F139" s="164">
        <v>4</v>
      </c>
      <c r="G139" s="164">
        <v>4</v>
      </c>
      <c r="H139" s="164">
        <v>0</v>
      </c>
      <c r="I139" s="164">
        <v>4</v>
      </c>
      <c r="J139" s="164">
        <v>2</v>
      </c>
      <c r="K139" s="164">
        <v>3</v>
      </c>
      <c r="L139" s="164">
        <v>1</v>
      </c>
      <c r="M139" s="172">
        <v>0</v>
      </c>
    </row>
    <row r="140" spans="1:13" ht="20.25" customHeight="1" x14ac:dyDescent="0.35">
      <c r="A140" s="92" t="s">
        <v>211</v>
      </c>
      <c r="B140" s="93" t="s">
        <v>213</v>
      </c>
      <c r="C140" s="173" t="s">
        <v>746</v>
      </c>
      <c r="D140" s="174" t="s">
        <v>743</v>
      </c>
      <c r="E140" s="169">
        <v>4</v>
      </c>
      <c r="F140" s="162">
        <v>0</v>
      </c>
      <c r="G140" s="162">
        <v>0</v>
      </c>
      <c r="H140" s="162">
        <v>0</v>
      </c>
      <c r="I140" s="162">
        <v>0</v>
      </c>
      <c r="J140" s="162">
        <v>0</v>
      </c>
      <c r="K140" s="162">
        <v>0</v>
      </c>
      <c r="L140" s="162">
        <v>0</v>
      </c>
      <c r="M140" s="170">
        <v>0</v>
      </c>
    </row>
    <row r="141" spans="1:13" ht="20.25" customHeight="1" x14ac:dyDescent="0.35">
      <c r="A141" s="97" t="s">
        <v>211</v>
      </c>
      <c r="B141" s="98" t="s">
        <v>214</v>
      </c>
      <c r="C141" s="175" t="s">
        <v>740</v>
      </c>
      <c r="D141" s="176" t="s">
        <v>743</v>
      </c>
      <c r="E141" s="171">
        <v>0</v>
      </c>
      <c r="F141" s="164">
        <v>0</v>
      </c>
      <c r="G141" s="164">
        <v>0</v>
      </c>
      <c r="H141" s="164">
        <v>0</v>
      </c>
      <c r="I141" s="164">
        <v>0</v>
      </c>
      <c r="J141" s="164">
        <v>0</v>
      </c>
      <c r="K141" s="164">
        <v>0</v>
      </c>
      <c r="L141" s="164">
        <v>0</v>
      </c>
      <c r="M141" s="172">
        <v>0</v>
      </c>
    </row>
    <row r="142" spans="1:13" ht="20.25" customHeight="1" x14ac:dyDescent="0.35">
      <c r="A142" s="92" t="s">
        <v>211</v>
      </c>
      <c r="B142" s="93" t="s">
        <v>215</v>
      </c>
      <c r="C142" s="173" t="s">
        <v>746</v>
      </c>
      <c r="D142" s="174" t="s">
        <v>743</v>
      </c>
      <c r="E142" s="169">
        <v>4</v>
      </c>
      <c r="F142" s="162">
        <v>4</v>
      </c>
      <c r="G142" s="162">
        <v>4</v>
      </c>
      <c r="H142" s="162">
        <v>0</v>
      </c>
      <c r="I142" s="162">
        <v>0</v>
      </c>
      <c r="J142" s="162">
        <v>0</v>
      </c>
      <c r="K142" s="162">
        <v>0</v>
      </c>
      <c r="L142" s="162">
        <v>0</v>
      </c>
      <c r="M142" s="170">
        <v>0</v>
      </c>
    </row>
    <row r="143" spans="1:13" ht="20.25" customHeight="1" x14ac:dyDescent="0.35">
      <c r="A143" s="97" t="s">
        <v>211</v>
      </c>
      <c r="B143" s="98" t="s">
        <v>216</v>
      </c>
      <c r="C143" s="175" t="s">
        <v>742</v>
      </c>
      <c r="D143" s="176" t="s">
        <v>743</v>
      </c>
      <c r="E143" s="171">
        <v>0</v>
      </c>
      <c r="F143" s="164">
        <v>0</v>
      </c>
      <c r="G143" s="164">
        <v>0</v>
      </c>
      <c r="H143" s="164">
        <v>0</v>
      </c>
      <c r="I143" s="164">
        <v>0</v>
      </c>
      <c r="J143" s="164">
        <v>0</v>
      </c>
      <c r="K143" s="164">
        <v>0</v>
      </c>
      <c r="L143" s="164">
        <v>0</v>
      </c>
      <c r="M143" s="172">
        <v>8</v>
      </c>
    </row>
    <row r="144" spans="1:13" ht="20.25" customHeight="1" x14ac:dyDescent="0.35">
      <c r="A144" s="92" t="s">
        <v>211</v>
      </c>
      <c r="B144" s="93" t="s">
        <v>217</v>
      </c>
      <c r="C144" s="173" t="s">
        <v>740</v>
      </c>
      <c r="D144" s="174" t="s">
        <v>743</v>
      </c>
      <c r="E144" s="169">
        <v>0</v>
      </c>
      <c r="F144" s="162">
        <v>0</v>
      </c>
      <c r="G144" s="162">
        <v>0</v>
      </c>
      <c r="H144" s="162">
        <v>0</v>
      </c>
      <c r="I144" s="162">
        <v>0</v>
      </c>
      <c r="J144" s="162">
        <v>0</v>
      </c>
      <c r="K144" s="162">
        <v>0</v>
      </c>
      <c r="L144" s="162">
        <v>0</v>
      </c>
      <c r="M144" s="170">
        <v>0</v>
      </c>
    </row>
    <row r="145" spans="1:13" ht="20.25" customHeight="1" x14ac:dyDescent="0.35">
      <c r="A145" s="97" t="s">
        <v>211</v>
      </c>
      <c r="B145" s="98" t="s">
        <v>218</v>
      </c>
      <c r="C145" s="175" t="s">
        <v>742</v>
      </c>
      <c r="D145" s="176" t="s">
        <v>743</v>
      </c>
      <c r="E145" s="171">
        <v>4</v>
      </c>
      <c r="F145" s="164">
        <v>8</v>
      </c>
      <c r="G145" s="164">
        <v>8</v>
      </c>
      <c r="H145" s="164">
        <v>0</v>
      </c>
      <c r="I145" s="164">
        <v>4</v>
      </c>
      <c r="J145" s="164">
        <v>0</v>
      </c>
      <c r="K145" s="164">
        <v>0</v>
      </c>
      <c r="L145" s="164">
        <v>0</v>
      </c>
      <c r="M145" s="172">
        <v>0</v>
      </c>
    </row>
    <row r="146" spans="1:13" ht="20.25" customHeight="1" x14ac:dyDescent="0.35">
      <c r="A146" s="92" t="s">
        <v>211</v>
      </c>
      <c r="B146" s="93" t="s">
        <v>219</v>
      </c>
      <c r="C146" s="173" t="s">
        <v>742</v>
      </c>
      <c r="D146" s="174" t="s">
        <v>743</v>
      </c>
      <c r="E146" s="169">
        <v>4</v>
      </c>
      <c r="F146" s="162">
        <v>4</v>
      </c>
      <c r="G146" s="162">
        <v>4</v>
      </c>
      <c r="H146" s="162">
        <v>3</v>
      </c>
      <c r="I146" s="162">
        <v>4</v>
      </c>
      <c r="J146" s="162">
        <v>0</v>
      </c>
      <c r="K146" s="162">
        <v>0</v>
      </c>
      <c r="L146" s="162">
        <v>0</v>
      </c>
      <c r="M146" s="170">
        <v>0</v>
      </c>
    </row>
    <row r="147" spans="1:13" ht="20.25" customHeight="1" x14ac:dyDescent="0.35">
      <c r="A147" s="97" t="s">
        <v>220</v>
      </c>
      <c r="B147" s="98" t="s">
        <v>221</v>
      </c>
      <c r="C147" s="175" t="s">
        <v>742</v>
      </c>
      <c r="D147" s="176" t="s">
        <v>743</v>
      </c>
      <c r="E147" s="171">
        <v>0</v>
      </c>
      <c r="F147" s="164">
        <v>8</v>
      </c>
      <c r="G147" s="164">
        <v>3</v>
      </c>
      <c r="H147" s="164">
        <v>0</v>
      </c>
      <c r="I147" s="164">
        <v>0</v>
      </c>
      <c r="J147" s="164">
        <v>0</v>
      </c>
      <c r="K147" s="164">
        <v>0</v>
      </c>
      <c r="L147" s="164">
        <v>0</v>
      </c>
      <c r="M147" s="172">
        <v>0</v>
      </c>
    </row>
    <row r="148" spans="1:13" ht="20.25" customHeight="1" x14ac:dyDescent="0.35">
      <c r="A148" s="92" t="s">
        <v>220</v>
      </c>
      <c r="B148" s="93" t="s">
        <v>222</v>
      </c>
      <c r="C148" s="173" t="s">
        <v>742</v>
      </c>
      <c r="D148" s="174" t="s">
        <v>743</v>
      </c>
      <c r="E148" s="169">
        <v>0</v>
      </c>
      <c r="F148" s="162">
        <v>3</v>
      </c>
      <c r="G148" s="162">
        <v>2</v>
      </c>
      <c r="H148" s="162">
        <v>0</v>
      </c>
      <c r="I148" s="162">
        <v>4</v>
      </c>
      <c r="J148" s="162">
        <v>0</v>
      </c>
      <c r="K148" s="162">
        <v>0</v>
      </c>
      <c r="L148" s="162">
        <v>0</v>
      </c>
      <c r="M148" s="170">
        <v>3</v>
      </c>
    </row>
    <row r="149" spans="1:13" ht="20.25" customHeight="1" x14ac:dyDescent="0.35">
      <c r="A149" s="97" t="s">
        <v>220</v>
      </c>
      <c r="B149" s="98" t="s">
        <v>223</v>
      </c>
      <c r="C149" s="175" t="s">
        <v>742</v>
      </c>
      <c r="D149" s="176" t="s">
        <v>743</v>
      </c>
      <c r="E149" s="171">
        <v>4</v>
      </c>
      <c r="F149" s="164">
        <v>2</v>
      </c>
      <c r="G149" s="164">
        <v>2</v>
      </c>
      <c r="H149" s="164">
        <v>1</v>
      </c>
      <c r="I149" s="164">
        <v>3</v>
      </c>
      <c r="J149" s="164">
        <v>0</v>
      </c>
      <c r="K149" s="164">
        <v>0</v>
      </c>
      <c r="L149" s="164">
        <v>0</v>
      </c>
      <c r="M149" s="172">
        <v>0</v>
      </c>
    </row>
    <row r="150" spans="1:13" ht="20.25" customHeight="1" x14ac:dyDescent="0.35">
      <c r="A150" s="92" t="s">
        <v>220</v>
      </c>
      <c r="B150" s="93" t="s">
        <v>224</v>
      </c>
      <c r="C150" s="173" t="s">
        <v>746</v>
      </c>
      <c r="D150" s="174" t="s">
        <v>743</v>
      </c>
      <c r="E150" s="169">
        <v>0</v>
      </c>
      <c r="F150" s="162">
        <v>4</v>
      </c>
      <c r="G150" s="162">
        <v>4</v>
      </c>
      <c r="H150" s="162">
        <v>0</v>
      </c>
      <c r="I150" s="162">
        <v>4</v>
      </c>
      <c r="J150" s="162">
        <v>0</v>
      </c>
      <c r="K150" s="162">
        <v>0</v>
      </c>
      <c r="L150" s="162">
        <v>0</v>
      </c>
      <c r="M150" s="170">
        <v>4</v>
      </c>
    </row>
    <row r="151" spans="1:13" ht="20.25" customHeight="1" x14ac:dyDescent="0.35">
      <c r="A151" s="97" t="s">
        <v>220</v>
      </c>
      <c r="B151" s="98" t="s">
        <v>225</v>
      </c>
      <c r="C151" s="175" t="s">
        <v>742</v>
      </c>
      <c r="D151" s="176" t="s">
        <v>743</v>
      </c>
      <c r="E151" s="171">
        <v>4</v>
      </c>
      <c r="F151" s="164">
        <v>4</v>
      </c>
      <c r="G151" s="164">
        <v>4</v>
      </c>
      <c r="H151" s="164">
        <v>0</v>
      </c>
      <c r="I151" s="164">
        <v>4</v>
      </c>
      <c r="J151" s="164">
        <v>0</v>
      </c>
      <c r="K151" s="164">
        <v>0</v>
      </c>
      <c r="L151" s="164">
        <v>0</v>
      </c>
      <c r="M151" s="172">
        <v>0</v>
      </c>
    </row>
    <row r="152" spans="1:13" ht="20.25" customHeight="1" x14ac:dyDescent="0.35">
      <c r="A152" s="92" t="s">
        <v>220</v>
      </c>
      <c r="B152" s="93" t="s">
        <v>226</v>
      </c>
      <c r="C152" s="173" t="s">
        <v>742</v>
      </c>
      <c r="D152" s="174" t="s">
        <v>743</v>
      </c>
      <c r="E152" s="169">
        <v>4</v>
      </c>
      <c r="F152" s="162">
        <v>4</v>
      </c>
      <c r="G152" s="162">
        <v>4</v>
      </c>
      <c r="H152" s="162">
        <v>0</v>
      </c>
      <c r="I152" s="162">
        <v>4</v>
      </c>
      <c r="J152" s="162">
        <v>0</v>
      </c>
      <c r="K152" s="162">
        <v>0</v>
      </c>
      <c r="L152" s="162">
        <v>0</v>
      </c>
      <c r="M152" s="170">
        <v>0</v>
      </c>
    </row>
    <row r="153" spans="1:13" ht="20.25" customHeight="1" x14ac:dyDescent="0.35">
      <c r="A153" s="97" t="s">
        <v>220</v>
      </c>
      <c r="B153" s="98" t="s">
        <v>227</v>
      </c>
      <c r="C153" s="175" t="s">
        <v>740</v>
      </c>
      <c r="D153" s="176" t="s">
        <v>743</v>
      </c>
      <c r="E153" s="171">
        <v>0</v>
      </c>
      <c r="F153" s="164">
        <v>0</v>
      </c>
      <c r="G153" s="164">
        <v>0</v>
      </c>
      <c r="H153" s="164">
        <v>0</v>
      </c>
      <c r="I153" s="164">
        <v>0</v>
      </c>
      <c r="J153" s="164">
        <v>0</v>
      </c>
      <c r="K153" s="164">
        <v>0</v>
      </c>
      <c r="L153" s="164">
        <v>0</v>
      </c>
      <c r="M153" s="172">
        <v>0</v>
      </c>
    </row>
    <row r="154" spans="1:13" ht="20.25" customHeight="1" x14ac:dyDescent="0.35">
      <c r="A154" s="92" t="s">
        <v>220</v>
      </c>
      <c r="B154" s="93" t="s">
        <v>228</v>
      </c>
      <c r="C154" s="173" t="s">
        <v>742</v>
      </c>
      <c r="D154" s="174" t="s">
        <v>743</v>
      </c>
      <c r="E154" s="169">
        <v>2</v>
      </c>
      <c r="F154" s="162">
        <v>2</v>
      </c>
      <c r="G154" s="162">
        <v>2</v>
      </c>
      <c r="H154" s="162">
        <v>2</v>
      </c>
      <c r="I154" s="162">
        <v>3</v>
      </c>
      <c r="J154" s="162">
        <v>0</v>
      </c>
      <c r="K154" s="162">
        <v>0</v>
      </c>
      <c r="L154" s="162">
        <v>0</v>
      </c>
      <c r="M154" s="170">
        <v>0</v>
      </c>
    </row>
    <row r="155" spans="1:13" ht="20.25" customHeight="1" x14ac:dyDescent="0.35">
      <c r="A155" s="97" t="s">
        <v>220</v>
      </c>
      <c r="B155" s="98" t="s">
        <v>229</v>
      </c>
      <c r="C155" s="175" t="s">
        <v>742</v>
      </c>
      <c r="D155" s="176" t="s">
        <v>743</v>
      </c>
      <c r="E155" s="171">
        <v>3</v>
      </c>
      <c r="F155" s="164">
        <v>3</v>
      </c>
      <c r="G155" s="164">
        <v>3</v>
      </c>
      <c r="H155" s="164">
        <v>0</v>
      </c>
      <c r="I155" s="164">
        <v>4</v>
      </c>
      <c r="J155" s="164">
        <v>0</v>
      </c>
      <c r="K155" s="164">
        <v>0</v>
      </c>
      <c r="L155" s="164">
        <v>0</v>
      </c>
      <c r="M155" s="172">
        <v>0</v>
      </c>
    </row>
    <row r="156" spans="1:13" ht="20.25" customHeight="1" x14ac:dyDescent="0.35">
      <c r="A156" s="92" t="s">
        <v>220</v>
      </c>
      <c r="B156" s="93" t="s">
        <v>230</v>
      </c>
      <c r="C156" s="173" t="s">
        <v>742</v>
      </c>
      <c r="D156" s="174" t="s">
        <v>743</v>
      </c>
      <c r="E156" s="169">
        <v>0</v>
      </c>
      <c r="F156" s="162">
        <v>4</v>
      </c>
      <c r="G156" s="162">
        <v>4</v>
      </c>
      <c r="H156" s="162">
        <v>4</v>
      </c>
      <c r="I156" s="162">
        <v>3</v>
      </c>
      <c r="J156" s="162">
        <v>0</v>
      </c>
      <c r="K156" s="162">
        <v>0</v>
      </c>
      <c r="L156" s="162">
        <v>0</v>
      </c>
      <c r="M156" s="170">
        <v>0</v>
      </c>
    </row>
    <row r="157" spans="1:13" ht="20.25" customHeight="1" x14ac:dyDescent="0.35">
      <c r="A157" s="97" t="s">
        <v>220</v>
      </c>
      <c r="B157" s="98" t="s">
        <v>231</v>
      </c>
      <c r="C157" s="175" t="s">
        <v>742</v>
      </c>
      <c r="D157" s="176" t="s">
        <v>743</v>
      </c>
      <c r="E157" s="171">
        <v>6</v>
      </c>
      <c r="F157" s="164">
        <v>4</v>
      </c>
      <c r="G157" s="164">
        <v>4</v>
      </c>
      <c r="H157" s="164">
        <v>3</v>
      </c>
      <c r="I157" s="164">
        <v>4</v>
      </c>
      <c r="J157" s="164">
        <v>0</v>
      </c>
      <c r="K157" s="164">
        <v>3</v>
      </c>
      <c r="L157" s="164">
        <v>0</v>
      </c>
      <c r="M157" s="172">
        <v>24</v>
      </c>
    </row>
    <row r="158" spans="1:13" ht="20.25" customHeight="1" x14ac:dyDescent="0.35">
      <c r="A158" s="92" t="s">
        <v>220</v>
      </c>
      <c r="B158" s="93" t="s">
        <v>232</v>
      </c>
      <c r="C158" s="173" t="s">
        <v>742</v>
      </c>
      <c r="D158" s="174" t="s">
        <v>743</v>
      </c>
      <c r="E158" s="169">
        <v>4</v>
      </c>
      <c r="F158" s="162">
        <v>0</v>
      </c>
      <c r="G158" s="162">
        <v>0</v>
      </c>
      <c r="H158" s="162">
        <v>4</v>
      </c>
      <c r="I158" s="162">
        <v>4</v>
      </c>
      <c r="J158" s="162">
        <v>0</v>
      </c>
      <c r="K158" s="162">
        <v>0</v>
      </c>
      <c r="L158" s="162">
        <v>0</v>
      </c>
      <c r="M158" s="170">
        <v>5</v>
      </c>
    </row>
    <row r="159" spans="1:13" ht="20.25" customHeight="1" x14ac:dyDescent="0.35">
      <c r="A159" s="97" t="s">
        <v>220</v>
      </c>
      <c r="B159" s="98" t="s">
        <v>233</v>
      </c>
      <c r="C159" s="175" t="s">
        <v>742</v>
      </c>
      <c r="D159" s="176" t="s">
        <v>743</v>
      </c>
      <c r="E159" s="171">
        <v>4</v>
      </c>
      <c r="F159" s="164">
        <v>4</v>
      </c>
      <c r="G159" s="164">
        <v>4</v>
      </c>
      <c r="H159" s="164">
        <v>4</v>
      </c>
      <c r="I159" s="164">
        <v>4</v>
      </c>
      <c r="J159" s="164">
        <v>0</v>
      </c>
      <c r="K159" s="164">
        <v>0</v>
      </c>
      <c r="L159" s="164">
        <v>0</v>
      </c>
      <c r="M159" s="172">
        <v>0</v>
      </c>
    </row>
    <row r="160" spans="1:13" ht="20.25" customHeight="1" x14ac:dyDescent="0.35">
      <c r="A160" s="92" t="s">
        <v>234</v>
      </c>
      <c r="B160" s="93" t="s">
        <v>235</v>
      </c>
      <c r="C160" s="173" t="s">
        <v>742</v>
      </c>
      <c r="D160" s="174" t="s">
        <v>743</v>
      </c>
      <c r="E160" s="169">
        <v>4</v>
      </c>
      <c r="F160" s="162">
        <v>4</v>
      </c>
      <c r="G160" s="162">
        <v>4</v>
      </c>
      <c r="H160" s="162">
        <v>0</v>
      </c>
      <c r="I160" s="162">
        <v>3</v>
      </c>
      <c r="J160" s="162">
        <v>0</v>
      </c>
      <c r="K160" s="162">
        <v>0</v>
      </c>
      <c r="L160" s="162">
        <v>0</v>
      </c>
      <c r="M160" s="170">
        <v>0</v>
      </c>
    </row>
    <row r="161" spans="1:13" ht="20.25" customHeight="1" x14ac:dyDescent="0.35">
      <c r="A161" s="97" t="s">
        <v>234</v>
      </c>
      <c r="B161" s="98" t="s">
        <v>236</v>
      </c>
      <c r="C161" s="175" t="s">
        <v>740</v>
      </c>
      <c r="D161" s="176" t="s">
        <v>743</v>
      </c>
      <c r="E161" s="171">
        <v>0</v>
      </c>
      <c r="F161" s="164">
        <v>0</v>
      </c>
      <c r="G161" s="164">
        <v>0</v>
      </c>
      <c r="H161" s="164">
        <v>0</v>
      </c>
      <c r="I161" s="164">
        <v>0</v>
      </c>
      <c r="J161" s="164">
        <v>0</v>
      </c>
      <c r="K161" s="164">
        <v>0</v>
      </c>
      <c r="L161" s="164">
        <v>0</v>
      </c>
      <c r="M161" s="172">
        <v>0</v>
      </c>
    </row>
    <row r="162" spans="1:13" ht="20.25" customHeight="1" x14ac:dyDescent="0.35">
      <c r="A162" s="92" t="s">
        <v>234</v>
      </c>
      <c r="B162" s="93" t="s">
        <v>237</v>
      </c>
      <c r="C162" s="173" t="s">
        <v>742</v>
      </c>
      <c r="D162" s="174" t="s">
        <v>743</v>
      </c>
      <c r="E162" s="169">
        <v>3</v>
      </c>
      <c r="F162" s="162">
        <v>4</v>
      </c>
      <c r="G162" s="162">
        <v>4</v>
      </c>
      <c r="H162" s="162">
        <v>0</v>
      </c>
      <c r="I162" s="162">
        <v>3</v>
      </c>
      <c r="J162" s="162">
        <v>0</v>
      </c>
      <c r="K162" s="162">
        <v>0</v>
      </c>
      <c r="L162" s="162">
        <v>0</v>
      </c>
      <c r="M162" s="170">
        <v>0</v>
      </c>
    </row>
    <row r="163" spans="1:13" ht="20.25" customHeight="1" x14ac:dyDescent="0.35">
      <c r="A163" s="97" t="s">
        <v>234</v>
      </c>
      <c r="B163" s="98" t="s">
        <v>238</v>
      </c>
      <c r="C163" s="175" t="s">
        <v>742</v>
      </c>
      <c r="D163" s="176" t="s">
        <v>743</v>
      </c>
      <c r="E163" s="171">
        <v>3</v>
      </c>
      <c r="F163" s="164">
        <v>3</v>
      </c>
      <c r="G163" s="164">
        <v>3</v>
      </c>
      <c r="H163" s="164">
        <v>0</v>
      </c>
      <c r="I163" s="164">
        <v>3</v>
      </c>
      <c r="J163" s="164">
        <v>0</v>
      </c>
      <c r="K163" s="164">
        <v>3</v>
      </c>
      <c r="L163" s="164">
        <v>0</v>
      </c>
      <c r="M163" s="172">
        <v>2</v>
      </c>
    </row>
    <row r="164" spans="1:13" ht="20.25" customHeight="1" x14ac:dyDescent="0.35">
      <c r="A164" s="92" t="s">
        <v>234</v>
      </c>
      <c r="B164" s="93" t="s">
        <v>239</v>
      </c>
      <c r="C164" s="173" t="s">
        <v>742</v>
      </c>
      <c r="D164" s="174" t="s">
        <v>743</v>
      </c>
      <c r="E164" s="169">
        <v>0</v>
      </c>
      <c r="F164" s="162">
        <v>4</v>
      </c>
      <c r="G164" s="162">
        <v>4</v>
      </c>
      <c r="H164" s="162">
        <v>4</v>
      </c>
      <c r="I164" s="162">
        <v>4</v>
      </c>
      <c r="J164" s="162">
        <v>3</v>
      </c>
      <c r="K164" s="162">
        <v>3</v>
      </c>
      <c r="L164" s="162">
        <v>3</v>
      </c>
      <c r="M164" s="170">
        <v>0</v>
      </c>
    </row>
    <row r="165" spans="1:13" ht="20.25" customHeight="1" x14ac:dyDescent="0.35">
      <c r="A165" s="97" t="s">
        <v>234</v>
      </c>
      <c r="B165" s="98" t="s">
        <v>240</v>
      </c>
      <c r="C165" s="175" t="s">
        <v>742</v>
      </c>
      <c r="D165" s="176" t="s">
        <v>743</v>
      </c>
      <c r="E165" s="171">
        <v>3</v>
      </c>
      <c r="F165" s="164">
        <v>4</v>
      </c>
      <c r="G165" s="164">
        <v>4</v>
      </c>
      <c r="H165" s="164">
        <v>0</v>
      </c>
      <c r="I165" s="164">
        <v>0</v>
      </c>
      <c r="J165" s="164">
        <v>0</v>
      </c>
      <c r="K165" s="164">
        <v>0</v>
      </c>
      <c r="L165" s="164">
        <v>0</v>
      </c>
      <c r="M165" s="172">
        <v>0</v>
      </c>
    </row>
    <row r="166" spans="1:13" ht="20.25" customHeight="1" x14ac:dyDescent="0.35">
      <c r="A166" s="92" t="s">
        <v>234</v>
      </c>
      <c r="B166" s="93" t="s">
        <v>241</v>
      </c>
      <c r="C166" s="173" t="s">
        <v>746</v>
      </c>
      <c r="D166" s="174" t="s">
        <v>743</v>
      </c>
      <c r="E166" s="169">
        <v>4</v>
      </c>
      <c r="F166" s="162">
        <v>2</v>
      </c>
      <c r="G166" s="162">
        <v>2</v>
      </c>
      <c r="H166" s="162">
        <v>0</v>
      </c>
      <c r="I166" s="162">
        <v>0</v>
      </c>
      <c r="J166" s="162">
        <v>0</v>
      </c>
      <c r="K166" s="162">
        <v>0</v>
      </c>
      <c r="L166" s="162">
        <v>0</v>
      </c>
      <c r="M166" s="170">
        <v>0</v>
      </c>
    </row>
    <row r="167" spans="1:13" ht="20.25" customHeight="1" x14ac:dyDescent="0.35">
      <c r="A167" s="97" t="s">
        <v>234</v>
      </c>
      <c r="B167" s="98" t="s">
        <v>242</v>
      </c>
      <c r="C167" s="175" t="s">
        <v>742</v>
      </c>
      <c r="D167" s="176" t="s">
        <v>743</v>
      </c>
      <c r="E167" s="171">
        <v>3</v>
      </c>
      <c r="F167" s="164">
        <v>3</v>
      </c>
      <c r="G167" s="164">
        <v>3</v>
      </c>
      <c r="H167" s="164">
        <v>0</v>
      </c>
      <c r="I167" s="164">
        <v>3</v>
      </c>
      <c r="J167" s="164">
        <v>0</v>
      </c>
      <c r="K167" s="164">
        <v>0</v>
      </c>
      <c r="L167" s="164">
        <v>0</v>
      </c>
      <c r="M167" s="172">
        <v>0</v>
      </c>
    </row>
    <row r="168" spans="1:13" ht="20.25" customHeight="1" x14ac:dyDescent="0.35">
      <c r="A168" s="92" t="s">
        <v>234</v>
      </c>
      <c r="B168" s="93" t="s">
        <v>243</v>
      </c>
      <c r="C168" s="173" t="s">
        <v>742</v>
      </c>
      <c r="D168" s="174" t="s">
        <v>743</v>
      </c>
      <c r="E168" s="169">
        <v>3</v>
      </c>
      <c r="F168" s="162">
        <v>3</v>
      </c>
      <c r="G168" s="162">
        <v>3</v>
      </c>
      <c r="H168" s="162">
        <v>0</v>
      </c>
      <c r="I168" s="162">
        <v>0</v>
      </c>
      <c r="J168" s="162">
        <v>0</v>
      </c>
      <c r="K168" s="162">
        <v>0</v>
      </c>
      <c r="L168" s="162">
        <v>0</v>
      </c>
      <c r="M168" s="170">
        <v>3</v>
      </c>
    </row>
    <row r="169" spans="1:13" ht="20.25" customHeight="1" x14ac:dyDescent="0.35">
      <c r="A169" s="97" t="s">
        <v>244</v>
      </c>
      <c r="B169" s="98" t="s">
        <v>245</v>
      </c>
      <c r="C169" s="175" t="s">
        <v>746</v>
      </c>
      <c r="D169" s="176" t="s">
        <v>743</v>
      </c>
      <c r="E169" s="171">
        <v>4</v>
      </c>
      <c r="F169" s="164">
        <v>4</v>
      </c>
      <c r="G169" s="164">
        <v>4</v>
      </c>
      <c r="H169" s="164">
        <v>0</v>
      </c>
      <c r="I169" s="164">
        <v>4</v>
      </c>
      <c r="J169" s="164">
        <v>0</v>
      </c>
      <c r="K169" s="164">
        <v>0</v>
      </c>
      <c r="L169" s="164">
        <v>0</v>
      </c>
      <c r="M169" s="172">
        <v>0</v>
      </c>
    </row>
    <row r="170" spans="1:13" ht="20.25" customHeight="1" x14ac:dyDescent="0.35">
      <c r="A170" s="92" t="s">
        <v>244</v>
      </c>
      <c r="B170" s="93" t="s">
        <v>246</v>
      </c>
      <c r="C170" s="173" t="s">
        <v>746</v>
      </c>
      <c r="D170" s="174" t="s">
        <v>743</v>
      </c>
      <c r="E170" s="169">
        <v>4</v>
      </c>
      <c r="F170" s="162">
        <v>4</v>
      </c>
      <c r="G170" s="162">
        <v>4</v>
      </c>
      <c r="H170" s="162">
        <v>0</v>
      </c>
      <c r="I170" s="162">
        <v>4</v>
      </c>
      <c r="J170" s="162">
        <v>0</v>
      </c>
      <c r="K170" s="162">
        <v>0</v>
      </c>
      <c r="L170" s="162">
        <v>0</v>
      </c>
      <c r="M170" s="170">
        <v>0</v>
      </c>
    </row>
    <row r="171" spans="1:13" ht="20.25" customHeight="1" x14ac:dyDescent="0.35">
      <c r="A171" s="97" t="s">
        <v>244</v>
      </c>
      <c r="B171" s="98" t="s">
        <v>247</v>
      </c>
      <c r="C171" s="175" t="s">
        <v>742</v>
      </c>
      <c r="D171" s="176" t="s">
        <v>743</v>
      </c>
      <c r="E171" s="171">
        <v>4</v>
      </c>
      <c r="F171" s="164">
        <v>4</v>
      </c>
      <c r="G171" s="164">
        <v>4</v>
      </c>
      <c r="H171" s="164">
        <v>0</v>
      </c>
      <c r="I171" s="164">
        <v>4</v>
      </c>
      <c r="J171" s="164">
        <v>0</v>
      </c>
      <c r="K171" s="164">
        <v>0</v>
      </c>
      <c r="L171" s="164">
        <v>0</v>
      </c>
      <c r="M171" s="172">
        <v>0</v>
      </c>
    </row>
    <row r="172" spans="1:13" ht="20.25" customHeight="1" x14ac:dyDescent="0.35">
      <c r="A172" s="92" t="s">
        <v>244</v>
      </c>
      <c r="B172" s="93" t="s">
        <v>248</v>
      </c>
      <c r="C172" s="173" t="s">
        <v>742</v>
      </c>
      <c r="D172" s="174" t="s">
        <v>743</v>
      </c>
      <c r="E172" s="169">
        <v>4</v>
      </c>
      <c r="F172" s="162">
        <v>4</v>
      </c>
      <c r="G172" s="162">
        <v>4</v>
      </c>
      <c r="H172" s="162">
        <v>0</v>
      </c>
      <c r="I172" s="162">
        <v>4</v>
      </c>
      <c r="J172" s="162">
        <v>0</v>
      </c>
      <c r="K172" s="162">
        <v>0</v>
      </c>
      <c r="L172" s="162">
        <v>0</v>
      </c>
      <c r="M172" s="170">
        <v>0</v>
      </c>
    </row>
    <row r="173" spans="1:13" ht="20.25" customHeight="1" x14ac:dyDescent="0.35">
      <c r="A173" s="97" t="s">
        <v>244</v>
      </c>
      <c r="B173" s="98" t="s">
        <v>249</v>
      </c>
      <c r="C173" s="175" t="s">
        <v>742</v>
      </c>
      <c r="D173" s="176" t="s">
        <v>743</v>
      </c>
      <c r="E173" s="171">
        <v>8</v>
      </c>
      <c r="F173" s="164">
        <v>4</v>
      </c>
      <c r="G173" s="164">
        <v>4</v>
      </c>
      <c r="H173" s="164">
        <v>0</v>
      </c>
      <c r="I173" s="164">
        <v>4</v>
      </c>
      <c r="J173" s="164">
        <v>0</v>
      </c>
      <c r="K173" s="164">
        <v>3</v>
      </c>
      <c r="L173" s="164">
        <v>0</v>
      </c>
      <c r="M173" s="172">
        <v>4</v>
      </c>
    </row>
    <row r="174" spans="1:13" ht="20.25" customHeight="1" x14ac:dyDescent="0.35">
      <c r="A174" s="92" t="s">
        <v>250</v>
      </c>
      <c r="B174" s="93" t="s">
        <v>251</v>
      </c>
      <c r="C174" s="173" t="s">
        <v>740</v>
      </c>
      <c r="D174" s="174" t="s">
        <v>744</v>
      </c>
      <c r="E174" s="169">
        <v>0</v>
      </c>
      <c r="F174" s="162">
        <v>0</v>
      </c>
      <c r="G174" s="162">
        <v>0</v>
      </c>
      <c r="H174" s="162">
        <v>0</v>
      </c>
      <c r="I174" s="162">
        <v>0</v>
      </c>
      <c r="J174" s="162">
        <v>0</v>
      </c>
      <c r="K174" s="162">
        <v>0</v>
      </c>
      <c r="L174" s="162">
        <v>0</v>
      </c>
      <c r="M174" s="170">
        <v>0</v>
      </c>
    </row>
    <row r="175" spans="1:13" ht="20.25" customHeight="1" x14ac:dyDescent="0.35">
      <c r="A175" s="97" t="s">
        <v>250</v>
      </c>
      <c r="B175" s="98" t="s">
        <v>252</v>
      </c>
      <c r="C175" s="175" t="s">
        <v>742</v>
      </c>
      <c r="D175" s="176" t="s">
        <v>743</v>
      </c>
      <c r="E175" s="171">
        <v>4</v>
      </c>
      <c r="F175" s="164">
        <v>4</v>
      </c>
      <c r="G175" s="164">
        <v>5</v>
      </c>
      <c r="H175" s="164">
        <v>0</v>
      </c>
      <c r="I175" s="164">
        <v>5</v>
      </c>
      <c r="J175" s="164">
        <v>0</v>
      </c>
      <c r="K175" s="164">
        <v>0</v>
      </c>
      <c r="L175" s="164">
        <v>0</v>
      </c>
      <c r="M175" s="172">
        <v>0</v>
      </c>
    </row>
    <row r="176" spans="1:13" ht="20.25" customHeight="1" x14ac:dyDescent="0.35">
      <c r="A176" s="92" t="s">
        <v>250</v>
      </c>
      <c r="B176" s="93" t="s">
        <v>253</v>
      </c>
      <c r="C176" s="173" t="s">
        <v>742</v>
      </c>
      <c r="D176" s="174" t="s">
        <v>743</v>
      </c>
      <c r="E176" s="169">
        <v>4</v>
      </c>
      <c r="F176" s="162">
        <v>4</v>
      </c>
      <c r="G176" s="162">
        <v>4</v>
      </c>
      <c r="H176" s="162">
        <v>0</v>
      </c>
      <c r="I176" s="162">
        <v>4</v>
      </c>
      <c r="J176" s="162">
        <v>0</v>
      </c>
      <c r="K176" s="162">
        <v>0</v>
      </c>
      <c r="L176" s="162">
        <v>0</v>
      </c>
      <c r="M176" s="170">
        <v>0</v>
      </c>
    </row>
    <row r="177" spans="1:13" ht="20.25" customHeight="1" x14ac:dyDescent="0.35">
      <c r="A177" s="97" t="s">
        <v>250</v>
      </c>
      <c r="B177" s="98" t="s">
        <v>736</v>
      </c>
      <c r="C177" s="175" t="s">
        <v>746</v>
      </c>
      <c r="D177" s="176" t="s">
        <v>743</v>
      </c>
      <c r="E177" s="171">
        <v>5</v>
      </c>
      <c r="F177" s="164">
        <v>4</v>
      </c>
      <c r="G177" s="164">
        <v>4</v>
      </c>
      <c r="H177" s="164">
        <v>0</v>
      </c>
      <c r="I177" s="164">
        <v>4</v>
      </c>
      <c r="J177" s="164">
        <v>0</v>
      </c>
      <c r="K177" s="164">
        <v>0</v>
      </c>
      <c r="L177" s="164">
        <v>0</v>
      </c>
      <c r="M177" s="172">
        <v>0</v>
      </c>
    </row>
    <row r="178" spans="1:13" ht="20.25" customHeight="1" x14ac:dyDescent="0.35">
      <c r="A178" s="92" t="s">
        <v>250</v>
      </c>
      <c r="B178" s="93" t="s">
        <v>254</v>
      </c>
      <c r="C178" s="173" t="s">
        <v>742</v>
      </c>
      <c r="D178" s="174" t="s">
        <v>743</v>
      </c>
      <c r="E178" s="169">
        <v>5</v>
      </c>
      <c r="F178" s="162">
        <v>4</v>
      </c>
      <c r="G178" s="162">
        <v>4</v>
      </c>
      <c r="H178" s="162">
        <v>0</v>
      </c>
      <c r="I178" s="162">
        <v>4</v>
      </c>
      <c r="J178" s="162">
        <v>0</v>
      </c>
      <c r="K178" s="162">
        <v>0</v>
      </c>
      <c r="L178" s="162">
        <v>0</v>
      </c>
      <c r="M178" s="170">
        <v>0</v>
      </c>
    </row>
    <row r="179" spans="1:13" ht="20.25" customHeight="1" x14ac:dyDescent="0.35">
      <c r="A179" s="97" t="s">
        <v>250</v>
      </c>
      <c r="B179" s="98" t="s">
        <v>255</v>
      </c>
      <c r="C179" s="175" t="s">
        <v>742</v>
      </c>
      <c r="D179" s="176" t="s">
        <v>743</v>
      </c>
      <c r="E179" s="171">
        <v>5</v>
      </c>
      <c r="F179" s="164">
        <v>4</v>
      </c>
      <c r="G179" s="164">
        <v>4</v>
      </c>
      <c r="H179" s="164">
        <v>0</v>
      </c>
      <c r="I179" s="164">
        <v>4</v>
      </c>
      <c r="J179" s="164">
        <v>0</v>
      </c>
      <c r="K179" s="164">
        <v>0</v>
      </c>
      <c r="L179" s="164">
        <v>0</v>
      </c>
      <c r="M179" s="172">
        <v>0</v>
      </c>
    </row>
    <row r="180" spans="1:13" ht="20.25" customHeight="1" x14ac:dyDescent="0.35">
      <c r="A180" s="92" t="s">
        <v>256</v>
      </c>
      <c r="B180" s="93" t="s">
        <v>257</v>
      </c>
      <c r="C180" s="173" t="s">
        <v>742</v>
      </c>
      <c r="D180" s="174" t="s">
        <v>743</v>
      </c>
      <c r="E180" s="169">
        <v>4</v>
      </c>
      <c r="F180" s="162">
        <v>4</v>
      </c>
      <c r="G180" s="162">
        <v>4</v>
      </c>
      <c r="H180" s="162">
        <v>0</v>
      </c>
      <c r="I180" s="162">
        <v>4</v>
      </c>
      <c r="J180" s="162">
        <v>0</v>
      </c>
      <c r="K180" s="162">
        <v>0</v>
      </c>
      <c r="L180" s="162">
        <v>0</v>
      </c>
      <c r="M180" s="170">
        <v>0</v>
      </c>
    </row>
    <row r="181" spans="1:13" ht="20.25" customHeight="1" x14ac:dyDescent="0.35">
      <c r="A181" s="97" t="s">
        <v>258</v>
      </c>
      <c r="B181" s="98" t="s">
        <v>259</v>
      </c>
      <c r="C181" s="175" t="s">
        <v>742</v>
      </c>
      <c r="D181" s="176" t="s">
        <v>743</v>
      </c>
      <c r="E181" s="171">
        <v>0</v>
      </c>
      <c r="F181" s="164">
        <v>4</v>
      </c>
      <c r="G181" s="164">
        <v>4</v>
      </c>
      <c r="H181" s="164">
        <v>0</v>
      </c>
      <c r="I181" s="164">
        <v>4</v>
      </c>
      <c r="J181" s="164">
        <v>0</v>
      </c>
      <c r="K181" s="164">
        <v>0</v>
      </c>
      <c r="L181" s="164">
        <v>0</v>
      </c>
      <c r="M181" s="172">
        <v>0</v>
      </c>
    </row>
    <row r="182" spans="1:13" ht="20.25" customHeight="1" x14ac:dyDescent="0.35">
      <c r="A182" s="92" t="s">
        <v>258</v>
      </c>
      <c r="B182" s="93" t="s">
        <v>260</v>
      </c>
      <c r="C182" s="173" t="s">
        <v>742</v>
      </c>
      <c r="D182" s="174" t="s">
        <v>743</v>
      </c>
      <c r="E182" s="169">
        <v>8</v>
      </c>
      <c r="F182" s="162">
        <v>4</v>
      </c>
      <c r="G182" s="162">
        <v>4</v>
      </c>
      <c r="H182" s="162">
        <v>0</v>
      </c>
      <c r="I182" s="162">
        <v>4</v>
      </c>
      <c r="J182" s="162">
        <v>0</v>
      </c>
      <c r="K182" s="162">
        <v>3</v>
      </c>
      <c r="L182" s="162">
        <v>0</v>
      </c>
      <c r="M182" s="170">
        <v>4</v>
      </c>
    </row>
    <row r="183" spans="1:13" ht="20.25" customHeight="1" x14ac:dyDescent="0.35">
      <c r="A183" s="97" t="s">
        <v>261</v>
      </c>
      <c r="B183" s="98" t="s">
        <v>262</v>
      </c>
      <c r="C183" s="175" t="s">
        <v>742</v>
      </c>
      <c r="D183" s="176" t="s">
        <v>743</v>
      </c>
      <c r="E183" s="171">
        <v>4</v>
      </c>
      <c r="F183" s="164">
        <v>4</v>
      </c>
      <c r="G183" s="164">
        <v>4</v>
      </c>
      <c r="H183" s="164">
        <v>0</v>
      </c>
      <c r="I183" s="164">
        <v>0</v>
      </c>
      <c r="J183" s="164">
        <v>0</v>
      </c>
      <c r="K183" s="164">
        <v>0</v>
      </c>
      <c r="L183" s="164">
        <v>0</v>
      </c>
      <c r="M183" s="172">
        <v>0</v>
      </c>
    </row>
    <row r="184" spans="1:13" ht="20.25" customHeight="1" x14ac:dyDescent="0.35">
      <c r="A184" s="92" t="s">
        <v>261</v>
      </c>
      <c r="B184" s="93" t="s">
        <v>263</v>
      </c>
      <c r="C184" s="173" t="s">
        <v>742</v>
      </c>
      <c r="D184" s="174" t="s">
        <v>743</v>
      </c>
      <c r="E184" s="169">
        <v>0</v>
      </c>
      <c r="F184" s="162">
        <v>4</v>
      </c>
      <c r="G184" s="162">
        <v>4</v>
      </c>
      <c r="H184" s="162">
        <v>4</v>
      </c>
      <c r="I184" s="162">
        <v>4</v>
      </c>
      <c r="J184" s="162">
        <v>0</v>
      </c>
      <c r="K184" s="162">
        <v>3</v>
      </c>
      <c r="L184" s="162">
        <v>0</v>
      </c>
      <c r="M184" s="170">
        <v>0</v>
      </c>
    </row>
    <row r="185" spans="1:13" ht="20.25" customHeight="1" x14ac:dyDescent="0.35">
      <c r="A185" s="97" t="s">
        <v>264</v>
      </c>
      <c r="B185" s="98" t="s">
        <v>265</v>
      </c>
      <c r="C185" s="175" t="s">
        <v>740</v>
      </c>
      <c r="D185" s="176" t="s">
        <v>743</v>
      </c>
      <c r="E185" s="171">
        <v>0</v>
      </c>
      <c r="F185" s="164">
        <v>0</v>
      </c>
      <c r="G185" s="164">
        <v>0</v>
      </c>
      <c r="H185" s="164">
        <v>0</v>
      </c>
      <c r="I185" s="164">
        <v>0</v>
      </c>
      <c r="J185" s="164">
        <v>0</v>
      </c>
      <c r="K185" s="164">
        <v>0</v>
      </c>
      <c r="L185" s="164">
        <v>0</v>
      </c>
      <c r="M185" s="172">
        <v>0</v>
      </c>
    </row>
    <row r="186" spans="1:13" ht="20.25" customHeight="1" x14ac:dyDescent="0.35">
      <c r="A186" s="92" t="s">
        <v>266</v>
      </c>
      <c r="B186" s="93" t="s">
        <v>267</v>
      </c>
      <c r="C186" s="173" t="s">
        <v>746</v>
      </c>
      <c r="D186" s="174" t="s">
        <v>743</v>
      </c>
      <c r="E186" s="169">
        <v>0</v>
      </c>
      <c r="F186" s="162">
        <v>2</v>
      </c>
      <c r="G186" s="162">
        <v>2</v>
      </c>
      <c r="H186" s="162">
        <v>4</v>
      </c>
      <c r="I186" s="162">
        <v>0</v>
      </c>
      <c r="J186" s="162">
        <v>0</v>
      </c>
      <c r="K186" s="162">
        <v>0</v>
      </c>
      <c r="L186" s="162">
        <v>0</v>
      </c>
      <c r="M186" s="170">
        <v>0</v>
      </c>
    </row>
    <row r="187" spans="1:13" ht="20.25" customHeight="1" x14ac:dyDescent="0.35">
      <c r="A187" s="97" t="s">
        <v>266</v>
      </c>
      <c r="B187" s="98" t="s">
        <v>268</v>
      </c>
      <c r="C187" s="175" t="s">
        <v>740</v>
      </c>
      <c r="D187" s="176" t="s">
        <v>743</v>
      </c>
      <c r="E187" s="171">
        <v>0</v>
      </c>
      <c r="F187" s="164">
        <v>0</v>
      </c>
      <c r="G187" s="164">
        <v>0</v>
      </c>
      <c r="H187" s="164">
        <v>0</v>
      </c>
      <c r="I187" s="164">
        <v>0</v>
      </c>
      <c r="J187" s="164">
        <v>0</v>
      </c>
      <c r="K187" s="164">
        <v>0</v>
      </c>
      <c r="L187" s="164">
        <v>0</v>
      </c>
      <c r="M187" s="172">
        <v>0</v>
      </c>
    </row>
    <row r="188" spans="1:13" ht="20.25" customHeight="1" x14ac:dyDescent="0.35">
      <c r="A188" s="92" t="s">
        <v>266</v>
      </c>
      <c r="B188" s="93" t="s">
        <v>269</v>
      </c>
      <c r="C188" s="173" t="s">
        <v>740</v>
      </c>
      <c r="D188" s="174" t="s">
        <v>743</v>
      </c>
      <c r="E188" s="169">
        <v>0</v>
      </c>
      <c r="F188" s="162">
        <v>0</v>
      </c>
      <c r="G188" s="162">
        <v>0</v>
      </c>
      <c r="H188" s="162">
        <v>0</v>
      </c>
      <c r="I188" s="162">
        <v>0</v>
      </c>
      <c r="J188" s="162">
        <v>0</v>
      </c>
      <c r="K188" s="162">
        <v>0</v>
      </c>
      <c r="L188" s="162">
        <v>0</v>
      </c>
      <c r="M188" s="170">
        <v>0</v>
      </c>
    </row>
    <row r="189" spans="1:13" ht="20.25" customHeight="1" x14ac:dyDescent="0.35">
      <c r="A189" s="97" t="s">
        <v>266</v>
      </c>
      <c r="B189" s="98" t="s">
        <v>875</v>
      </c>
      <c r="C189" s="175" t="s">
        <v>740</v>
      </c>
      <c r="D189" s="176" t="s">
        <v>743</v>
      </c>
      <c r="E189" s="171">
        <v>0</v>
      </c>
      <c r="F189" s="164">
        <v>0</v>
      </c>
      <c r="G189" s="164">
        <v>0</v>
      </c>
      <c r="H189" s="164">
        <v>0</v>
      </c>
      <c r="I189" s="164">
        <v>0</v>
      </c>
      <c r="J189" s="164">
        <v>0</v>
      </c>
      <c r="K189" s="164">
        <v>0</v>
      </c>
      <c r="L189" s="164">
        <v>0</v>
      </c>
      <c r="M189" s="172">
        <v>0</v>
      </c>
    </row>
    <row r="190" spans="1:13" ht="20.25" customHeight="1" x14ac:dyDescent="0.35">
      <c r="A190" s="92" t="s">
        <v>266</v>
      </c>
      <c r="B190" s="93" t="s">
        <v>270</v>
      </c>
      <c r="C190" s="173" t="s">
        <v>742</v>
      </c>
      <c r="D190" s="174" t="s">
        <v>743</v>
      </c>
      <c r="E190" s="169">
        <v>4</v>
      </c>
      <c r="F190" s="162">
        <v>8</v>
      </c>
      <c r="G190" s="162">
        <v>8</v>
      </c>
      <c r="H190" s="162">
        <v>0</v>
      </c>
      <c r="I190" s="162">
        <v>4</v>
      </c>
      <c r="J190" s="162">
        <v>0</v>
      </c>
      <c r="K190" s="162">
        <v>3</v>
      </c>
      <c r="L190" s="162">
        <v>0</v>
      </c>
      <c r="M190" s="170">
        <v>0</v>
      </c>
    </row>
    <row r="191" spans="1:13" ht="20.25" customHeight="1" x14ac:dyDescent="0.35">
      <c r="A191" s="97" t="s">
        <v>271</v>
      </c>
      <c r="B191" s="98" t="s">
        <v>272</v>
      </c>
      <c r="C191" s="175" t="s">
        <v>742</v>
      </c>
      <c r="D191" s="176" t="s">
        <v>743</v>
      </c>
      <c r="E191" s="171">
        <v>4</v>
      </c>
      <c r="F191" s="164">
        <v>4</v>
      </c>
      <c r="G191" s="164">
        <v>4</v>
      </c>
      <c r="H191" s="164">
        <v>3</v>
      </c>
      <c r="I191" s="164">
        <v>4</v>
      </c>
      <c r="J191" s="164">
        <v>3</v>
      </c>
      <c r="K191" s="164">
        <v>3</v>
      </c>
      <c r="L191" s="164">
        <v>3</v>
      </c>
      <c r="M191" s="172">
        <v>0</v>
      </c>
    </row>
    <row r="192" spans="1:13" ht="20.25" customHeight="1" x14ac:dyDescent="0.35">
      <c r="A192" s="92" t="s">
        <v>271</v>
      </c>
      <c r="B192" s="93" t="s">
        <v>273</v>
      </c>
      <c r="C192" s="173" t="s">
        <v>740</v>
      </c>
      <c r="D192" s="174" t="s">
        <v>743</v>
      </c>
      <c r="E192" s="169">
        <v>0</v>
      </c>
      <c r="F192" s="162">
        <v>0</v>
      </c>
      <c r="G192" s="162">
        <v>0</v>
      </c>
      <c r="H192" s="162">
        <v>0</v>
      </c>
      <c r="I192" s="162">
        <v>0</v>
      </c>
      <c r="J192" s="162">
        <v>0</v>
      </c>
      <c r="K192" s="162">
        <v>0</v>
      </c>
      <c r="L192" s="162">
        <v>0</v>
      </c>
      <c r="M192" s="170">
        <v>0</v>
      </c>
    </row>
    <row r="193" spans="1:13" ht="20.25" customHeight="1" x14ac:dyDescent="0.35">
      <c r="A193" s="97" t="s">
        <v>271</v>
      </c>
      <c r="B193" s="98" t="s">
        <v>274</v>
      </c>
      <c r="C193" s="175" t="s">
        <v>742</v>
      </c>
      <c r="D193" s="176" t="s">
        <v>743</v>
      </c>
      <c r="E193" s="171">
        <v>4</v>
      </c>
      <c r="F193" s="164">
        <v>4</v>
      </c>
      <c r="G193" s="164">
        <v>4</v>
      </c>
      <c r="H193" s="164">
        <v>0</v>
      </c>
      <c r="I193" s="164">
        <v>4</v>
      </c>
      <c r="J193" s="164">
        <v>3</v>
      </c>
      <c r="K193" s="164">
        <v>3</v>
      </c>
      <c r="L193" s="164">
        <v>3</v>
      </c>
      <c r="M193" s="172">
        <v>0</v>
      </c>
    </row>
    <row r="194" spans="1:13" ht="20.25" customHeight="1" x14ac:dyDescent="0.35">
      <c r="A194" s="92" t="s">
        <v>271</v>
      </c>
      <c r="B194" s="93" t="s">
        <v>275</v>
      </c>
      <c r="C194" s="173" t="s">
        <v>742</v>
      </c>
      <c r="D194" s="174" t="s">
        <v>743</v>
      </c>
      <c r="E194" s="169">
        <v>4</v>
      </c>
      <c r="F194" s="162">
        <v>4</v>
      </c>
      <c r="G194" s="162">
        <v>4</v>
      </c>
      <c r="H194" s="162">
        <v>4</v>
      </c>
      <c r="I194" s="162">
        <v>4</v>
      </c>
      <c r="J194" s="162">
        <v>3</v>
      </c>
      <c r="K194" s="162">
        <v>3</v>
      </c>
      <c r="L194" s="162">
        <v>3</v>
      </c>
      <c r="M194" s="170">
        <v>0</v>
      </c>
    </row>
    <row r="195" spans="1:13" ht="20.25" customHeight="1" x14ac:dyDescent="0.35">
      <c r="A195" s="97" t="s">
        <v>276</v>
      </c>
      <c r="B195" s="98" t="s">
        <v>277</v>
      </c>
      <c r="C195" s="175" t="s">
        <v>746</v>
      </c>
      <c r="D195" s="176" t="s">
        <v>743</v>
      </c>
      <c r="E195" s="171">
        <v>4</v>
      </c>
      <c r="F195" s="164">
        <v>0</v>
      </c>
      <c r="G195" s="164">
        <v>0</v>
      </c>
      <c r="H195" s="164">
        <v>0</v>
      </c>
      <c r="I195" s="164">
        <v>0</v>
      </c>
      <c r="J195" s="164">
        <v>0</v>
      </c>
      <c r="K195" s="164">
        <v>0</v>
      </c>
      <c r="L195" s="164">
        <v>0</v>
      </c>
      <c r="M195" s="172">
        <v>0</v>
      </c>
    </row>
    <row r="196" spans="1:13" ht="20.25" customHeight="1" x14ac:dyDescent="0.35">
      <c r="A196" s="92" t="s">
        <v>276</v>
      </c>
      <c r="B196" s="93" t="s">
        <v>278</v>
      </c>
      <c r="C196" s="173" t="s">
        <v>742</v>
      </c>
      <c r="D196" s="174" t="s">
        <v>743</v>
      </c>
      <c r="E196" s="169">
        <v>4</v>
      </c>
      <c r="F196" s="162">
        <v>4</v>
      </c>
      <c r="G196" s="162">
        <v>4</v>
      </c>
      <c r="H196" s="162">
        <v>2</v>
      </c>
      <c r="I196" s="162">
        <v>0</v>
      </c>
      <c r="J196" s="162">
        <v>0</v>
      </c>
      <c r="K196" s="162">
        <v>0</v>
      </c>
      <c r="L196" s="162">
        <v>0</v>
      </c>
      <c r="M196" s="170">
        <v>0</v>
      </c>
    </row>
    <row r="197" spans="1:13" ht="20.25" customHeight="1" x14ac:dyDescent="0.35">
      <c r="A197" s="97" t="s">
        <v>276</v>
      </c>
      <c r="B197" s="98" t="s">
        <v>279</v>
      </c>
      <c r="C197" s="175" t="s">
        <v>742</v>
      </c>
      <c r="D197" s="176" t="s">
        <v>741</v>
      </c>
      <c r="E197" s="171">
        <v>4</v>
      </c>
      <c r="F197" s="164">
        <v>2</v>
      </c>
      <c r="G197" s="164">
        <v>2</v>
      </c>
      <c r="H197" s="164">
        <v>0</v>
      </c>
      <c r="I197" s="164">
        <v>4</v>
      </c>
      <c r="J197" s="164">
        <v>0</v>
      </c>
      <c r="K197" s="164">
        <v>0</v>
      </c>
      <c r="L197" s="164">
        <v>0</v>
      </c>
      <c r="M197" s="172">
        <v>0</v>
      </c>
    </row>
    <row r="198" spans="1:13" ht="20.25" customHeight="1" x14ac:dyDescent="0.35">
      <c r="A198" s="92" t="s">
        <v>276</v>
      </c>
      <c r="B198" s="93" t="s">
        <v>280</v>
      </c>
      <c r="C198" s="173" t="s">
        <v>742</v>
      </c>
      <c r="D198" s="174" t="s">
        <v>743</v>
      </c>
      <c r="E198" s="169">
        <v>0</v>
      </c>
      <c r="F198" s="162">
        <v>0</v>
      </c>
      <c r="G198" s="162">
        <v>0</v>
      </c>
      <c r="H198" s="162">
        <v>0</v>
      </c>
      <c r="I198" s="162">
        <v>0</v>
      </c>
      <c r="J198" s="162">
        <v>0</v>
      </c>
      <c r="K198" s="162">
        <v>0</v>
      </c>
      <c r="L198" s="162">
        <v>0</v>
      </c>
      <c r="M198" s="170">
        <v>0</v>
      </c>
    </row>
    <row r="199" spans="1:13" ht="20.25" customHeight="1" x14ac:dyDescent="0.35">
      <c r="A199" s="97" t="s">
        <v>276</v>
      </c>
      <c r="B199" s="98" t="s">
        <v>281</v>
      </c>
      <c r="C199" s="175" t="s">
        <v>746</v>
      </c>
      <c r="D199" s="176" t="s">
        <v>743</v>
      </c>
      <c r="E199" s="171">
        <v>1</v>
      </c>
      <c r="F199" s="164">
        <v>0</v>
      </c>
      <c r="G199" s="164">
        <v>0</v>
      </c>
      <c r="H199" s="164">
        <v>0</v>
      </c>
      <c r="I199" s="164">
        <v>0</v>
      </c>
      <c r="J199" s="164">
        <v>0</v>
      </c>
      <c r="K199" s="164">
        <v>0</v>
      </c>
      <c r="L199" s="164">
        <v>0</v>
      </c>
      <c r="M199" s="172">
        <v>0</v>
      </c>
    </row>
    <row r="200" spans="1:13" ht="20.25" customHeight="1" x14ac:dyDescent="0.35">
      <c r="A200" s="92" t="s">
        <v>276</v>
      </c>
      <c r="B200" s="93" t="s">
        <v>282</v>
      </c>
      <c r="C200" s="173" t="s">
        <v>742</v>
      </c>
      <c r="D200" s="174" t="s">
        <v>743</v>
      </c>
      <c r="E200" s="169">
        <v>4</v>
      </c>
      <c r="F200" s="162">
        <v>0</v>
      </c>
      <c r="G200" s="162">
        <v>8</v>
      </c>
      <c r="H200" s="162">
        <v>0</v>
      </c>
      <c r="I200" s="162">
        <v>0</v>
      </c>
      <c r="J200" s="162">
        <v>0</v>
      </c>
      <c r="K200" s="162">
        <v>0</v>
      </c>
      <c r="L200" s="162">
        <v>0</v>
      </c>
      <c r="M200" s="170">
        <v>0</v>
      </c>
    </row>
    <row r="201" spans="1:13" ht="20.25" customHeight="1" x14ac:dyDescent="0.35">
      <c r="A201" s="97" t="s">
        <v>276</v>
      </c>
      <c r="B201" s="98" t="s">
        <v>283</v>
      </c>
      <c r="C201" s="175" t="s">
        <v>740</v>
      </c>
      <c r="D201" s="176" t="s">
        <v>743</v>
      </c>
      <c r="E201" s="171">
        <v>0</v>
      </c>
      <c r="F201" s="164">
        <v>0</v>
      </c>
      <c r="G201" s="164">
        <v>0</v>
      </c>
      <c r="H201" s="164">
        <v>0</v>
      </c>
      <c r="I201" s="164">
        <v>0</v>
      </c>
      <c r="J201" s="164">
        <v>0</v>
      </c>
      <c r="K201" s="164">
        <v>0</v>
      </c>
      <c r="L201" s="164">
        <v>0</v>
      </c>
      <c r="M201" s="172">
        <v>0</v>
      </c>
    </row>
    <row r="202" spans="1:13" ht="20.25" customHeight="1" x14ac:dyDescent="0.35">
      <c r="A202" s="92" t="s">
        <v>276</v>
      </c>
      <c r="B202" s="93" t="s">
        <v>284</v>
      </c>
      <c r="C202" s="173" t="s">
        <v>742</v>
      </c>
      <c r="D202" s="174" t="s">
        <v>743</v>
      </c>
      <c r="E202" s="169">
        <v>3</v>
      </c>
      <c r="F202" s="162">
        <v>0</v>
      </c>
      <c r="G202" s="162">
        <v>0</v>
      </c>
      <c r="H202" s="162">
        <v>0</v>
      </c>
      <c r="I202" s="162">
        <v>0</v>
      </c>
      <c r="J202" s="162">
        <v>0</v>
      </c>
      <c r="K202" s="162">
        <v>0</v>
      </c>
      <c r="L202" s="162">
        <v>0</v>
      </c>
      <c r="M202" s="170">
        <v>3</v>
      </c>
    </row>
    <row r="203" spans="1:13" ht="20.25" customHeight="1" x14ac:dyDescent="0.35">
      <c r="A203" s="97" t="s">
        <v>276</v>
      </c>
      <c r="B203" s="98" t="s">
        <v>285</v>
      </c>
      <c r="C203" s="175" t="s">
        <v>740</v>
      </c>
      <c r="D203" s="176" t="s">
        <v>743</v>
      </c>
      <c r="E203" s="171">
        <v>0</v>
      </c>
      <c r="F203" s="164">
        <v>0</v>
      </c>
      <c r="G203" s="164">
        <v>0</v>
      </c>
      <c r="H203" s="164">
        <v>0</v>
      </c>
      <c r="I203" s="164">
        <v>0</v>
      </c>
      <c r="J203" s="164">
        <v>0</v>
      </c>
      <c r="K203" s="164">
        <v>0</v>
      </c>
      <c r="L203" s="164">
        <v>0</v>
      </c>
      <c r="M203" s="172">
        <v>0</v>
      </c>
    </row>
    <row r="204" spans="1:13" ht="20.25" customHeight="1" x14ac:dyDescent="0.35">
      <c r="A204" s="92" t="s">
        <v>276</v>
      </c>
      <c r="B204" s="93" t="s">
        <v>286</v>
      </c>
      <c r="C204" s="173" t="s">
        <v>740</v>
      </c>
      <c r="D204" s="174" t="s">
        <v>743</v>
      </c>
      <c r="E204" s="169">
        <v>0</v>
      </c>
      <c r="F204" s="162">
        <v>0</v>
      </c>
      <c r="G204" s="162">
        <v>0</v>
      </c>
      <c r="H204" s="162">
        <v>0</v>
      </c>
      <c r="I204" s="162">
        <v>0</v>
      </c>
      <c r="J204" s="162">
        <v>0</v>
      </c>
      <c r="K204" s="162">
        <v>0</v>
      </c>
      <c r="L204" s="162">
        <v>0</v>
      </c>
      <c r="M204" s="170">
        <v>0</v>
      </c>
    </row>
    <row r="205" spans="1:13" ht="20.25" customHeight="1" x14ac:dyDescent="0.35">
      <c r="A205" s="97" t="s">
        <v>287</v>
      </c>
      <c r="B205" s="98" t="s">
        <v>288</v>
      </c>
      <c r="C205" s="175" t="s">
        <v>746</v>
      </c>
      <c r="D205" s="176" t="s">
        <v>743</v>
      </c>
      <c r="E205" s="171">
        <v>4</v>
      </c>
      <c r="F205" s="164">
        <v>0</v>
      </c>
      <c r="G205" s="164">
        <v>0</v>
      </c>
      <c r="H205" s="164">
        <v>0</v>
      </c>
      <c r="I205" s="164">
        <v>0</v>
      </c>
      <c r="J205" s="164">
        <v>0</v>
      </c>
      <c r="K205" s="164">
        <v>0</v>
      </c>
      <c r="L205" s="164">
        <v>0</v>
      </c>
      <c r="M205" s="172">
        <v>5</v>
      </c>
    </row>
    <row r="206" spans="1:13" ht="20.25" customHeight="1" x14ac:dyDescent="0.35">
      <c r="A206" s="92" t="s">
        <v>287</v>
      </c>
      <c r="B206" s="93" t="s">
        <v>289</v>
      </c>
      <c r="C206" s="173" t="s">
        <v>740</v>
      </c>
      <c r="D206" s="174" t="s">
        <v>743</v>
      </c>
      <c r="E206" s="169">
        <v>0</v>
      </c>
      <c r="F206" s="162">
        <v>0</v>
      </c>
      <c r="G206" s="162">
        <v>0</v>
      </c>
      <c r="H206" s="162">
        <v>0</v>
      </c>
      <c r="I206" s="162">
        <v>0</v>
      </c>
      <c r="J206" s="162">
        <v>0</v>
      </c>
      <c r="K206" s="162">
        <v>0</v>
      </c>
      <c r="L206" s="162">
        <v>0</v>
      </c>
      <c r="M206" s="170">
        <v>0</v>
      </c>
    </row>
    <row r="207" spans="1:13" ht="20.25" customHeight="1" x14ac:dyDescent="0.35">
      <c r="A207" s="97" t="s">
        <v>287</v>
      </c>
      <c r="B207" s="98" t="s">
        <v>290</v>
      </c>
      <c r="C207" s="175" t="s">
        <v>742</v>
      </c>
      <c r="D207" s="176" t="s">
        <v>743</v>
      </c>
      <c r="E207" s="171">
        <v>4</v>
      </c>
      <c r="F207" s="164">
        <v>3</v>
      </c>
      <c r="G207" s="164">
        <v>2</v>
      </c>
      <c r="H207" s="164">
        <v>0</v>
      </c>
      <c r="I207" s="164">
        <v>3</v>
      </c>
      <c r="J207" s="164">
        <v>0</v>
      </c>
      <c r="K207" s="164">
        <v>0</v>
      </c>
      <c r="L207" s="164">
        <v>0</v>
      </c>
      <c r="M207" s="172">
        <v>0</v>
      </c>
    </row>
    <row r="208" spans="1:13" ht="20.25" customHeight="1" x14ac:dyDescent="0.35">
      <c r="A208" s="92" t="s">
        <v>287</v>
      </c>
      <c r="B208" s="93" t="s">
        <v>291</v>
      </c>
      <c r="C208" s="173" t="s">
        <v>740</v>
      </c>
      <c r="D208" s="174" t="s">
        <v>743</v>
      </c>
      <c r="E208" s="169">
        <v>0</v>
      </c>
      <c r="F208" s="162">
        <v>0</v>
      </c>
      <c r="G208" s="162">
        <v>0</v>
      </c>
      <c r="H208" s="162">
        <v>0</v>
      </c>
      <c r="I208" s="162">
        <v>0</v>
      </c>
      <c r="J208" s="162">
        <v>0</v>
      </c>
      <c r="K208" s="162">
        <v>0</v>
      </c>
      <c r="L208" s="162">
        <v>0</v>
      </c>
      <c r="M208" s="170">
        <v>0</v>
      </c>
    </row>
    <row r="209" spans="1:13" ht="20.25" customHeight="1" x14ac:dyDescent="0.35">
      <c r="A209" s="97" t="s">
        <v>287</v>
      </c>
      <c r="B209" s="98" t="s">
        <v>292</v>
      </c>
      <c r="C209" s="175" t="s">
        <v>746</v>
      </c>
      <c r="D209" s="176" t="s">
        <v>743</v>
      </c>
      <c r="E209" s="171">
        <v>4</v>
      </c>
      <c r="F209" s="164">
        <v>0</v>
      </c>
      <c r="G209" s="164">
        <v>0</v>
      </c>
      <c r="H209" s="164">
        <v>0</v>
      </c>
      <c r="I209" s="164">
        <v>0</v>
      </c>
      <c r="J209" s="164">
        <v>0</v>
      </c>
      <c r="K209" s="164">
        <v>0</v>
      </c>
      <c r="L209" s="164">
        <v>0</v>
      </c>
      <c r="M209" s="172">
        <v>0</v>
      </c>
    </row>
    <row r="210" spans="1:13" ht="20.25" customHeight="1" x14ac:dyDescent="0.35">
      <c r="A210" s="92" t="s">
        <v>287</v>
      </c>
      <c r="B210" s="93" t="s">
        <v>293</v>
      </c>
      <c r="C210" s="173" t="s">
        <v>740</v>
      </c>
      <c r="D210" s="174" t="s">
        <v>743</v>
      </c>
      <c r="E210" s="169">
        <v>0</v>
      </c>
      <c r="F210" s="162">
        <v>0</v>
      </c>
      <c r="G210" s="162">
        <v>0</v>
      </c>
      <c r="H210" s="162">
        <v>0</v>
      </c>
      <c r="I210" s="162">
        <v>0</v>
      </c>
      <c r="J210" s="162">
        <v>0</v>
      </c>
      <c r="K210" s="162">
        <v>0</v>
      </c>
      <c r="L210" s="162">
        <v>0</v>
      </c>
      <c r="M210" s="170">
        <v>0</v>
      </c>
    </row>
    <row r="211" spans="1:13" ht="20.25" customHeight="1" x14ac:dyDescent="0.35">
      <c r="A211" s="97" t="s">
        <v>287</v>
      </c>
      <c r="B211" s="98" t="s">
        <v>294</v>
      </c>
      <c r="C211" s="175" t="s">
        <v>740</v>
      </c>
      <c r="D211" s="176" t="s">
        <v>743</v>
      </c>
      <c r="E211" s="171">
        <v>0</v>
      </c>
      <c r="F211" s="164">
        <v>0</v>
      </c>
      <c r="G211" s="164">
        <v>0</v>
      </c>
      <c r="H211" s="164">
        <v>0</v>
      </c>
      <c r="I211" s="164">
        <v>0</v>
      </c>
      <c r="J211" s="164">
        <v>0</v>
      </c>
      <c r="K211" s="164">
        <v>0</v>
      </c>
      <c r="L211" s="164">
        <v>0</v>
      </c>
      <c r="M211" s="172">
        <v>0</v>
      </c>
    </row>
    <row r="212" spans="1:13" ht="20.25" customHeight="1" x14ac:dyDescent="0.35">
      <c r="A212" s="92" t="s">
        <v>287</v>
      </c>
      <c r="B212" s="93" t="s">
        <v>295</v>
      </c>
      <c r="C212" s="173" t="s">
        <v>740</v>
      </c>
      <c r="D212" s="174" t="s">
        <v>743</v>
      </c>
      <c r="E212" s="169">
        <v>0</v>
      </c>
      <c r="F212" s="162">
        <v>0</v>
      </c>
      <c r="G212" s="162">
        <v>0</v>
      </c>
      <c r="H212" s="162">
        <v>0</v>
      </c>
      <c r="I212" s="162">
        <v>0</v>
      </c>
      <c r="J212" s="162">
        <v>0</v>
      </c>
      <c r="K212" s="162">
        <v>0</v>
      </c>
      <c r="L212" s="162">
        <v>0</v>
      </c>
      <c r="M212" s="170">
        <v>0</v>
      </c>
    </row>
    <row r="213" spans="1:13" ht="20.25" customHeight="1" x14ac:dyDescent="0.35">
      <c r="A213" s="97" t="s">
        <v>287</v>
      </c>
      <c r="B213" s="98" t="s">
        <v>296</v>
      </c>
      <c r="C213" s="175" t="s">
        <v>746</v>
      </c>
      <c r="D213" s="176" t="s">
        <v>743</v>
      </c>
      <c r="E213" s="171">
        <v>4</v>
      </c>
      <c r="F213" s="164">
        <v>0</v>
      </c>
      <c r="G213" s="164">
        <v>0</v>
      </c>
      <c r="H213" s="164">
        <v>0</v>
      </c>
      <c r="I213" s="164">
        <v>0</v>
      </c>
      <c r="J213" s="164">
        <v>0</v>
      </c>
      <c r="K213" s="164">
        <v>0</v>
      </c>
      <c r="L213" s="164">
        <v>0</v>
      </c>
      <c r="M213" s="172">
        <v>4</v>
      </c>
    </row>
    <row r="214" spans="1:13" ht="20.25" customHeight="1" x14ac:dyDescent="0.35">
      <c r="A214" s="92" t="s">
        <v>287</v>
      </c>
      <c r="B214" s="93" t="s">
        <v>297</v>
      </c>
      <c r="C214" s="173" t="s">
        <v>740</v>
      </c>
      <c r="D214" s="174" t="s">
        <v>743</v>
      </c>
      <c r="E214" s="169">
        <v>0</v>
      </c>
      <c r="F214" s="162">
        <v>0</v>
      </c>
      <c r="G214" s="162">
        <v>0</v>
      </c>
      <c r="H214" s="162">
        <v>0</v>
      </c>
      <c r="I214" s="162">
        <v>0</v>
      </c>
      <c r="J214" s="162">
        <v>0</v>
      </c>
      <c r="K214" s="162">
        <v>0</v>
      </c>
      <c r="L214" s="162">
        <v>0</v>
      </c>
      <c r="M214" s="170">
        <v>0</v>
      </c>
    </row>
    <row r="215" spans="1:13" ht="20.25" customHeight="1" x14ac:dyDescent="0.35">
      <c r="A215" s="97" t="s">
        <v>287</v>
      </c>
      <c r="B215" s="98" t="s">
        <v>347</v>
      </c>
      <c r="C215" s="175" t="s">
        <v>746</v>
      </c>
      <c r="D215" s="176" t="s">
        <v>743</v>
      </c>
      <c r="E215" s="171">
        <v>0</v>
      </c>
      <c r="F215" s="164">
        <v>4</v>
      </c>
      <c r="G215" s="164">
        <v>4</v>
      </c>
      <c r="H215" s="164">
        <v>4</v>
      </c>
      <c r="I215" s="164">
        <v>4</v>
      </c>
      <c r="J215" s="164">
        <v>0</v>
      </c>
      <c r="K215" s="164">
        <v>0</v>
      </c>
      <c r="L215" s="164">
        <v>0</v>
      </c>
      <c r="M215" s="172">
        <v>0</v>
      </c>
    </row>
    <row r="216" spans="1:13" ht="20.25" customHeight="1" x14ac:dyDescent="0.35">
      <c r="A216" s="92" t="s">
        <v>287</v>
      </c>
      <c r="B216" s="93" t="s">
        <v>737</v>
      </c>
      <c r="C216" s="173" t="s">
        <v>742</v>
      </c>
      <c r="D216" s="174" t="s">
        <v>743</v>
      </c>
      <c r="E216" s="169">
        <v>8</v>
      </c>
      <c r="F216" s="162">
        <v>4</v>
      </c>
      <c r="G216" s="162">
        <v>0</v>
      </c>
      <c r="H216" s="162">
        <v>8</v>
      </c>
      <c r="I216" s="162">
        <v>4</v>
      </c>
      <c r="J216" s="162">
        <v>0</v>
      </c>
      <c r="K216" s="162">
        <v>0</v>
      </c>
      <c r="L216" s="162">
        <v>0</v>
      </c>
      <c r="M216" s="170">
        <v>0</v>
      </c>
    </row>
    <row r="217" spans="1:13" ht="20.25" customHeight="1" x14ac:dyDescent="0.35">
      <c r="A217" s="97" t="s">
        <v>287</v>
      </c>
      <c r="B217" s="98" t="s">
        <v>298</v>
      </c>
      <c r="C217" s="175" t="s">
        <v>740</v>
      </c>
      <c r="D217" s="176" t="s">
        <v>743</v>
      </c>
      <c r="E217" s="171">
        <v>0</v>
      </c>
      <c r="F217" s="164">
        <v>0</v>
      </c>
      <c r="G217" s="164">
        <v>0</v>
      </c>
      <c r="H217" s="164">
        <v>0</v>
      </c>
      <c r="I217" s="164">
        <v>0</v>
      </c>
      <c r="J217" s="164">
        <v>0</v>
      </c>
      <c r="K217" s="164">
        <v>0</v>
      </c>
      <c r="L217" s="164">
        <v>0</v>
      </c>
      <c r="M217" s="172">
        <v>0</v>
      </c>
    </row>
    <row r="218" spans="1:13" ht="20.25" customHeight="1" x14ac:dyDescent="0.35">
      <c r="A218" s="92" t="s">
        <v>287</v>
      </c>
      <c r="B218" s="93" t="s">
        <v>299</v>
      </c>
      <c r="C218" s="173" t="s">
        <v>740</v>
      </c>
      <c r="D218" s="174" t="s">
        <v>743</v>
      </c>
      <c r="E218" s="169">
        <v>0</v>
      </c>
      <c r="F218" s="162">
        <v>0</v>
      </c>
      <c r="G218" s="162">
        <v>0</v>
      </c>
      <c r="H218" s="162">
        <v>0</v>
      </c>
      <c r="I218" s="162">
        <v>0</v>
      </c>
      <c r="J218" s="162">
        <v>0</v>
      </c>
      <c r="K218" s="162">
        <v>0</v>
      </c>
      <c r="L218" s="162">
        <v>0</v>
      </c>
      <c r="M218" s="170">
        <v>0</v>
      </c>
    </row>
    <row r="219" spans="1:13" ht="20.25" customHeight="1" x14ac:dyDescent="0.35">
      <c r="A219" s="97" t="s">
        <v>300</v>
      </c>
      <c r="B219" s="98" t="s">
        <v>301</v>
      </c>
      <c r="C219" s="175" t="s">
        <v>742</v>
      </c>
      <c r="D219" s="176" t="s">
        <v>743</v>
      </c>
      <c r="E219" s="171">
        <v>4</v>
      </c>
      <c r="F219" s="164">
        <v>4</v>
      </c>
      <c r="G219" s="164">
        <v>4</v>
      </c>
      <c r="H219" s="164">
        <v>0</v>
      </c>
      <c r="I219" s="164">
        <v>0</v>
      </c>
      <c r="J219" s="164">
        <v>0</v>
      </c>
      <c r="K219" s="164">
        <v>0</v>
      </c>
      <c r="L219" s="164">
        <v>0</v>
      </c>
      <c r="M219" s="172">
        <v>0</v>
      </c>
    </row>
    <row r="220" spans="1:13" ht="20.25" customHeight="1" x14ac:dyDescent="0.35">
      <c r="A220" s="92" t="s">
        <v>302</v>
      </c>
      <c r="B220" s="93" t="s">
        <v>303</v>
      </c>
      <c r="C220" s="173" t="s">
        <v>740</v>
      </c>
      <c r="D220" s="174" t="s">
        <v>743</v>
      </c>
      <c r="E220" s="169">
        <v>0</v>
      </c>
      <c r="F220" s="162">
        <v>0</v>
      </c>
      <c r="G220" s="162">
        <v>0</v>
      </c>
      <c r="H220" s="162">
        <v>0</v>
      </c>
      <c r="I220" s="162">
        <v>0</v>
      </c>
      <c r="J220" s="162">
        <v>0</v>
      </c>
      <c r="K220" s="162">
        <v>0</v>
      </c>
      <c r="L220" s="162">
        <v>0</v>
      </c>
      <c r="M220" s="170">
        <v>0</v>
      </c>
    </row>
    <row r="221" spans="1:13" ht="20.25" customHeight="1" x14ac:dyDescent="0.35">
      <c r="A221" s="97" t="s">
        <v>302</v>
      </c>
      <c r="B221" s="98" t="s">
        <v>304</v>
      </c>
      <c r="C221" s="175" t="s">
        <v>742</v>
      </c>
      <c r="D221" s="176" t="s">
        <v>743</v>
      </c>
      <c r="E221" s="171">
        <v>0</v>
      </c>
      <c r="F221" s="164">
        <v>4</v>
      </c>
      <c r="G221" s="164">
        <v>4</v>
      </c>
      <c r="H221" s="164">
        <v>3</v>
      </c>
      <c r="I221" s="164">
        <v>0</v>
      </c>
      <c r="J221" s="164">
        <v>0</v>
      </c>
      <c r="K221" s="164">
        <v>0</v>
      </c>
      <c r="L221" s="164">
        <v>0</v>
      </c>
      <c r="M221" s="172">
        <v>0</v>
      </c>
    </row>
    <row r="222" spans="1:13" ht="20.25" customHeight="1" x14ac:dyDescent="0.35">
      <c r="A222" s="92" t="s">
        <v>302</v>
      </c>
      <c r="B222" s="93" t="s">
        <v>305</v>
      </c>
      <c r="C222" s="173" t="s">
        <v>742</v>
      </c>
      <c r="D222" s="174" t="s">
        <v>743</v>
      </c>
      <c r="E222" s="169">
        <v>0</v>
      </c>
      <c r="F222" s="162">
        <v>2</v>
      </c>
      <c r="G222" s="162">
        <v>2</v>
      </c>
      <c r="H222" s="162">
        <v>0</v>
      </c>
      <c r="I222" s="162">
        <v>0</v>
      </c>
      <c r="J222" s="162">
        <v>0</v>
      </c>
      <c r="K222" s="162">
        <v>0</v>
      </c>
      <c r="L222" s="162">
        <v>0</v>
      </c>
      <c r="M222" s="170">
        <v>0</v>
      </c>
    </row>
    <row r="223" spans="1:13" ht="20.25" customHeight="1" x14ac:dyDescent="0.35">
      <c r="A223" s="97" t="s">
        <v>302</v>
      </c>
      <c r="B223" s="98" t="s">
        <v>306</v>
      </c>
      <c r="C223" s="175" t="s">
        <v>740</v>
      </c>
      <c r="D223" s="176" t="s">
        <v>743</v>
      </c>
      <c r="E223" s="171">
        <v>0</v>
      </c>
      <c r="F223" s="164">
        <v>0</v>
      </c>
      <c r="G223" s="164">
        <v>0</v>
      </c>
      <c r="H223" s="164">
        <v>0</v>
      </c>
      <c r="I223" s="164">
        <v>0</v>
      </c>
      <c r="J223" s="164">
        <v>0</v>
      </c>
      <c r="K223" s="164">
        <v>0</v>
      </c>
      <c r="L223" s="164">
        <v>0</v>
      </c>
      <c r="M223" s="172">
        <v>0</v>
      </c>
    </row>
    <row r="224" spans="1:13" ht="20.25" customHeight="1" x14ac:dyDescent="0.35">
      <c r="A224" s="92" t="s">
        <v>302</v>
      </c>
      <c r="B224" s="93" t="s">
        <v>307</v>
      </c>
      <c r="C224" s="173" t="s">
        <v>742</v>
      </c>
      <c r="D224" s="174" t="s">
        <v>743</v>
      </c>
      <c r="E224" s="169">
        <v>0</v>
      </c>
      <c r="F224" s="162">
        <v>2</v>
      </c>
      <c r="G224" s="162">
        <v>2</v>
      </c>
      <c r="H224" s="162">
        <v>0</v>
      </c>
      <c r="I224" s="162">
        <v>0</v>
      </c>
      <c r="J224" s="162">
        <v>0</v>
      </c>
      <c r="K224" s="162">
        <v>0</v>
      </c>
      <c r="L224" s="162">
        <v>0</v>
      </c>
      <c r="M224" s="170">
        <v>2</v>
      </c>
    </row>
    <row r="225" spans="1:13" ht="20.25" customHeight="1" x14ac:dyDescent="0.35">
      <c r="A225" s="97" t="s">
        <v>302</v>
      </c>
      <c r="B225" s="98" t="s">
        <v>308</v>
      </c>
      <c r="C225" s="175" t="s">
        <v>746</v>
      </c>
      <c r="D225" s="176" t="s">
        <v>743</v>
      </c>
      <c r="E225" s="171">
        <v>2</v>
      </c>
      <c r="F225" s="164">
        <v>4</v>
      </c>
      <c r="G225" s="164">
        <v>4</v>
      </c>
      <c r="H225" s="164">
        <v>1</v>
      </c>
      <c r="I225" s="164">
        <v>4</v>
      </c>
      <c r="J225" s="164">
        <v>0</v>
      </c>
      <c r="K225" s="164">
        <v>0</v>
      </c>
      <c r="L225" s="164">
        <v>0</v>
      </c>
      <c r="M225" s="172">
        <v>0</v>
      </c>
    </row>
    <row r="226" spans="1:13" ht="20.25" customHeight="1" x14ac:dyDescent="0.35">
      <c r="A226" s="92" t="s">
        <v>302</v>
      </c>
      <c r="B226" s="93" t="s">
        <v>309</v>
      </c>
      <c r="C226" s="173" t="s">
        <v>742</v>
      </c>
      <c r="D226" s="174" t="s">
        <v>743</v>
      </c>
      <c r="E226" s="169">
        <v>5</v>
      </c>
      <c r="F226" s="162">
        <v>4</v>
      </c>
      <c r="G226" s="162">
        <v>3</v>
      </c>
      <c r="H226" s="162">
        <v>0</v>
      </c>
      <c r="I226" s="162">
        <v>4</v>
      </c>
      <c r="J226" s="162">
        <v>0</v>
      </c>
      <c r="K226" s="162">
        <v>3</v>
      </c>
      <c r="L226" s="162">
        <v>0</v>
      </c>
      <c r="M226" s="170">
        <v>4</v>
      </c>
    </row>
    <row r="227" spans="1:13" ht="20.25" customHeight="1" x14ac:dyDescent="0.35">
      <c r="A227" s="97" t="s">
        <v>302</v>
      </c>
      <c r="B227" s="98" t="s">
        <v>310</v>
      </c>
      <c r="C227" s="175" t="s">
        <v>740</v>
      </c>
      <c r="D227" s="176" t="s">
        <v>743</v>
      </c>
      <c r="E227" s="171">
        <v>0</v>
      </c>
      <c r="F227" s="164">
        <v>0</v>
      </c>
      <c r="G227" s="164">
        <v>0</v>
      </c>
      <c r="H227" s="164">
        <v>0</v>
      </c>
      <c r="I227" s="164">
        <v>0</v>
      </c>
      <c r="J227" s="164">
        <v>0</v>
      </c>
      <c r="K227" s="164">
        <v>0</v>
      </c>
      <c r="L227" s="164">
        <v>0</v>
      </c>
      <c r="M227" s="172">
        <v>0</v>
      </c>
    </row>
    <row r="228" spans="1:13" ht="20.25" customHeight="1" x14ac:dyDescent="0.35">
      <c r="A228" s="92" t="s">
        <v>302</v>
      </c>
      <c r="B228" s="93" t="s">
        <v>311</v>
      </c>
      <c r="C228" s="173" t="s">
        <v>740</v>
      </c>
      <c r="D228" s="174" t="s">
        <v>743</v>
      </c>
      <c r="E228" s="169">
        <v>0</v>
      </c>
      <c r="F228" s="162">
        <v>0</v>
      </c>
      <c r="G228" s="162">
        <v>0</v>
      </c>
      <c r="H228" s="162">
        <v>0</v>
      </c>
      <c r="I228" s="162">
        <v>0</v>
      </c>
      <c r="J228" s="162">
        <v>0</v>
      </c>
      <c r="K228" s="162">
        <v>0</v>
      </c>
      <c r="L228" s="162">
        <v>0</v>
      </c>
      <c r="M228" s="170">
        <v>0</v>
      </c>
    </row>
    <row r="229" spans="1:13" ht="20.25" customHeight="1" x14ac:dyDescent="0.35">
      <c r="A229" s="97" t="s">
        <v>302</v>
      </c>
      <c r="B229" s="98" t="s">
        <v>312</v>
      </c>
      <c r="C229" s="175" t="s">
        <v>742</v>
      </c>
      <c r="D229" s="176" t="s">
        <v>743</v>
      </c>
      <c r="E229" s="171">
        <v>4</v>
      </c>
      <c r="F229" s="164">
        <v>4</v>
      </c>
      <c r="G229" s="164">
        <v>4</v>
      </c>
      <c r="H229" s="164">
        <v>0</v>
      </c>
      <c r="I229" s="164">
        <v>0</v>
      </c>
      <c r="J229" s="164">
        <v>0</v>
      </c>
      <c r="K229" s="164">
        <v>0</v>
      </c>
      <c r="L229" s="164">
        <v>0</v>
      </c>
      <c r="M229" s="172">
        <v>1</v>
      </c>
    </row>
    <row r="230" spans="1:13" ht="20.25" customHeight="1" x14ac:dyDescent="0.35">
      <c r="A230" s="92" t="s">
        <v>302</v>
      </c>
      <c r="B230" s="93" t="s">
        <v>313</v>
      </c>
      <c r="C230" s="173" t="s">
        <v>742</v>
      </c>
      <c r="D230" s="174" t="s">
        <v>743</v>
      </c>
      <c r="E230" s="169">
        <v>4</v>
      </c>
      <c r="F230" s="162">
        <v>0</v>
      </c>
      <c r="G230" s="162">
        <v>0</v>
      </c>
      <c r="H230" s="162">
        <v>0</v>
      </c>
      <c r="I230" s="162">
        <v>0</v>
      </c>
      <c r="J230" s="162">
        <v>0</v>
      </c>
      <c r="K230" s="162">
        <v>0</v>
      </c>
      <c r="L230" s="162">
        <v>0</v>
      </c>
      <c r="M230" s="170">
        <v>4</v>
      </c>
    </row>
    <row r="231" spans="1:13" ht="20.25" customHeight="1" x14ac:dyDescent="0.35">
      <c r="A231" s="97" t="s">
        <v>302</v>
      </c>
      <c r="B231" s="98" t="s">
        <v>314</v>
      </c>
      <c r="C231" s="175" t="s">
        <v>740</v>
      </c>
      <c r="D231" s="176" t="s">
        <v>743</v>
      </c>
      <c r="E231" s="171">
        <v>0</v>
      </c>
      <c r="F231" s="164">
        <v>0</v>
      </c>
      <c r="G231" s="164">
        <v>0</v>
      </c>
      <c r="H231" s="164">
        <v>0</v>
      </c>
      <c r="I231" s="164">
        <v>0</v>
      </c>
      <c r="J231" s="164">
        <v>0</v>
      </c>
      <c r="K231" s="164">
        <v>0</v>
      </c>
      <c r="L231" s="164">
        <v>0</v>
      </c>
      <c r="M231" s="172">
        <v>0</v>
      </c>
    </row>
    <row r="232" spans="1:13" ht="20.25" customHeight="1" x14ac:dyDescent="0.35">
      <c r="A232" s="92" t="s">
        <v>302</v>
      </c>
      <c r="B232" s="93" t="s">
        <v>315</v>
      </c>
      <c r="C232" s="173" t="s">
        <v>742</v>
      </c>
      <c r="D232" s="174" t="s">
        <v>743</v>
      </c>
      <c r="E232" s="169">
        <v>2</v>
      </c>
      <c r="F232" s="162">
        <v>2</v>
      </c>
      <c r="G232" s="162">
        <v>3</v>
      </c>
      <c r="H232" s="162">
        <v>2</v>
      </c>
      <c r="I232" s="162">
        <v>2</v>
      </c>
      <c r="J232" s="162">
        <v>2</v>
      </c>
      <c r="K232" s="162">
        <v>0</v>
      </c>
      <c r="L232" s="162">
        <v>0</v>
      </c>
      <c r="M232" s="170">
        <v>0</v>
      </c>
    </row>
    <row r="233" spans="1:13" ht="20.25" customHeight="1" x14ac:dyDescent="0.35">
      <c r="A233" s="97" t="s">
        <v>316</v>
      </c>
      <c r="B233" s="98" t="s">
        <v>317</v>
      </c>
      <c r="C233" s="175" t="s">
        <v>742</v>
      </c>
      <c r="D233" s="176" t="s">
        <v>743</v>
      </c>
      <c r="E233" s="171">
        <v>6</v>
      </c>
      <c r="F233" s="164">
        <v>4</v>
      </c>
      <c r="G233" s="164">
        <v>4</v>
      </c>
      <c r="H233" s="164">
        <v>2</v>
      </c>
      <c r="I233" s="164">
        <v>4</v>
      </c>
      <c r="J233" s="164">
        <v>0</v>
      </c>
      <c r="K233" s="164">
        <v>3</v>
      </c>
      <c r="L233" s="164">
        <v>0</v>
      </c>
      <c r="M233" s="172">
        <v>0</v>
      </c>
    </row>
    <row r="234" spans="1:13" ht="20.25" customHeight="1" x14ac:dyDescent="0.35">
      <c r="A234" s="92" t="s">
        <v>316</v>
      </c>
      <c r="B234" s="93" t="s">
        <v>318</v>
      </c>
      <c r="C234" s="173" t="s">
        <v>742</v>
      </c>
      <c r="D234" s="174" t="s">
        <v>743</v>
      </c>
      <c r="E234" s="169">
        <v>5</v>
      </c>
      <c r="F234" s="162">
        <v>4</v>
      </c>
      <c r="G234" s="162">
        <v>4</v>
      </c>
      <c r="H234" s="162">
        <v>3</v>
      </c>
      <c r="I234" s="162">
        <v>4</v>
      </c>
      <c r="J234" s="162">
        <v>0</v>
      </c>
      <c r="K234" s="162">
        <v>0</v>
      </c>
      <c r="L234" s="162">
        <v>0</v>
      </c>
      <c r="M234" s="170">
        <v>4</v>
      </c>
    </row>
    <row r="235" spans="1:13" ht="20.25" customHeight="1" x14ac:dyDescent="0.35">
      <c r="A235" s="97" t="s">
        <v>316</v>
      </c>
      <c r="B235" s="98" t="s">
        <v>319</v>
      </c>
      <c r="C235" s="175" t="s">
        <v>742</v>
      </c>
      <c r="D235" s="176" t="s">
        <v>743</v>
      </c>
      <c r="E235" s="171">
        <v>5</v>
      </c>
      <c r="F235" s="164">
        <v>4</v>
      </c>
      <c r="G235" s="164">
        <v>4</v>
      </c>
      <c r="H235" s="164">
        <v>0</v>
      </c>
      <c r="I235" s="164">
        <v>5</v>
      </c>
      <c r="J235" s="164">
        <v>0</v>
      </c>
      <c r="K235" s="164">
        <v>3</v>
      </c>
      <c r="L235" s="164">
        <v>0</v>
      </c>
      <c r="M235" s="172">
        <v>0</v>
      </c>
    </row>
    <row r="236" spans="1:13" ht="20.25" customHeight="1" x14ac:dyDescent="0.35">
      <c r="A236" s="92" t="s">
        <v>320</v>
      </c>
      <c r="B236" s="93" t="s">
        <v>321</v>
      </c>
      <c r="C236" s="173" t="s">
        <v>742</v>
      </c>
      <c r="D236" s="174" t="s">
        <v>741</v>
      </c>
      <c r="E236" s="169">
        <v>0</v>
      </c>
      <c r="F236" s="162">
        <v>0</v>
      </c>
      <c r="G236" s="162">
        <v>0</v>
      </c>
      <c r="H236" s="162">
        <v>0</v>
      </c>
      <c r="I236" s="162">
        <v>0</v>
      </c>
      <c r="J236" s="162">
        <v>0</v>
      </c>
      <c r="K236" s="162">
        <v>0</v>
      </c>
      <c r="L236" s="162">
        <v>0</v>
      </c>
      <c r="M236" s="170">
        <v>0</v>
      </c>
    </row>
    <row r="237" spans="1:13" ht="20.25" customHeight="1" x14ac:dyDescent="0.35">
      <c r="A237" s="97" t="s">
        <v>320</v>
      </c>
      <c r="B237" s="98" t="s">
        <v>322</v>
      </c>
      <c r="C237" s="175" t="s">
        <v>742</v>
      </c>
      <c r="D237" s="176" t="s">
        <v>741</v>
      </c>
      <c r="E237" s="171">
        <v>0</v>
      </c>
      <c r="F237" s="164">
        <v>0</v>
      </c>
      <c r="G237" s="164">
        <v>0</v>
      </c>
      <c r="H237" s="164">
        <v>0</v>
      </c>
      <c r="I237" s="164">
        <v>0</v>
      </c>
      <c r="J237" s="164">
        <v>0</v>
      </c>
      <c r="K237" s="164">
        <v>0</v>
      </c>
      <c r="L237" s="164">
        <v>0</v>
      </c>
      <c r="M237" s="172">
        <v>0</v>
      </c>
    </row>
    <row r="238" spans="1:13" ht="20.25" customHeight="1" x14ac:dyDescent="0.35">
      <c r="A238" s="92" t="s">
        <v>320</v>
      </c>
      <c r="B238" s="93" t="s">
        <v>323</v>
      </c>
      <c r="C238" s="173" t="s">
        <v>742</v>
      </c>
      <c r="D238" s="174" t="s">
        <v>741</v>
      </c>
      <c r="E238" s="169">
        <v>0</v>
      </c>
      <c r="F238" s="162">
        <v>0</v>
      </c>
      <c r="G238" s="162">
        <v>0</v>
      </c>
      <c r="H238" s="162">
        <v>0</v>
      </c>
      <c r="I238" s="162">
        <v>0</v>
      </c>
      <c r="J238" s="162">
        <v>0</v>
      </c>
      <c r="K238" s="162">
        <v>0</v>
      </c>
      <c r="L238" s="162">
        <v>0</v>
      </c>
      <c r="M238" s="170">
        <v>0</v>
      </c>
    </row>
    <row r="239" spans="1:13" ht="20.25" customHeight="1" x14ac:dyDescent="0.35">
      <c r="A239" s="97" t="s">
        <v>320</v>
      </c>
      <c r="B239" s="98" t="s">
        <v>324</v>
      </c>
      <c r="C239" s="175" t="s">
        <v>742</v>
      </c>
      <c r="D239" s="176" t="s">
        <v>743</v>
      </c>
      <c r="E239" s="171">
        <v>4</v>
      </c>
      <c r="F239" s="164">
        <v>4</v>
      </c>
      <c r="G239" s="164">
        <v>4</v>
      </c>
      <c r="H239" s="164">
        <v>0</v>
      </c>
      <c r="I239" s="164">
        <v>3</v>
      </c>
      <c r="J239" s="164">
        <v>0</v>
      </c>
      <c r="K239" s="164">
        <v>2</v>
      </c>
      <c r="L239" s="164">
        <v>0</v>
      </c>
      <c r="M239" s="172">
        <v>0</v>
      </c>
    </row>
    <row r="240" spans="1:13" ht="20.25" customHeight="1" x14ac:dyDescent="0.35">
      <c r="A240" s="92" t="s">
        <v>320</v>
      </c>
      <c r="B240" s="93" t="s">
        <v>325</v>
      </c>
      <c r="C240" s="173" t="s">
        <v>742</v>
      </c>
      <c r="D240" s="174" t="s">
        <v>741</v>
      </c>
      <c r="E240" s="169">
        <v>0</v>
      </c>
      <c r="F240" s="162">
        <v>0</v>
      </c>
      <c r="G240" s="162">
        <v>0</v>
      </c>
      <c r="H240" s="162">
        <v>0</v>
      </c>
      <c r="I240" s="162">
        <v>0</v>
      </c>
      <c r="J240" s="162">
        <v>0</v>
      </c>
      <c r="K240" s="162">
        <v>0</v>
      </c>
      <c r="L240" s="162">
        <v>0</v>
      </c>
      <c r="M240" s="170">
        <v>0</v>
      </c>
    </row>
    <row r="241" spans="1:13" ht="20.25" customHeight="1" x14ac:dyDescent="0.35">
      <c r="A241" s="97" t="s">
        <v>326</v>
      </c>
      <c r="B241" s="98" t="s">
        <v>327</v>
      </c>
      <c r="C241" s="175" t="s">
        <v>740</v>
      </c>
      <c r="D241" s="176" t="s">
        <v>741</v>
      </c>
      <c r="E241" s="171">
        <v>0</v>
      </c>
      <c r="F241" s="164">
        <v>0</v>
      </c>
      <c r="G241" s="164">
        <v>0</v>
      </c>
      <c r="H241" s="164">
        <v>0</v>
      </c>
      <c r="I241" s="164">
        <v>0</v>
      </c>
      <c r="J241" s="164">
        <v>0</v>
      </c>
      <c r="K241" s="164">
        <v>0</v>
      </c>
      <c r="L241" s="164">
        <v>0</v>
      </c>
      <c r="M241" s="172">
        <v>0</v>
      </c>
    </row>
    <row r="242" spans="1:13" ht="20.25" customHeight="1" x14ac:dyDescent="0.35">
      <c r="A242" s="92" t="s">
        <v>326</v>
      </c>
      <c r="B242" s="93" t="s">
        <v>328</v>
      </c>
      <c r="C242" s="173" t="s">
        <v>740</v>
      </c>
      <c r="D242" s="174" t="s">
        <v>743</v>
      </c>
      <c r="E242" s="169">
        <v>0</v>
      </c>
      <c r="F242" s="162">
        <v>0</v>
      </c>
      <c r="G242" s="162">
        <v>0</v>
      </c>
      <c r="H242" s="162">
        <v>0</v>
      </c>
      <c r="I242" s="162">
        <v>0</v>
      </c>
      <c r="J242" s="162">
        <v>0</v>
      </c>
      <c r="K242" s="162">
        <v>0</v>
      </c>
      <c r="L242" s="162">
        <v>0</v>
      </c>
      <c r="M242" s="170">
        <v>0</v>
      </c>
    </row>
    <row r="243" spans="1:13" ht="20.25" customHeight="1" x14ac:dyDescent="0.35">
      <c r="A243" s="97" t="s">
        <v>326</v>
      </c>
      <c r="B243" s="98" t="s">
        <v>329</v>
      </c>
      <c r="C243" s="175" t="s">
        <v>740</v>
      </c>
      <c r="D243" s="176" t="s">
        <v>741</v>
      </c>
      <c r="E243" s="171">
        <v>0</v>
      </c>
      <c r="F243" s="164">
        <v>0</v>
      </c>
      <c r="G243" s="164">
        <v>0</v>
      </c>
      <c r="H243" s="164">
        <v>0</v>
      </c>
      <c r="I243" s="164">
        <v>0</v>
      </c>
      <c r="J243" s="164">
        <v>0</v>
      </c>
      <c r="K243" s="164">
        <v>0</v>
      </c>
      <c r="L243" s="164">
        <v>0</v>
      </c>
      <c r="M243" s="172">
        <v>0</v>
      </c>
    </row>
    <row r="244" spans="1:13" ht="20.25" customHeight="1" x14ac:dyDescent="0.35">
      <c r="A244" s="92" t="s">
        <v>326</v>
      </c>
      <c r="B244" s="93" t="s">
        <v>330</v>
      </c>
      <c r="C244" s="173" t="s">
        <v>740</v>
      </c>
      <c r="D244" s="174" t="s">
        <v>743</v>
      </c>
      <c r="E244" s="169">
        <v>0</v>
      </c>
      <c r="F244" s="162">
        <v>0</v>
      </c>
      <c r="G244" s="162">
        <v>0</v>
      </c>
      <c r="H244" s="162">
        <v>0</v>
      </c>
      <c r="I244" s="162">
        <v>0</v>
      </c>
      <c r="J244" s="162">
        <v>0</v>
      </c>
      <c r="K244" s="162">
        <v>0</v>
      </c>
      <c r="L244" s="162">
        <v>0</v>
      </c>
      <c r="M244" s="170">
        <v>0</v>
      </c>
    </row>
    <row r="245" spans="1:13" ht="20.25" customHeight="1" x14ac:dyDescent="0.35">
      <c r="A245" s="97" t="s">
        <v>326</v>
      </c>
      <c r="B245" s="98" t="s">
        <v>331</v>
      </c>
      <c r="C245" s="175" t="s">
        <v>740</v>
      </c>
      <c r="D245" s="176" t="s">
        <v>743</v>
      </c>
      <c r="E245" s="171">
        <v>0</v>
      </c>
      <c r="F245" s="164">
        <v>0</v>
      </c>
      <c r="G245" s="164">
        <v>0</v>
      </c>
      <c r="H245" s="164">
        <v>0</v>
      </c>
      <c r="I245" s="164">
        <v>0</v>
      </c>
      <c r="J245" s="164">
        <v>0</v>
      </c>
      <c r="K245" s="164">
        <v>0</v>
      </c>
      <c r="L245" s="164">
        <v>0</v>
      </c>
      <c r="M245" s="172">
        <v>0</v>
      </c>
    </row>
    <row r="246" spans="1:13" ht="20.25" customHeight="1" x14ac:dyDescent="0.35">
      <c r="A246" s="92" t="s">
        <v>326</v>
      </c>
      <c r="B246" s="93" t="s">
        <v>332</v>
      </c>
      <c r="C246" s="173" t="s">
        <v>740</v>
      </c>
      <c r="D246" s="174" t="s">
        <v>743</v>
      </c>
      <c r="E246" s="169">
        <v>0</v>
      </c>
      <c r="F246" s="162">
        <v>0</v>
      </c>
      <c r="G246" s="162">
        <v>0</v>
      </c>
      <c r="H246" s="162">
        <v>0</v>
      </c>
      <c r="I246" s="162">
        <v>0</v>
      </c>
      <c r="J246" s="162">
        <v>0</v>
      </c>
      <c r="K246" s="162">
        <v>0</v>
      </c>
      <c r="L246" s="162">
        <v>0</v>
      </c>
      <c r="M246" s="170">
        <v>0</v>
      </c>
    </row>
    <row r="247" spans="1:13" ht="20.25" customHeight="1" x14ac:dyDescent="0.35">
      <c r="A247" s="97" t="s">
        <v>326</v>
      </c>
      <c r="B247" s="98" t="s">
        <v>333</v>
      </c>
      <c r="C247" s="175" t="s">
        <v>740</v>
      </c>
      <c r="D247" s="176" t="s">
        <v>743</v>
      </c>
      <c r="E247" s="171">
        <v>0</v>
      </c>
      <c r="F247" s="164">
        <v>0</v>
      </c>
      <c r="G247" s="164">
        <v>0</v>
      </c>
      <c r="H247" s="164">
        <v>0</v>
      </c>
      <c r="I247" s="164">
        <v>0</v>
      </c>
      <c r="J247" s="164">
        <v>0</v>
      </c>
      <c r="K247" s="164">
        <v>0</v>
      </c>
      <c r="L247" s="164">
        <v>0</v>
      </c>
      <c r="M247" s="172">
        <v>0</v>
      </c>
    </row>
    <row r="248" spans="1:13" ht="20.25" customHeight="1" x14ac:dyDescent="0.35">
      <c r="A248" s="92" t="s">
        <v>326</v>
      </c>
      <c r="B248" s="93" t="s">
        <v>334</v>
      </c>
      <c r="C248" s="173" t="s">
        <v>742</v>
      </c>
      <c r="D248" s="174" t="s">
        <v>743</v>
      </c>
      <c r="E248" s="169">
        <v>4</v>
      </c>
      <c r="F248" s="162">
        <v>4</v>
      </c>
      <c r="G248" s="162">
        <v>4</v>
      </c>
      <c r="H248" s="162">
        <v>0</v>
      </c>
      <c r="I248" s="162">
        <v>0</v>
      </c>
      <c r="J248" s="162">
        <v>0</v>
      </c>
      <c r="K248" s="162">
        <v>3</v>
      </c>
      <c r="L248" s="162">
        <v>0</v>
      </c>
      <c r="M248" s="170">
        <v>0</v>
      </c>
    </row>
    <row r="249" spans="1:13" ht="20.25" customHeight="1" x14ac:dyDescent="0.35">
      <c r="A249" s="97" t="s">
        <v>326</v>
      </c>
      <c r="B249" s="98" t="s">
        <v>335</v>
      </c>
      <c r="C249" s="175" t="s">
        <v>742</v>
      </c>
      <c r="D249" s="176" t="s">
        <v>743</v>
      </c>
      <c r="E249" s="171">
        <v>3</v>
      </c>
      <c r="F249" s="164">
        <v>4</v>
      </c>
      <c r="G249" s="164">
        <v>4</v>
      </c>
      <c r="H249" s="164">
        <v>0</v>
      </c>
      <c r="I249" s="164">
        <v>4</v>
      </c>
      <c r="J249" s="164">
        <v>0</v>
      </c>
      <c r="K249" s="164">
        <v>3</v>
      </c>
      <c r="L249" s="164">
        <v>0</v>
      </c>
      <c r="M249" s="172">
        <v>0</v>
      </c>
    </row>
    <row r="250" spans="1:13" ht="20.25" customHeight="1" x14ac:dyDescent="0.35">
      <c r="A250" s="92" t="s">
        <v>326</v>
      </c>
      <c r="B250" s="93" t="s">
        <v>336</v>
      </c>
      <c r="C250" s="173" t="s">
        <v>740</v>
      </c>
      <c r="D250" s="174" t="s">
        <v>743</v>
      </c>
      <c r="E250" s="169">
        <v>0</v>
      </c>
      <c r="F250" s="162">
        <v>0</v>
      </c>
      <c r="G250" s="162">
        <v>0</v>
      </c>
      <c r="H250" s="162">
        <v>0</v>
      </c>
      <c r="I250" s="162">
        <v>0</v>
      </c>
      <c r="J250" s="162">
        <v>0</v>
      </c>
      <c r="K250" s="162">
        <v>0</v>
      </c>
      <c r="L250" s="162">
        <v>0</v>
      </c>
      <c r="M250" s="170">
        <v>0</v>
      </c>
    </row>
    <row r="251" spans="1:13" ht="20.25" customHeight="1" x14ac:dyDescent="0.35">
      <c r="A251" s="97" t="s">
        <v>326</v>
      </c>
      <c r="B251" s="98" t="s">
        <v>337</v>
      </c>
      <c r="C251" s="175" t="s">
        <v>740</v>
      </c>
      <c r="D251" s="176" t="s">
        <v>743</v>
      </c>
      <c r="E251" s="171">
        <v>0</v>
      </c>
      <c r="F251" s="164">
        <v>0</v>
      </c>
      <c r="G251" s="164">
        <v>0</v>
      </c>
      <c r="H251" s="164">
        <v>0</v>
      </c>
      <c r="I251" s="164">
        <v>0</v>
      </c>
      <c r="J251" s="164">
        <v>0</v>
      </c>
      <c r="K251" s="164">
        <v>0</v>
      </c>
      <c r="L251" s="164">
        <v>0</v>
      </c>
      <c r="M251" s="172">
        <v>0</v>
      </c>
    </row>
    <row r="252" spans="1:13" ht="20.25" customHeight="1" x14ac:dyDescent="0.35">
      <c r="A252" s="92" t="s">
        <v>326</v>
      </c>
      <c r="B252" s="93" t="s">
        <v>338</v>
      </c>
      <c r="C252" s="173" t="s">
        <v>747</v>
      </c>
      <c r="D252" s="174">
        <v>5</v>
      </c>
      <c r="E252" s="169">
        <v>0</v>
      </c>
      <c r="F252" s="162">
        <v>0</v>
      </c>
      <c r="G252" s="162">
        <v>0</v>
      </c>
      <c r="H252" s="162">
        <v>0</v>
      </c>
      <c r="I252" s="162">
        <v>0</v>
      </c>
      <c r="J252" s="162">
        <v>0</v>
      </c>
      <c r="K252" s="162">
        <v>0</v>
      </c>
      <c r="L252" s="162">
        <v>0</v>
      </c>
      <c r="M252" s="170">
        <v>0</v>
      </c>
    </row>
    <row r="253" spans="1:13" ht="20.25" customHeight="1" x14ac:dyDescent="0.35">
      <c r="A253" s="97" t="s">
        <v>326</v>
      </c>
      <c r="B253" s="98" t="s">
        <v>339</v>
      </c>
      <c r="C253" s="175" t="s">
        <v>742</v>
      </c>
      <c r="D253" s="176" t="s">
        <v>743</v>
      </c>
      <c r="E253" s="171">
        <v>2</v>
      </c>
      <c r="F253" s="164">
        <v>2</v>
      </c>
      <c r="G253" s="164">
        <v>2</v>
      </c>
      <c r="H253" s="164">
        <v>2</v>
      </c>
      <c r="I253" s="164">
        <v>0</v>
      </c>
      <c r="J253" s="164">
        <v>0</v>
      </c>
      <c r="K253" s="164">
        <v>0</v>
      </c>
      <c r="L253" s="164">
        <v>0</v>
      </c>
      <c r="M253" s="172">
        <v>0</v>
      </c>
    </row>
    <row r="254" spans="1:13" ht="20.25" customHeight="1" x14ac:dyDescent="0.35">
      <c r="A254" s="92" t="s">
        <v>340</v>
      </c>
      <c r="B254" s="93" t="s">
        <v>341</v>
      </c>
      <c r="C254" s="173" t="s">
        <v>742</v>
      </c>
      <c r="D254" s="174" t="s">
        <v>743</v>
      </c>
      <c r="E254" s="169">
        <v>0</v>
      </c>
      <c r="F254" s="162">
        <v>4</v>
      </c>
      <c r="G254" s="162">
        <v>4</v>
      </c>
      <c r="H254" s="162">
        <v>5</v>
      </c>
      <c r="I254" s="162">
        <v>0</v>
      </c>
      <c r="J254" s="162">
        <v>0</v>
      </c>
      <c r="K254" s="162">
        <v>0</v>
      </c>
      <c r="L254" s="162">
        <v>0</v>
      </c>
      <c r="M254" s="170">
        <v>0</v>
      </c>
    </row>
    <row r="255" spans="1:13" ht="20.25" customHeight="1" x14ac:dyDescent="0.35">
      <c r="A255" s="97" t="s">
        <v>342</v>
      </c>
      <c r="B255" s="98" t="s">
        <v>343</v>
      </c>
      <c r="C255" s="175" t="s">
        <v>742</v>
      </c>
      <c r="D255" s="176" t="s">
        <v>743</v>
      </c>
      <c r="E255" s="171">
        <v>4</v>
      </c>
      <c r="F255" s="164">
        <v>4</v>
      </c>
      <c r="G255" s="164">
        <v>4</v>
      </c>
      <c r="H255" s="164">
        <v>0</v>
      </c>
      <c r="I255" s="164">
        <v>4</v>
      </c>
      <c r="J255" s="164">
        <v>0</v>
      </c>
      <c r="K255" s="164">
        <v>0</v>
      </c>
      <c r="L255" s="164">
        <v>0</v>
      </c>
      <c r="M255" s="172">
        <v>0</v>
      </c>
    </row>
    <row r="256" spans="1:13" ht="20.25" customHeight="1" x14ac:dyDescent="0.35">
      <c r="A256" s="92" t="s">
        <v>342</v>
      </c>
      <c r="B256" s="93" t="s">
        <v>344</v>
      </c>
      <c r="C256" s="173" t="s">
        <v>742</v>
      </c>
      <c r="D256" s="174" t="s">
        <v>743</v>
      </c>
      <c r="E256" s="169">
        <v>0</v>
      </c>
      <c r="F256" s="162">
        <v>4</v>
      </c>
      <c r="G256" s="162">
        <v>4</v>
      </c>
      <c r="H256" s="162">
        <v>4</v>
      </c>
      <c r="I256" s="162">
        <v>4</v>
      </c>
      <c r="J256" s="162">
        <v>0</v>
      </c>
      <c r="K256" s="162">
        <v>0</v>
      </c>
      <c r="L256" s="162">
        <v>0</v>
      </c>
      <c r="M256" s="170">
        <v>0</v>
      </c>
    </row>
    <row r="257" spans="1:13" ht="20.25" customHeight="1" x14ac:dyDescent="0.35">
      <c r="A257" s="97" t="s">
        <v>342</v>
      </c>
      <c r="B257" s="98" t="s">
        <v>345</v>
      </c>
      <c r="C257" s="175" t="s">
        <v>742</v>
      </c>
      <c r="D257" s="176" t="s">
        <v>743</v>
      </c>
      <c r="E257" s="171">
        <v>4</v>
      </c>
      <c r="F257" s="164">
        <v>0</v>
      </c>
      <c r="G257" s="164">
        <v>0</v>
      </c>
      <c r="H257" s="164">
        <v>0</v>
      </c>
      <c r="I257" s="164">
        <v>0</v>
      </c>
      <c r="J257" s="164">
        <v>0</v>
      </c>
      <c r="K257" s="164">
        <v>0</v>
      </c>
      <c r="L257" s="164">
        <v>0</v>
      </c>
      <c r="M257" s="172">
        <v>4</v>
      </c>
    </row>
    <row r="258" spans="1:13" ht="20.25" customHeight="1" x14ac:dyDescent="0.35">
      <c r="A258" s="92" t="s">
        <v>342</v>
      </c>
      <c r="B258" s="93" t="s">
        <v>346</v>
      </c>
      <c r="C258" s="173" t="s">
        <v>742</v>
      </c>
      <c r="D258" s="174" t="s">
        <v>743</v>
      </c>
      <c r="E258" s="169">
        <v>0</v>
      </c>
      <c r="F258" s="162">
        <v>4</v>
      </c>
      <c r="G258" s="162">
        <v>4</v>
      </c>
      <c r="H258" s="162">
        <v>4</v>
      </c>
      <c r="I258" s="162">
        <v>3</v>
      </c>
      <c r="J258" s="162">
        <v>0</v>
      </c>
      <c r="K258" s="162">
        <v>0</v>
      </c>
      <c r="L258" s="162">
        <v>0</v>
      </c>
      <c r="M258" s="170">
        <v>0</v>
      </c>
    </row>
    <row r="259" spans="1:13" ht="20.25" customHeight="1" x14ac:dyDescent="0.35">
      <c r="A259" s="97" t="s">
        <v>342</v>
      </c>
      <c r="B259" s="98" t="s">
        <v>348</v>
      </c>
      <c r="C259" s="175" t="s">
        <v>742</v>
      </c>
      <c r="D259" s="176" t="s">
        <v>743</v>
      </c>
      <c r="E259" s="171">
        <v>4</v>
      </c>
      <c r="F259" s="164">
        <v>4</v>
      </c>
      <c r="G259" s="164">
        <v>4</v>
      </c>
      <c r="H259" s="164">
        <v>4</v>
      </c>
      <c r="I259" s="164">
        <v>2</v>
      </c>
      <c r="J259" s="164">
        <v>0</v>
      </c>
      <c r="K259" s="164">
        <v>3</v>
      </c>
      <c r="L259" s="164">
        <v>0</v>
      </c>
      <c r="M259" s="172">
        <v>2</v>
      </c>
    </row>
    <row r="260" spans="1:13" ht="20.25" customHeight="1" x14ac:dyDescent="0.35">
      <c r="A260" s="92" t="s">
        <v>349</v>
      </c>
      <c r="B260" s="93" t="s">
        <v>350</v>
      </c>
      <c r="C260" s="173" t="s">
        <v>742</v>
      </c>
      <c r="D260" s="174" t="s">
        <v>743</v>
      </c>
      <c r="E260" s="169">
        <v>4</v>
      </c>
      <c r="F260" s="162">
        <v>4</v>
      </c>
      <c r="G260" s="162">
        <v>4</v>
      </c>
      <c r="H260" s="162">
        <v>4</v>
      </c>
      <c r="I260" s="162">
        <v>4</v>
      </c>
      <c r="J260" s="162">
        <v>0</v>
      </c>
      <c r="K260" s="162">
        <v>0</v>
      </c>
      <c r="L260" s="162">
        <v>0</v>
      </c>
      <c r="M260" s="170">
        <v>0</v>
      </c>
    </row>
    <row r="261" spans="1:13" ht="20.25" customHeight="1" x14ac:dyDescent="0.35">
      <c r="A261" s="97" t="s">
        <v>351</v>
      </c>
      <c r="B261" s="98" t="s">
        <v>352</v>
      </c>
      <c r="C261" s="175" t="s">
        <v>746</v>
      </c>
      <c r="D261" s="176" t="s">
        <v>743</v>
      </c>
      <c r="E261" s="171">
        <v>0</v>
      </c>
      <c r="F261" s="164">
        <v>0</v>
      </c>
      <c r="G261" s="164">
        <v>0</v>
      </c>
      <c r="H261" s="164">
        <v>0</v>
      </c>
      <c r="I261" s="164">
        <v>0</v>
      </c>
      <c r="J261" s="164">
        <v>0</v>
      </c>
      <c r="K261" s="164">
        <v>0</v>
      </c>
      <c r="L261" s="164">
        <v>0</v>
      </c>
      <c r="M261" s="172">
        <v>4</v>
      </c>
    </row>
    <row r="262" spans="1:13" ht="20.25" customHeight="1" x14ac:dyDescent="0.35">
      <c r="A262" s="92" t="s">
        <v>351</v>
      </c>
      <c r="B262" s="93" t="s">
        <v>876</v>
      </c>
      <c r="C262" s="173" t="s">
        <v>740</v>
      </c>
      <c r="D262" s="174" t="s">
        <v>744</v>
      </c>
      <c r="E262" s="169">
        <v>0</v>
      </c>
      <c r="F262" s="162">
        <v>0</v>
      </c>
      <c r="G262" s="162">
        <v>0</v>
      </c>
      <c r="H262" s="162">
        <v>0</v>
      </c>
      <c r="I262" s="162">
        <v>0</v>
      </c>
      <c r="J262" s="162">
        <v>0</v>
      </c>
      <c r="K262" s="162">
        <v>0</v>
      </c>
      <c r="L262" s="162">
        <v>0</v>
      </c>
      <c r="M262" s="170">
        <v>0</v>
      </c>
    </row>
    <row r="263" spans="1:13" ht="20.25" customHeight="1" x14ac:dyDescent="0.35">
      <c r="A263" s="97" t="s">
        <v>351</v>
      </c>
      <c r="B263" s="98" t="s">
        <v>353</v>
      </c>
      <c r="C263" s="175" t="s">
        <v>742</v>
      </c>
      <c r="D263" s="176" t="s">
        <v>743</v>
      </c>
      <c r="E263" s="171">
        <v>4</v>
      </c>
      <c r="F263" s="164">
        <v>4</v>
      </c>
      <c r="G263" s="164">
        <v>4</v>
      </c>
      <c r="H263" s="164">
        <v>0</v>
      </c>
      <c r="I263" s="164">
        <v>4</v>
      </c>
      <c r="J263" s="164">
        <v>0</v>
      </c>
      <c r="K263" s="164">
        <v>3</v>
      </c>
      <c r="L263" s="164">
        <v>0</v>
      </c>
      <c r="M263" s="172">
        <v>0</v>
      </c>
    </row>
    <row r="264" spans="1:13" ht="20.25" customHeight="1" x14ac:dyDescent="0.35">
      <c r="A264" s="92" t="s">
        <v>351</v>
      </c>
      <c r="B264" s="93" t="s">
        <v>354</v>
      </c>
      <c r="C264" s="173" t="s">
        <v>746</v>
      </c>
      <c r="D264" s="174" t="s">
        <v>741</v>
      </c>
      <c r="E264" s="169">
        <v>4</v>
      </c>
      <c r="F264" s="162">
        <v>4</v>
      </c>
      <c r="G264" s="162">
        <v>4</v>
      </c>
      <c r="H264" s="162">
        <v>0</v>
      </c>
      <c r="I264" s="162">
        <v>3</v>
      </c>
      <c r="J264" s="162">
        <v>0</v>
      </c>
      <c r="K264" s="162">
        <v>0</v>
      </c>
      <c r="L264" s="162">
        <v>0</v>
      </c>
      <c r="M264" s="170">
        <v>0</v>
      </c>
    </row>
    <row r="265" spans="1:13" ht="20.25" customHeight="1" x14ac:dyDescent="0.35">
      <c r="A265" s="97" t="s">
        <v>351</v>
      </c>
      <c r="B265" s="98" t="s">
        <v>355</v>
      </c>
      <c r="C265" s="175" t="s">
        <v>742</v>
      </c>
      <c r="D265" s="176" t="s">
        <v>743</v>
      </c>
      <c r="E265" s="171">
        <v>4</v>
      </c>
      <c r="F265" s="164">
        <v>4</v>
      </c>
      <c r="G265" s="164">
        <v>4</v>
      </c>
      <c r="H265" s="164">
        <v>0</v>
      </c>
      <c r="I265" s="164">
        <v>4</v>
      </c>
      <c r="J265" s="164">
        <v>0</v>
      </c>
      <c r="K265" s="164">
        <v>0</v>
      </c>
      <c r="L265" s="164">
        <v>0</v>
      </c>
      <c r="M265" s="172">
        <v>0</v>
      </c>
    </row>
    <row r="266" spans="1:13" ht="20.25" customHeight="1" x14ac:dyDescent="0.35">
      <c r="A266" s="92" t="s">
        <v>351</v>
      </c>
      <c r="B266" s="93" t="s">
        <v>356</v>
      </c>
      <c r="C266" s="173" t="s">
        <v>742</v>
      </c>
      <c r="D266" s="174" t="s">
        <v>741</v>
      </c>
      <c r="E266" s="169">
        <v>0</v>
      </c>
      <c r="F266" s="162">
        <v>0</v>
      </c>
      <c r="G266" s="162">
        <v>0</v>
      </c>
      <c r="H266" s="162">
        <v>0</v>
      </c>
      <c r="I266" s="162">
        <v>0</v>
      </c>
      <c r="J266" s="162">
        <v>0</v>
      </c>
      <c r="K266" s="162">
        <v>0</v>
      </c>
      <c r="L266" s="162">
        <v>0</v>
      </c>
      <c r="M266" s="170">
        <v>0</v>
      </c>
    </row>
    <row r="267" spans="1:13" ht="20.25" customHeight="1" x14ac:dyDescent="0.35">
      <c r="A267" s="97" t="s">
        <v>351</v>
      </c>
      <c r="B267" s="98" t="s">
        <v>357</v>
      </c>
      <c r="C267" s="175" t="s">
        <v>742</v>
      </c>
      <c r="D267" s="176" t="s">
        <v>743</v>
      </c>
      <c r="E267" s="171">
        <v>0</v>
      </c>
      <c r="F267" s="164">
        <v>8</v>
      </c>
      <c r="G267" s="164">
        <v>8</v>
      </c>
      <c r="H267" s="164">
        <v>0</v>
      </c>
      <c r="I267" s="164">
        <v>4</v>
      </c>
      <c r="J267" s="164">
        <v>0</v>
      </c>
      <c r="K267" s="164">
        <v>0</v>
      </c>
      <c r="L267" s="164">
        <v>0</v>
      </c>
      <c r="M267" s="172">
        <v>0</v>
      </c>
    </row>
    <row r="268" spans="1:13" ht="20.25" customHeight="1" x14ac:dyDescent="0.35">
      <c r="A268" s="92" t="s">
        <v>351</v>
      </c>
      <c r="B268" s="93" t="s">
        <v>358</v>
      </c>
      <c r="C268" s="173" t="s">
        <v>742</v>
      </c>
      <c r="D268" s="174" t="s">
        <v>743</v>
      </c>
      <c r="E268" s="169">
        <v>4</v>
      </c>
      <c r="F268" s="162">
        <v>4</v>
      </c>
      <c r="G268" s="162">
        <v>4</v>
      </c>
      <c r="H268" s="162">
        <v>0</v>
      </c>
      <c r="I268" s="162">
        <v>4</v>
      </c>
      <c r="J268" s="162">
        <v>0</v>
      </c>
      <c r="K268" s="162">
        <v>3</v>
      </c>
      <c r="L268" s="162">
        <v>0</v>
      </c>
      <c r="M268" s="170">
        <v>0</v>
      </c>
    </row>
    <row r="269" spans="1:13" ht="20.25" customHeight="1" x14ac:dyDescent="0.35">
      <c r="A269" s="97" t="s">
        <v>351</v>
      </c>
      <c r="B269" s="98" t="s">
        <v>359</v>
      </c>
      <c r="C269" s="175" t="s">
        <v>742</v>
      </c>
      <c r="D269" s="176" t="s">
        <v>743</v>
      </c>
      <c r="E269" s="171">
        <v>8</v>
      </c>
      <c r="F269" s="164">
        <v>4</v>
      </c>
      <c r="G269" s="164">
        <v>4</v>
      </c>
      <c r="H269" s="164">
        <v>0</v>
      </c>
      <c r="I269" s="164">
        <v>4</v>
      </c>
      <c r="J269" s="164">
        <v>0</v>
      </c>
      <c r="K269" s="164">
        <v>3</v>
      </c>
      <c r="L269" s="164">
        <v>0</v>
      </c>
      <c r="M269" s="172">
        <v>0</v>
      </c>
    </row>
    <row r="270" spans="1:13" ht="20.25" customHeight="1" x14ac:dyDescent="0.35">
      <c r="A270" s="92" t="s">
        <v>360</v>
      </c>
      <c r="B270" s="93" t="s">
        <v>361</v>
      </c>
      <c r="C270" s="173" t="s">
        <v>742</v>
      </c>
      <c r="D270" s="174" t="s">
        <v>743</v>
      </c>
      <c r="E270" s="169">
        <v>3</v>
      </c>
      <c r="F270" s="162">
        <v>4</v>
      </c>
      <c r="G270" s="162">
        <v>4</v>
      </c>
      <c r="H270" s="162">
        <v>1</v>
      </c>
      <c r="I270" s="162">
        <v>4</v>
      </c>
      <c r="J270" s="162">
        <v>0</v>
      </c>
      <c r="K270" s="162">
        <v>0</v>
      </c>
      <c r="L270" s="162">
        <v>0</v>
      </c>
      <c r="M270" s="170">
        <v>0</v>
      </c>
    </row>
    <row r="271" spans="1:13" ht="20.25" customHeight="1" x14ac:dyDescent="0.35">
      <c r="A271" s="97" t="s">
        <v>360</v>
      </c>
      <c r="B271" s="98" t="s">
        <v>362</v>
      </c>
      <c r="C271" s="175" t="s">
        <v>742</v>
      </c>
      <c r="D271" s="176" t="s">
        <v>743</v>
      </c>
      <c r="E271" s="171">
        <v>0</v>
      </c>
      <c r="F271" s="164">
        <v>4</v>
      </c>
      <c r="G271" s="164">
        <v>4</v>
      </c>
      <c r="H271" s="164">
        <v>0</v>
      </c>
      <c r="I271" s="164">
        <v>4</v>
      </c>
      <c r="J271" s="164">
        <v>0</v>
      </c>
      <c r="K271" s="164">
        <v>3</v>
      </c>
      <c r="L271" s="164">
        <v>0</v>
      </c>
      <c r="M271" s="172">
        <v>0</v>
      </c>
    </row>
    <row r="272" spans="1:13" ht="20.25" customHeight="1" x14ac:dyDescent="0.35">
      <c r="A272" s="92" t="s">
        <v>360</v>
      </c>
      <c r="B272" s="93" t="s">
        <v>877</v>
      </c>
      <c r="C272" s="173" t="s">
        <v>742</v>
      </c>
      <c r="D272" s="174" t="s">
        <v>743</v>
      </c>
      <c r="E272" s="169">
        <v>4</v>
      </c>
      <c r="F272" s="162">
        <v>4</v>
      </c>
      <c r="G272" s="162">
        <v>4</v>
      </c>
      <c r="H272" s="162">
        <v>0</v>
      </c>
      <c r="I272" s="162">
        <v>0</v>
      </c>
      <c r="J272" s="162">
        <v>0</v>
      </c>
      <c r="K272" s="162">
        <v>0</v>
      </c>
      <c r="L272" s="162">
        <v>0</v>
      </c>
      <c r="M272" s="170">
        <v>0</v>
      </c>
    </row>
    <row r="273" spans="1:13" ht="20.25" customHeight="1" x14ac:dyDescent="0.35">
      <c r="A273" s="97" t="s">
        <v>360</v>
      </c>
      <c r="B273" s="98" t="s">
        <v>363</v>
      </c>
      <c r="C273" s="175" t="s">
        <v>746</v>
      </c>
      <c r="D273" s="176" t="s">
        <v>743</v>
      </c>
      <c r="E273" s="171">
        <v>4</v>
      </c>
      <c r="F273" s="164">
        <v>4</v>
      </c>
      <c r="G273" s="164">
        <v>4</v>
      </c>
      <c r="H273" s="164">
        <v>0</v>
      </c>
      <c r="I273" s="164">
        <v>0</v>
      </c>
      <c r="J273" s="164">
        <v>0</v>
      </c>
      <c r="K273" s="164">
        <v>0</v>
      </c>
      <c r="L273" s="164">
        <v>0</v>
      </c>
      <c r="M273" s="172">
        <v>0</v>
      </c>
    </row>
    <row r="274" spans="1:13" ht="20.25" customHeight="1" x14ac:dyDescent="0.35">
      <c r="A274" s="92" t="s">
        <v>360</v>
      </c>
      <c r="B274" s="93" t="s">
        <v>364</v>
      </c>
      <c r="C274" s="173" t="s">
        <v>742</v>
      </c>
      <c r="D274" s="174" t="s">
        <v>743</v>
      </c>
      <c r="E274" s="169">
        <v>3</v>
      </c>
      <c r="F274" s="162">
        <v>8</v>
      </c>
      <c r="G274" s="162">
        <v>8</v>
      </c>
      <c r="H274" s="162">
        <v>0</v>
      </c>
      <c r="I274" s="162">
        <v>4</v>
      </c>
      <c r="J274" s="162">
        <v>0</v>
      </c>
      <c r="K274" s="162">
        <v>0</v>
      </c>
      <c r="L274" s="162">
        <v>0</v>
      </c>
      <c r="M274" s="170">
        <v>0</v>
      </c>
    </row>
    <row r="275" spans="1:13" ht="20.25" customHeight="1" x14ac:dyDescent="0.35">
      <c r="A275" s="97" t="s">
        <v>360</v>
      </c>
      <c r="B275" s="98" t="s">
        <v>365</v>
      </c>
      <c r="C275" s="175" t="s">
        <v>746</v>
      </c>
      <c r="D275" s="176" t="s">
        <v>743</v>
      </c>
      <c r="E275" s="171">
        <v>4</v>
      </c>
      <c r="F275" s="164">
        <v>4</v>
      </c>
      <c r="G275" s="164">
        <v>4</v>
      </c>
      <c r="H275" s="164">
        <v>0</v>
      </c>
      <c r="I275" s="164">
        <v>4</v>
      </c>
      <c r="J275" s="164">
        <v>0</v>
      </c>
      <c r="K275" s="164">
        <v>0</v>
      </c>
      <c r="L275" s="164">
        <v>0</v>
      </c>
      <c r="M275" s="172">
        <v>0</v>
      </c>
    </row>
    <row r="276" spans="1:13" ht="20.25" customHeight="1" x14ac:dyDescent="0.35">
      <c r="A276" s="92" t="s">
        <v>360</v>
      </c>
      <c r="B276" s="93" t="s">
        <v>366</v>
      </c>
      <c r="C276" s="173" t="s">
        <v>740</v>
      </c>
      <c r="D276" s="174" t="s">
        <v>744</v>
      </c>
      <c r="E276" s="169">
        <v>0</v>
      </c>
      <c r="F276" s="162">
        <v>0</v>
      </c>
      <c r="G276" s="162">
        <v>0</v>
      </c>
      <c r="H276" s="162">
        <v>0</v>
      </c>
      <c r="I276" s="162">
        <v>0</v>
      </c>
      <c r="J276" s="162">
        <v>0</v>
      </c>
      <c r="K276" s="162">
        <v>0</v>
      </c>
      <c r="L276" s="162">
        <v>0</v>
      </c>
      <c r="M276" s="170">
        <v>0</v>
      </c>
    </row>
    <row r="277" spans="1:13" ht="20.25" customHeight="1" x14ac:dyDescent="0.35">
      <c r="A277" s="97" t="s">
        <v>360</v>
      </c>
      <c r="B277" s="98" t="s">
        <v>367</v>
      </c>
      <c r="C277" s="175" t="s">
        <v>740</v>
      </c>
      <c r="D277" s="176" t="s">
        <v>744</v>
      </c>
      <c r="E277" s="171">
        <v>0</v>
      </c>
      <c r="F277" s="164">
        <v>0</v>
      </c>
      <c r="G277" s="164">
        <v>0</v>
      </c>
      <c r="H277" s="164">
        <v>0</v>
      </c>
      <c r="I277" s="164">
        <v>0</v>
      </c>
      <c r="J277" s="164">
        <v>0</v>
      </c>
      <c r="K277" s="164">
        <v>0</v>
      </c>
      <c r="L277" s="164">
        <v>0</v>
      </c>
      <c r="M277" s="172">
        <v>0</v>
      </c>
    </row>
    <row r="278" spans="1:13" ht="20.25" customHeight="1" x14ac:dyDescent="0.35">
      <c r="A278" s="92" t="s">
        <v>360</v>
      </c>
      <c r="B278" s="93" t="s">
        <v>878</v>
      </c>
      <c r="C278" s="173" t="s">
        <v>740</v>
      </c>
      <c r="D278" s="174" t="s">
        <v>744</v>
      </c>
      <c r="E278" s="169">
        <v>0</v>
      </c>
      <c r="F278" s="162">
        <v>0</v>
      </c>
      <c r="G278" s="162">
        <v>0</v>
      </c>
      <c r="H278" s="162">
        <v>0</v>
      </c>
      <c r="I278" s="162">
        <v>0</v>
      </c>
      <c r="J278" s="162">
        <v>0</v>
      </c>
      <c r="K278" s="162">
        <v>0</v>
      </c>
      <c r="L278" s="162">
        <v>0</v>
      </c>
      <c r="M278" s="170">
        <v>0</v>
      </c>
    </row>
    <row r="279" spans="1:13" ht="20.25" customHeight="1" x14ac:dyDescent="0.35">
      <c r="A279" s="97" t="s">
        <v>360</v>
      </c>
      <c r="B279" s="98" t="s">
        <v>738</v>
      </c>
      <c r="C279" s="175" t="s">
        <v>746</v>
      </c>
      <c r="D279" s="176" t="s">
        <v>743</v>
      </c>
      <c r="E279" s="171">
        <v>4</v>
      </c>
      <c r="F279" s="164">
        <v>4</v>
      </c>
      <c r="G279" s="164">
        <v>4</v>
      </c>
      <c r="H279" s="164">
        <v>0</v>
      </c>
      <c r="I279" s="164">
        <v>4</v>
      </c>
      <c r="J279" s="164">
        <v>0</v>
      </c>
      <c r="K279" s="164">
        <v>0</v>
      </c>
      <c r="L279" s="164">
        <v>0</v>
      </c>
      <c r="M279" s="172">
        <v>0</v>
      </c>
    </row>
    <row r="280" spans="1:13" ht="20.25" customHeight="1" x14ac:dyDescent="0.35">
      <c r="A280" s="92" t="s">
        <v>360</v>
      </c>
      <c r="B280" s="93" t="s">
        <v>368</v>
      </c>
      <c r="C280" s="173" t="s">
        <v>740</v>
      </c>
      <c r="D280" s="174" t="s">
        <v>743</v>
      </c>
      <c r="E280" s="169">
        <v>0</v>
      </c>
      <c r="F280" s="162">
        <v>0</v>
      </c>
      <c r="G280" s="162">
        <v>0</v>
      </c>
      <c r="H280" s="162">
        <v>0</v>
      </c>
      <c r="I280" s="162">
        <v>0</v>
      </c>
      <c r="J280" s="162">
        <v>0</v>
      </c>
      <c r="K280" s="162">
        <v>0</v>
      </c>
      <c r="L280" s="162">
        <v>0</v>
      </c>
      <c r="M280" s="170">
        <v>0</v>
      </c>
    </row>
    <row r="281" spans="1:13" ht="20.25" customHeight="1" x14ac:dyDescent="0.35">
      <c r="A281" s="97" t="s">
        <v>360</v>
      </c>
      <c r="B281" s="98" t="s">
        <v>369</v>
      </c>
      <c r="C281" s="175" t="s">
        <v>742</v>
      </c>
      <c r="D281" s="176" t="s">
        <v>743</v>
      </c>
      <c r="E281" s="171">
        <v>0</v>
      </c>
      <c r="F281" s="164">
        <v>4</v>
      </c>
      <c r="G281" s="164">
        <v>4</v>
      </c>
      <c r="H281" s="164">
        <v>0</v>
      </c>
      <c r="I281" s="164">
        <v>0</v>
      </c>
      <c r="J281" s="164">
        <v>0</v>
      </c>
      <c r="K281" s="164">
        <v>0</v>
      </c>
      <c r="L281" s="164">
        <v>0</v>
      </c>
      <c r="M281" s="172">
        <v>0</v>
      </c>
    </row>
    <row r="282" spans="1:13" ht="20.25" customHeight="1" x14ac:dyDescent="0.35">
      <c r="A282" s="92" t="s">
        <v>360</v>
      </c>
      <c r="B282" s="93" t="s">
        <v>370</v>
      </c>
      <c r="C282" s="173" t="s">
        <v>742</v>
      </c>
      <c r="D282" s="174" t="s">
        <v>743</v>
      </c>
      <c r="E282" s="169">
        <v>4</v>
      </c>
      <c r="F282" s="162">
        <v>4</v>
      </c>
      <c r="G282" s="162">
        <v>4</v>
      </c>
      <c r="H282" s="162">
        <v>0</v>
      </c>
      <c r="I282" s="162">
        <v>4</v>
      </c>
      <c r="J282" s="162">
        <v>0</v>
      </c>
      <c r="K282" s="162">
        <v>0</v>
      </c>
      <c r="L282" s="162">
        <v>0</v>
      </c>
      <c r="M282" s="170">
        <v>0</v>
      </c>
    </row>
    <row r="283" spans="1:13" ht="20.25" customHeight="1" x14ac:dyDescent="0.35">
      <c r="A283" s="97" t="s">
        <v>360</v>
      </c>
      <c r="B283" s="98" t="s">
        <v>371</v>
      </c>
      <c r="C283" s="175" t="s">
        <v>746</v>
      </c>
      <c r="D283" s="176" t="s">
        <v>743</v>
      </c>
      <c r="E283" s="171">
        <v>0</v>
      </c>
      <c r="F283" s="164">
        <v>4</v>
      </c>
      <c r="G283" s="164">
        <v>4</v>
      </c>
      <c r="H283" s="164">
        <v>0</v>
      </c>
      <c r="I283" s="164">
        <v>0</v>
      </c>
      <c r="J283" s="164">
        <v>0</v>
      </c>
      <c r="K283" s="164">
        <v>0</v>
      </c>
      <c r="L283" s="164">
        <v>0</v>
      </c>
      <c r="M283" s="172">
        <v>0</v>
      </c>
    </row>
    <row r="284" spans="1:13" ht="20.25" customHeight="1" x14ac:dyDescent="0.35">
      <c r="A284" s="92" t="s">
        <v>360</v>
      </c>
      <c r="B284" s="93" t="s">
        <v>372</v>
      </c>
      <c r="C284" s="173" t="s">
        <v>742</v>
      </c>
      <c r="D284" s="174" t="s">
        <v>743</v>
      </c>
      <c r="E284" s="169">
        <v>4</v>
      </c>
      <c r="F284" s="162">
        <v>2</v>
      </c>
      <c r="G284" s="162">
        <v>2</v>
      </c>
      <c r="H284" s="162">
        <v>0</v>
      </c>
      <c r="I284" s="162">
        <v>0</v>
      </c>
      <c r="J284" s="162">
        <v>0</v>
      </c>
      <c r="K284" s="162">
        <v>0</v>
      </c>
      <c r="L284" s="162">
        <v>0</v>
      </c>
      <c r="M284" s="170">
        <v>0</v>
      </c>
    </row>
    <row r="285" spans="1:13" ht="20.25" customHeight="1" x14ac:dyDescent="0.35">
      <c r="A285" s="97" t="s">
        <v>360</v>
      </c>
      <c r="B285" s="98" t="s">
        <v>373</v>
      </c>
      <c r="C285" s="175" t="s">
        <v>742</v>
      </c>
      <c r="D285" s="176" t="s">
        <v>743</v>
      </c>
      <c r="E285" s="171">
        <v>0</v>
      </c>
      <c r="F285" s="164">
        <v>3</v>
      </c>
      <c r="G285" s="164">
        <v>3</v>
      </c>
      <c r="H285" s="164">
        <v>3</v>
      </c>
      <c r="I285" s="164">
        <v>4</v>
      </c>
      <c r="J285" s="164">
        <v>0</v>
      </c>
      <c r="K285" s="164">
        <v>3</v>
      </c>
      <c r="L285" s="164">
        <v>0</v>
      </c>
      <c r="M285" s="172">
        <v>0</v>
      </c>
    </row>
    <row r="286" spans="1:13" ht="20.25" customHeight="1" x14ac:dyDescent="0.35">
      <c r="A286" s="92" t="s">
        <v>360</v>
      </c>
      <c r="B286" s="93" t="s">
        <v>374</v>
      </c>
      <c r="C286" s="173" t="s">
        <v>740</v>
      </c>
      <c r="D286" s="174" t="s">
        <v>743</v>
      </c>
      <c r="E286" s="169">
        <v>0</v>
      </c>
      <c r="F286" s="162">
        <v>0</v>
      </c>
      <c r="G286" s="162">
        <v>0</v>
      </c>
      <c r="H286" s="162">
        <v>0</v>
      </c>
      <c r="I286" s="162">
        <v>0</v>
      </c>
      <c r="J286" s="162">
        <v>0</v>
      </c>
      <c r="K286" s="162">
        <v>0</v>
      </c>
      <c r="L286" s="162">
        <v>0</v>
      </c>
      <c r="M286" s="170">
        <v>0</v>
      </c>
    </row>
    <row r="287" spans="1:13" ht="20.25" customHeight="1" x14ac:dyDescent="0.35">
      <c r="A287" s="97" t="s">
        <v>360</v>
      </c>
      <c r="B287" s="98" t="s">
        <v>375</v>
      </c>
      <c r="C287" s="175" t="s">
        <v>740</v>
      </c>
      <c r="D287" s="176" t="s">
        <v>743</v>
      </c>
      <c r="E287" s="171">
        <v>0</v>
      </c>
      <c r="F287" s="164">
        <v>0</v>
      </c>
      <c r="G287" s="164">
        <v>0</v>
      </c>
      <c r="H287" s="164">
        <v>0</v>
      </c>
      <c r="I287" s="164">
        <v>0</v>
      </c>
      <c r="J287" s="164">
        <v>0</v>
      </c>
      <c r="K287" s="164">
        <v>0</v>
      </c>
      <c r="L287" s="164">
        <v>0</v>
      </c>
      <c r="M287" s="172">
        <v>0</v>
      </c>
    </row>
    <row r="288" spans="1:13" ht="20.25" customHeight="1" x14ac:dyDescent="0.35">
      <c r="A288" s="92" t="s">
        <v>360</v>
      </c>
      <c r="B288" s="93" t="s">
        <v>376</v>
      </c>
      <c r="C288" s="173" t="s">
        <v>746</v>
      </c>
      <c r="D288" s="174" t="s">
        <v>743</v>
      </c>
      <c r="E288" s="169">
        <v>4</v>
      </c>
      <c r="F288" s="162">
        <v>4</v>
      </c>
      <c r="G288" s="162">
        <v>4</v>
      </c>
      <c r="H288" s="162">
        <v>0</v>
      </c>
      <c r="I288" s="162">
        <v>4</v>
      </c>
      <c r="J288" s="162">
        <v>0</v>
      </c>
      <c r="K288" s="162">
        <v>0</v>
      </c>
      <c r="L288" s="162">
        <v>0</v>
      </c>
      <c r="M288" s="170">
        <v>0</v>
      </c>
    </row>
    <row r="289" spans="1:13" ht="20.25" customHeight="1" x14ac:dyDescent="0.35">
      <c r="A289" s="97" t="s">
        <v>360</v>
      </c>
      <c r="B289" s="98" t="s">
        <v>377</v>
      </c>
      <c r="C289" s="175" t="s">
        <v>742</v>
      </c>
      <c r="D289" s="176" t="s">
        <v>743</v>
      </c>
      <c r="E289" s="171">
        <v>8</v>
      </c>
      <c r="F289" s="164">
        <v>4</v>
      </c>
      <c r="G289" s="164">
        <v>4</v>
      </c>
      <c r="H289" s="164">
        <v>0</v>
      </c>
      <c r="I289" s="164">
        <v>4</v>
      </c>
      <c r="J289" s="164">
        <v>0</v>
      </c>
      <c r="K289" s="164">
        <v>3</v>
      </c>
      <c r="L289" s="164">
        <v>0</v>
      </c>
      <c r="M289" s="172">
        <v>0</v>
      </c>
    </row>
    <row r="290" spans="1:13" ht="20.25" customHeight="1" x14ac:dyDescent="0.35">
      <c r="A290" s="92" t="s">
        <v>360</v>
      </c>
      <c r="B290" s="93" t="s">
        <v>378</v>
      </c>
      <c r="C290" s="173" t="s">
        <v>742</v>
      </c>
      <c r="D290" s="174" t="s">
        <v>745</v>
      </c>
      <c r="E290" s="169">
        <v>4</v>
      </c>
      <c r="F290" s="162">
        <v>2</v>
      </c>
      <c r="G290" s="162">
        <v>2</v>
      </c>
      <c r="H290" s="162">
        <v>0</v>
      </c>
      <c r="I290" s="162">
        <v>0</v>
      </c>
      <c r="J290" s="162">
        <v>0</v>
      </c>
      <c r="K290" s="162">
        <v>0</v>
      </c>
      <c r="L290" s="162">
        <v>0</v>
      </c>
      <c r="M290" s="170">
        <v>0</v>
      </c>
    </row>
    <row r="291" spans="1:13" ht="20.25" customHeight="1" x14ac:dyDescent="0.35">
      <c r="A291" s="97" t="s">
        <v>360</v>
      </c>
      <c r="B291" s="98" t="s">
        <v>379</v>
      </c>
      <c r="C291" s="175" t="s">
        <v>742</v>
      </c>
      <c r="D291" s="176" t="s">
        <v>743</v>
      </c>
      <c r="E291" s="171">
        <v>4</v>
      </c>
      <c r="F291" s="164">
        <v>4</v>
      </c>
      <c r="G291" s="164">
        <v>4</v>
      </c>
      <c r="H291" s="164">
        <v>0</v>
      </c>
      <c r="I291" s="164">
        <v>4</v>
      </c>
      <c r="J291" s="164">
        <v>0</v>
      </c>
      <c r="K291" s="164">
        <v>4</v>
      </c>
      <c r="L291" s="164">
        <v>0</v>
      </c>
      <c r="M291" s="172">
        <v>0</v>
      </c>
    </row>
    <row r="292" spans="1:13" ht="20.25" customHeight="1" x14ac:dyDescent="0.35">
      <c r="A292" s="92" t="s">
        <v>360</v>
      </c>
      <c r="B292" s="93" t="s">
        <v>380</v>
      </c>
      <c r="C292" s="173" t="s">
        <v>742</v>
      </c>
      <c r="D292" s="174" t="s">
        <v>743</v>
      </c>
      <c r="E292" s="169">
        <v>4</v>
      </c>
      <c r="F292" s="162">
        <v>4</v>
      </c>
      <c r="G292" s="162">
        <v>4</v>
      </c>
      <c r="H292" s="162">
        <v>0</v>
      </c>
      <c r="I292" s="162">
        <v>4</v>
      </c>
      <c r="J292" s="162">
        <v>0</v>
      </c>
      <c r="K292" s="162">
        <v>3</v>
      </c>
      <c r="L292" s="162">
        <v>0</v>
      </c>
      <c r="M292" s="170">
        <v>0</v>
      </c>
    </row>
    <row r="293" spans="1:13" ht="20.25" customHeight="1" x14ac:dyDescent="0.35">
      <c r="A293" s="97" t="s">
        <v>360</v>
      </c>
      <c r="B293" s="98" t="s">
        <v>381</v>
      </c>
      <c r="C293" s="175" t="s">
        <v>746</v>
      </c>
      <c r="D293" s="176" t="s">
        <v>743</v>
      </c>
      <c r="E293" s="171">
        <v>4</v>
      </c>
      <c r="F293" s="164">
        <v>4</v>
      </c>
      <c r="G293" s="164">
        <v>4</v>
      </c>
      <c r="H293" s="164">
        <v>0</v>
      </c>
      <c r="I293" s="164">
        <v>4</v>
      </c>
      <c r="J293" s="164">
        <v>0</v>
      </c>
      <c r="K293" s="164">
        <v>0</v>
      </c>
      <c r="L293" s="164">
        <v>0</v>
      </c>
      <c r="M293" s="172">
        <v>0</v>
      </c>
    </row>
    <row r="294" spans="1:13" ht="20.25" customHeight="1" x14ac:dyDescent="0.35">
      <c r="A294" s="92" t="s">
        <v>360</v>
      </c>
      <c r="B294" s="93" t="s">
        <v>382</v>
      </c>
      <c r="C294" s="173" t="s">
        <v>742</v>
      </c>
      <c r="D294" s="174" t="s">
        <v>743</v>
      </c>
      <c r="E294" s="169">
        <v>4</v>
      </c>
      <c r="F294" s="162">
        <v>4</v>
      </c>
      <c r="G294" s="162">
        <v>4</v>
      </c>
      <c r="H294" s="162">
        <v>0</v>
      </c>
      <c r="I294" s="162">
        <v>4</v>
      </c>
      <c r="J294" s="162">
        <v>0</v>
      </c>
      <c r="K294" s="162">
        <v>2</v>
      </c>
      <c r="L294" s="162">
        <v>0</v>
      </c>
      <c r="M294" s="170">
        <v>0</v>
      </c>
    </row>
    <row r="295" spans="1:13" ht="20.25" customHeight="1" x14ac:dyDescent="0.35">
      <c r="A295" s="97" t="s">
        <v>360</v>
      </c>
      <c r="B295" s="98" t="s">
        <v>383</v>
      </c>
      <c r="C295" s="175" t="s">
        <v>746</v>
      </c>
      <c r="D295" s="176" t="s">
        <v>743</v>
      </c>
      <c r="E295" s="171">
        <v>4</v>
      </c>
      <c r="F295" s="164">
        <v>4</v>
      </c>
      <c r="G295" s="164">
        <v>4</v>
      </c>
      <c r="H295" s="164">
        <v>0</v>
      </c>
      <c r="I295" s="164">
        <v>4</v>
      </c>
      <c r="J295" s="164">
        <v>0</v>
      </c>
      <c r="K295" s="164">
        <v>0</v>
      </c>
      <c r="L295" s="164">
        <v>0</v>
      </c>
      <c r="M295" s="172">
        <v>0</v>
      </c>
    </row>
    <row r="296" spans="1:13" ht="20.25" customHeight="1" x14ac:dyDescent="0.35">
      <c r="A296" s="92" t="s">
        <v>384</v>
      </c>
      <c r="B296" s="93" t="s">
        <v>385</v>
      </c>
      <c r="C296" s="173" t="s">
        <v>742</v>
      </c>
      <c r="D296" s="174" t="s">
        <v>743</v>
      </c>
      <c r="E296" s="169">
        <v>5</v>
      </c>
      <c r="F296" s="162">
        <v>5</v>
      </c>
      <c r="G296" s="162">
        <v>4</v>
      </c>
      <c r="H296" s="162">
        <v>0</v>
      </c>
      <c r="I296" s="162">
        <v>2</v>
      </c>
      <c r="J296" s="162">
        <v>0</v>
      </c>
      <c r="K296" s="162">
        <v>3</v>
      </c>
      <c r="L296" s="162">
        <v>0</v>
      </c>
      <c r="M296" s="170">
        <v>0</v>
      </c>
    </row>
    <row r="297" spans="1:13" ht="20.25" customHeight="1" x14ac:dyDescent="0.35">
      <c r="A297" s="97" t="s">
        <v>384</v>
      </c>
      <c r="B297" s="98" t="s">
        <v>386</v>
      </c>
      <c r="C297" s="175" t="s">
        <v>740</v>
      </c>
      <c r="D297" s="176" t="s">
        <v>741</v>
      </c>
      <c r="E297" s="171">
        <v>0</v>
      </c>
      <c r="F297" s="164">
        <v>0</v>
      </c>
      <c r="G297" s="164">
        <v>0</v>
      </c>
      <c r="H297" s="164">
        <v>0</v>
      </c>
      <c r="I297" s="164">
        <v>0</v>
      </c>
      <c r="J297" s="164">
        <v>0</v>
      </c>
      <c r="K297" s="164">
        <v>0</v>
      </c>
      <c r="L297" s="164">
        <v>0</v>
      </c>
      <c r="M297" s="172">
        <v>0</v>
      </c>
    </row>
    <row r="298" spans="1:13" ht="20.25" customHeight="1" x14ac:dyDescent="0.35">
      <c r="A298" s="92" t="s">
        <v>384</v>
      </c>
      <c r="B298" s="93" t="s">
        <v>387</v>
      </c>
      <c r="C298" s="173" t="s">
        <v>742</v>
      </c>
      <c r="D298" s="174" t="s">
        <v>743</v>
      </c>
      <c r="E298" s="169">
        <v>5</v>
      </c>
      <c r="F298" s="162">
        <v>4</v>
      </c>
      <c r="G298" s="162">
        <v>4</v>
      </c>
      <c r="H298" s="162">
        <v>0</v>
      </c>
      <c r="I298" s="162">
        <v>4</v>
      </c>
      <c r="J298" s="162">
        <v>0</v>
      </c>
      <c r="K298" s="162">
        <v>3</v>
      </c>
      <c r="L298" s="162">
        <v>0</v>
      </c>
      <c r="M298" s="170">
        <v>0</v>
      </c>
    </row>
    <row r="299" spans="1:13" ht="20.25" customHeight="1" x14ac:dyDescent="0.35">
      <c r="A299" s="97" t="s">
        <v>384</v>
      </c>
      <c r="B299" s="98" t="s">
        <v>388</v>
      </c>
      <c r="C299" s="175" t="s">
        <v>742</v>
      </c>
      <c r="D299" s="176" t="s">
        <v>743</v>
      </c>
      <c r="E299" s="171">
        <v>3</v>
      </c>
      <c r="F299" s="164">
        <v>4</v>
      </c>
      <c r="G299" s="164">
        <v>4</v>
      </c>
      <c r="H299" s="164">
        <v>0</v>
      </c>
      <c r="I299" s="164">
        <v>4</v>
      </c>
      <c r="J299" s="164">
        <v>0</v>
      </c>
      <c r="K299" s="164">
        <v>3</v>
      </c>
      <c r="L299" s="164">
        <v>0</v>
      </c>
      <c r="M299" s="172">
        <v>0</v>
      </c>
    </row>
    <row r="300" spans="1:13" ht="20.25" customHeight="1" x14ac:dyDescent="0.35">
      <c r="A300" s="92" t="s">
        <v>384</v>
      </c>
      <c r="B300" s="93" t="s">
        <v>389</v>
      </c>
      <c r="C300" s="173" t="s">
        <v>742</v>
      </c>
      <c r="D300" s="174" t="s">
        <v>743</v>
      </c>
      <c r="E300" s="169">
        <v>4</v>
      </c>
      <c r="F300" s="162">
        <v>4</v>
      </c>
      <c r="G300" s="162">
        <v>4</v>
      </c>
      <c r="H300" s="162">
        <v>0</v>
      </c>
      <c r="I300" s="162">
        <v>0</v>
      </c>
      <c r="J300" s="162">
        <v>0</v>
      </c>
      <c r="K300" s="162">
        <v>0</v>
      </c>
      <c r="L300" s="162">
        <v>0</v>
      </c>
      <c r="M300" s="170">
        <v>0</v>
      </c>
    </row>
    <row r="301" spans="1:13" ht="20.25" customHeight="1" x14ac:dyDescent="0.35">
      <c r="A301" s="97" t="s">
        <v>384</v>
      </c>
      <c r="B301" s="98" t="s">
        <v>390</v>
      </c>
      <c r="C301" s="175" t="s">
        <v>742</v>
      </c>
      <c r="D301" s="176" t="s">
        <v>743</v>
      </c>
      <c r="E301" s="171">
        <v>3</v>
      </c>
      <c r="F301" s="164">
        <v>3</v>
      </c>
      <c r="G301" s="164">
        <v>3</v>
      </c>
      <c r="H301" s="164">
        <v>3</v>
      </c>
      <c r="I301" s="164">
        <v>3</v>
      </c>
      <c r="J301" s="164">
        <v>3</v>
      </c>
      <c r="K301" s="164">
        <v>3</v>
      </c>
      <c r="L301" s="164">
        <v>3</v>
      </c>
      <c r="M301" s="172">
        <v>0</v>
      </c>
    </row>
    <row r="302" spans="1:13" ht="20.25" customHeight="1" x14ac:dyDescent="0.35">
      <c r="A302" s="92" t="s">
        <v>391</v>
      </c>
      <c r="B302" s="93" t="s">
        <v>392</v>
      </c>
      <c r="C302" s="173" t="s">
        <v>740</v>
      </c>
      <c r="D302" s="174" t="s">
        <v>743</v>
      </c>
      <c r="E302" s="169">
        <v>0</v>
      </c>
      <c r="F302" s="162">
        <v>0</v>
      </c>
      <c r="G302" s="162">
        <v>0</v>
      </c>
      <c r="H302" s="162">
        <v>0</v>
      </c>
      <c r="I302" s="162">
        <v>0</v>
      </c>
      <c r="J302" s="162">
        <v>0</v>
      </c>
      <c r="K302" s="162">
        <v>0</v>
      </c>
      <c r="L302" s="162">
        <v>0</v>
      </c>
      <c r="M302" s="170">
        <v>0</v>
      </c>
    </row>
    <row r="303" spans="1:13" ht="20.25" customHeight="1" x14ac:dyDescent="0.35">
      <c r="A303" s="97" t="s">
        <v>393</v>
      </c>
      <c r="B303" s="98" t="s">
        <v>394</v>
      </c>
      <c r="C303" s="175" t="s">
        <v>742</v>
      </c>
      <c r="D303" s="176" t="s">
        <v>743</v>
      </c>
      <c r="E303" s="171">
        <v>0</v>
      </c>
      <c r="F303" s="164">
        <v>4</v>
      </c>
      <c r="G303" s="164">
        <v>4</v>
      </c>
      <c r="H303" s="164">
        <v>0</v>
      </c>
      <c r="I303" s="164">
        <v>4</v>
      </c>
      <c r="J303" s="164">
        <v>0</v>
      </c>
      <c r="K303" s="164">
        <v>0</v>
      </c>
      <c r="L303" s="164">
        <v>0</v>
      </c>
      <c r="M303" s="172">
        <v>0</v>
      </c>
    </row>
    <row r="304" spans="1:13" ht="20.25" customHeight="1" x14ac:dyDescent="0.35">
      <c r="A304" s="92" t="s">
        <v>393</v>
      </c>
      <c r="B304" s="93" t="s">
        <v>395</v>
      </c>
      <c r="C304" s="173" t="s">
        <v>742</v>
      </c>
      <c r="D304" s="174" t="s">
        <v>743</v>
      </c>
      <c r="E304" s="169">
        <v>4</v>
      </c>
      <c r="F304" s="162">
        <v>4</v>
      </c>
      <c r="G304" s="162">
        <v>4</v>
      </c>
      <c r="H304" s="162">
        <v>0</v>
      </c>
      <c r="I304" s="162">
        <v>4</v>
      </c>
      <c r="J304" s="162">
        <v>0</v>
      </c>
      <c r="K304" s="162">
        <v>3</v>
      </c>
      <c r="L304" s="162">
        <v>0</v>
      </c>
      <c r="M304" s="170">
        <v>3</v>
      </c>
    </row>
    <row r="305" spans="1:13" ht="20.25" customHeight="1" x14ac:dyDescent="0.35">
      <c r="A305" s="97" t="s">
        <v>393</v>
      </c>
      <c r="B305" s="98" t="s">
        <v>396</v>
      </c>
      <c r="C305" s="175" t="s">
        <v>742</v>
      </c>
      <c r="D305" s="176" t="s">
        <v>743</v>
      </c>
      <c r="E305" s="171">
        <v>4</v>
      </c>
      <c r="F305" s="164">
        <v>2</v>
      </c>
      <c r="G305" s="164">
        <v>2</v>
      </c>
      <c r="H305" s="164">
        <v>0</v>
      </c>
      <c r="I305" s="164">
        <v>4</v>
      </c>
      <c r="J305" s="164">
        <v>0</v>
      </c>
      <c r="K305" s="164">
        <v>0</v>
      </c>
      <c r="L305" s="164">
        <v>0</v>
      </c>
      <c r="M305" s="172">
        <v>0</v>
      </c>
    </row>
    <row r="306" spans="1:13" ht="20.25" customHeight="1" x14ac:dyDescent="0.35">
      <c r="A306" s="92" t="s">
        <v>393</v>
      </c>
      <c r="B306" s="93" t="s">
        <v>879</v>
      </c>
      <c r="C306" s="173" t="s">
        <v>742</v>
      </c>
      <c r="D306" s="174" t="s">
        <v>743</v>
      </c>
      <c r="E306" s="169">
        <v>3</v>
      </c>
      <c r="F306" s="162">
        <v>3</v>
      </c>
      <c r="G306" s="162">
        <v>3</v>
      </c>
      <c r="H306" s="162">
        <v>0</v>
      </c>
      <c r="I306" s="162">
        <v>3</v>
      </c>
      <c r="J306" s="162">
        <v>3</v>
      </c>
      <c r="K306" s="162">
        <v>3</v>
      </c>
      <c r="L306" s="162">
        <v>4</v>
      </c>
      <c r="M306" s="170">
        <v>3</v>
      </c>
    </row>
    <row r="307" spans="1:13" ht="20.25" customHeight="1" x14ac:dyDescent="0.35">
      <c r="A307" s="97" t="s">
        <v>393</v>
      </c>
      <c r="B307" s="98" t="s">
        <v>397</v>
      </c>
      <c r="C307" s="175" t="s">
        <v>742</v>
      </c>
      <c r="D307" s="176" t="s">
        <v>743</v>
      </c>
      <c r="E307" s="171">
        <v>0</v>
      </c>
      <c r="F307" s="164">
        <v>4</v>
      </c>
      <c r="G307" s="164">
        <v>4</v>
      </c>
      <c r="H307" s="164">
        <v>0</v>
      </c>
      <c r="I307" s="164">
        <v>0</v>
      </c>
      <c r="J307" s="164">
        <v>0</v>
      </c>
      <c r="K307" s="164">
        <v>0</v>
      </c>
      <c r="L307" s="164">
        <v>0</v>
      </c>
      <c r="M307" s="172">
        <v>0</v>
      </c>
    </row>
    <row r="308" spans="1:13" ht="20.25" customHeight="1" x14ac:dyDescent="0.35">
      <c r="A308" s="92" t="s">
        <v>393</v>
      </c>
      <c r="B308" s="93" t="s">
        <v>398</v>
      </c>
      <c r="C308" s="173" t="s">
        <v>740</v>
      </c>
      <c r="D308" s="174" t="s">
        <v>743</v>
      </c>
      <c r="E308" s="169">
        <v>0</v>
      </c>
      <c r="F308" s="162">
        <v>0</v>
      </c>
      <c r="G308" s="162">
        <v>0</v>
      </c>
      <c r="H308" s="162">
        <v>0</v>
      </c>
      <c r="I308" s="162">
        <v>0</v>
      </c>
      <c r="J308" s="162">
        <v>0</v>
      </c>
      <c r="K308" s="162">
        <v>0</v>
      </c>
      <c r="L308" s="162">
        <v>0</v>
      </c>
      <c r="M308" s="170">
        <v>0</v>
      </c>
    </row>
    <row r="309" spans="1:13" ht="20.25" customHeight="1" x14ac:dyDescent="0.35">
      <c r="A309" s="97" t="s">
        <v>399</v>
      </c>
      <c r="B309" s="98" t="s">
        <v>400</v>
      </c>
      <c r="C309" s="175" t="s">
        <v>742</v>
      </c>
      <c r="D309" s="176" t="s">
        <v>741</v>
      </c>
      <c r="E309" s="171">
        <v>0</v>
      </c>
      <c r="F309" s="164">
        <v>0</v>
      </c>
      <c r="G309" s="164">
        <v>0</v>
      </c>
      <c r="H309" s="164">
        <v>0</v>
      </c>
      <c r="I309" s="164">
        <v>0</v>
      </c>
      <c r="J309" s="164">
        <v>0</v>
      </c>
      <c r="K309" s="164">
        <v>0</v>
      </c>
      <c r="L309" s="164">
        <v>0</v>
      </c>
      <c r="M309" s="172">
        <v>0</v>
      </c>
    </row>
    <row r="310" spans="1:13" ht="20.25" customHeight="1" x14ac:dyDescent="0.35">
      <c r="A310" s="92" t="s">
        <v>399</v>
      </c>
      <c r="B310" s="93" t="s">
        <v>401</v>
      </c>
      <c r="C310" s="173" t="s">
        <v>742</v>
      </c>
      <c r="D310" s="174" t="s">
        <v>741</v>
      </c>
      <c r="E310" s="169">
        <v>0</v>
      </c>
      <c r="F310" s="162">
        <v>0</v>
      </c>
      <c r="G310" s="162">
        <v>0</v>
      </c>
      <c r="H310" s="162">
        <v>0</v>
      </c>
      <c r="I310" s="162">
        <v>0</v>
      </c>
      <c r="J310" s="162">
        <v>0</v>
      </c>
      <c r="K310" s="162">
        <v>0</v>
      </c>
      <c r="L310" s="162">
        <v>0</v>
      </c>
      <c r="M310" s="170">
        <v>0</v>
      </c>
    </row>
    <row r="311" spans="1:13" ht="20.25" customHeight="1" x14ac:dyDescent="0.35">
      <c r="A311" s="97" t="s">
        <v>399</v>
      </c>
      <c r="B311" s="98" t="s">
        <v>402</v>
      </c>
      <c r="C311" s="175" t="s">
        <v>742</v>
      </c>
      <c r="D311" s="176" t="s">
        <v>741</v>
      </c>
      <c r="E311" s="171">
        <v>0</v>
      </c>
      <c r="F311" s="164">
        <v>0</v>
      </c>
      <c r="G311" s="164">
        <v>0</v>
      </c>
      <c r="H311" s="164">
        <v>0</v>
      </c>
      <c r="I311" s="164">
        <v>0</v>
      </c>
      <c r="J311" s="164">
        <v>0</v>
      </c>
      <c r="K311" s="164">
        <v>0</v>
      </c>
      <c r="L311" s="164">
        <v>0</v>
      </c>
      <c r="M311" s="172">
        <v>0</v>
      </c>
    </row>
    <row r="312" spans="1:13" ht="20.25" customHeight="1" x14ac:dyDescent="0.35">
      <c r="A312" s="92" t="s">
        <v>399</v>
      </c>
      <c r="B312" s="93" t="s">
        <v>403</v>
      </c>
      <c r="C312" s="173" t="s">
        <v>742</v>
      </c>
      <c r="D312" s="174" t="s">
        <v>745</v>
      </c>
      <c r="E312" s="169">
        <v>6</v>
      </c>
      <c r="F312" s="162">
        <v>6</v>
      </c>
      <c r="G312" s="162">
        <v>3</v>
      </c>
      <c r="H312" s="162">
        <v>2</v>
      </c>
      <c r="I312" s="162">
        <v>3</v>
      </c>
      <c r="J312" s="162">
        <v>0</v>
      </c>
      <c r="K312" s="162">
        <v>3</v>
      </c>
      <c r="L312" s="162">
        <v>0</v>
      </c>
      <c r="M312" s="170">
        <v>0</v>
      </c>
    </row>
    <row r="313" spans="1:13" ht="20.25" customHeight="1" x14ac:dyDescent="0.35">
      <c r="A313" s="97" t="s">
        <v>399</v>
      </c>
      <c r="B313" s="98" t="s">
        <v>404</v>
      </c>
      <c r="C313" s="175" t="s">
        <v>742</v>
      </c>
      <c r="D313" s="176" t="s">
        <v>741</v>
      </c>
      <c r="E313" s="171">
        <v>0</v>
      </c>
      <c r="F313" s="164">
        <v>0</v>
      </c>
      <c r="G313" s="164">
        <v>0</v>
      </c>
      <c r="H313" s="164">
        <v>0</v>
      </c>
      <c r="I313" s="164">
        <v>0</v>
      </c>
      <c r="J313" s="164">
        <v>0</v>
      </c>
      <c r="K313" s="164">
        <v>0</v>
      </c>
      <c r="L313" s="164">
        <v>0</v>
      </c>
      <c r="M313" s="172">
        <v>0</v>
      </c>
    </row>
    <row r="314" spans="1:13" ht="20.25" customHeight="1" x14ac:dyDescent="0.35">
      <c r="A314" s="92" t="s">
        <v>399</v>
      </c>
      <c r="B314" s="93" t="s">
        <v>405</v>
      </c>
      <c r="C314" s="173" t="s">
        <v>742</v>
      </c>
      <c r="D314" s="174" t="s">
        <v>741</v>
      </c>
      <c r="E314" s="169">
        <v>3</v>
      </c>
      <c r="F314" s="162">
        <v>4</v>
      </c>
      <c r="G314" s="162">
        <v>4</v>
      </c>
      <c r="H314" s="162">
        <v>4</v>
      </c>
      <c r="I314" s="162">
        <v>3</v>
      </c>
      <c r="J314" s="162">
        <v>0</v>
      </c>
      <c r="K314" s="162">
        <v>3</v>
      </c>
      <c r="L314" s="162">
        <v>0</v>
      </c>
      <c r="M314" s="170">
        <v>0</v>
      </c>
    </row>
    <row r="315" spans="1:13" ht="20.25" customHeight="1" x14ac:dyDescent="0.35">
      <c r="A315" s="97" t="s">
        <v>399</v>
      </c>
      <c r="B315" s="98" t="s">
        <v>406</v>
      </c>
      <c r="C315" s="175" t="s">
        <v>740</v>
      </c>
      <c r="D315" s="176" t="s">
        <v>743</v>
      </c>
      <c r="E315" s="171">
        <v>0</v>
      </c>
      <c r="F315" s="164">
        <v>0</v>
      </c>
      <c r="G315" s="164">
        <v>0</v>
      </c>
      <c r="H315" s="164">
        <v>0</v>
      </c>
      <c r="I315" s="164">
        <v>0</v>
      </c>
      <c r="J315" s="164">
        <v>0</v>
      </c>
      <c r="K315" s="164">
        <v>0</v>
      </c>
      <c r="L315" s="164">
        <v>0</v>
      </c>
      <c r="M315" s="172">
        <v>0</v>
      </c>
    </row>
    <row r="316" spans="1:13" ht="20.25" customHeight="1" x14ac:dyDescent="0.35">
      <c r="A316" s="92" t="s">
        <v>399</v>
      </c>
      <c r="B316" s="93" t="s">
        <v>407</v>
      </c>
      <c r="C316" s="173" t="s">
        <v>742</v>
      </c>
      <c r="D316" s="174" t="s">
        <v>741</v>
      </c>
      <c r="E316" s="169">
        <v>0</v>
      </c>
      <c r="F316" s="162">
        <v>0</v>
      </c>
      <c r="G316" s="162">
        <v>0</v>
      </c>
      <c r="H316" s="162">
        <v>0</v>
      </c>
      <c r="I316" s="162">
        <v>0</v>
      </c>
      <c r="J316" s="162">
        <v>0</v>
      </c>
      <c r="K316" s="162">
        <v>0</v>
      </c>
      <c r="L316" s="162">
        <v>0</v>
      </c>
      <c r="M316" s="170">
        <v>0</v>
      </c>
    </row>
    <row r="317" spans="1:13" ht="20.25" customHeight="1" x14ac:dyDescent="0.35">
      <c r="A317" s="97" t="s">
        <v>399</v>
      </c>
      <c r="B317" s="98" t="s">
        <v>408</v>
      </c>
      <c r="C317" s="175" t="s">
        <v>742</v>
      </c>
      <c r="D317" s="176" t="s">
        <v>741</v>
      </c>
      <c r="E317" s="171">
        <v>3</v>
      </c>
      <c r="F317" s="164">
        <v>3</v>
      </c>
      <c r="G317" s="164">
        <v>3</v>
      </c>
      <c r="H317" s="164">
        <v>3</v>
      </c>
      <c r="I317" s="164">
        <v>3</v>
      </c>
      <c r="J317" s="164">
        <v>0</v>
      </c>
      <c r="K317" s="164">
        <v>3</v>
      </c>
      <c r="L317" s="164">
        <v>0</v>
      </c>
      <c r="M317" s="172">
        <v>0</v>
      </c>
    </row>
    <row r="318" spans="1:13" ht="20.25" customHeight="1" x14ac:dyDescent="0.35">
      <c r="A318" s="92" t="s">
        <v>399</v>
      </c>
      <c r="B318" s="93" t="s">
        <v>409</v>
      </c>
      <c r="C318" s="173" t="s">
        <v>742</v>
      </c>
      <c r="D318" s="174" t="s">
        <v>741</v>
      </c>
      <c r="E318" s="169">
        <v>0</v>
      </c>
      <c r="F318" s="162">
        <v>0</v>
      </c>
      <c r="G318" s="162">
        <v>0</v>
      </c>
      <c r="H318" s="162">
        <v>0</v>
      </c>
      <c r="I318" s="162">
        <v>0</v>
      </c>
      <c r="J318" s="162">
        <v>0</v>
      </c>
      <c r="K318" s="162">
        <v>0</v>
      </c>
      <c r="L318" s="162">
        <v>0</v>
      </c>
      <c r="M318" s="170">
        <v>0</v>
      </c>
    </row>
    <row r="319" spans="1:13" ht="20.25" customHeight="1" x14ac:dyDescent="0.35">
      <c r="A319" s="97" t="s">
        <v>410</v>
      </c>
      <c r="B319" s="98" t="s">
        <v>411</v>
      </c>
      <c r="C319" s="175" t="s">
        <v>742</v>
      </c>
      <c r="D319" s="176" t="s">
        <v>743</v>
      </c>
      <c r="E319" s="171">
        <v>3</v>
      </c>
      <c r="F319" s="164">
        <v>4</v>
      </c>
      <c r="G319" s="164">
        <v>4</v>
      </c>
      <c r="H319" s="164">
        <v>1</v>
      </c>
      <c r="I319" s="164">
        <v>0</v>
      </c>
      <c r="J319" s="164">
        <v>0</v>
      </c>
      <c r="K319" s="164">
        <v>0</v>
      </c>
      <c r="L319" s="164">
        <v>0</v>
      </c>
      <c r="M319" s="172">
        <v>0</v>
      </c>
    </row>
    <row r="320" spans="1:13" ht="20.25" customHeight="1" x14ac:dyDescent="0.35">
      <c r="A320" s="92" t="s">
        <v>410</v>
      </c>
      <c r="B320" s="93" t="s">
        <v>412</v>
      </c>
      <c r="C320" s="173" t="s">
        <v>742</v>
      </c>
      <c r="D320" s="174" t="s">
        <v>743</v>
      </c>
      <c r="E320" s="169">
        <v>4</v>
      </c>
      <c r="F320" s="162">
        <v>2</v>
      </c>
      <c r="G320" s="162">
        <v>2</v>
      </c>
      <c r="H320" s="162">
        <v>0</v>
      </c>
      <c r="I320" s="162">
        <v>3</v>
      </c>
      <c r="J320" s="162">
        <v>0</v>
      </c>
      <c r="K320" s="162">
        <v>3</v>
      </c>
      <c r="L320" s="162">
        <v>0</v>
      </c>
      <c r="M320" s="170">
        <v>0</v>
      </c>
    </row>
    <row r="321" spans="1:13" ht="20.25" customHeight="1" x14ac:dyDescent="0.35">
      <c r="A321" s="97" t="s">
        <v>410</v>
      </c>
      <c r="B321" s="98" t="s">
        <v>413</v>
      </c>
      <c r="C321" s="175" t="s">
        <v>740</v>
      </c>
      <c r="D321" s="176" t="s">
        <v>743</v>
      </c>
      <c r="E321" s="171">
        <v>0</v>
      </c>
      <c r="F321" s="164">
        <v>0</v>
      </c>
      <c r="G321" s="164">
        <v>0</v>
      </c>
      <c r="H321" s="164">
        <v>0</v>
      </c>
      <c r="I321" s="164">
        <v>0</v>
      </c>
      <c r="J321" s="164">
        <v>0</v>
      </c>
      <c r="K321" s="164">
        <v>0</v>
      </c>
      <c r="L321" s="164">
        <v>0</v>
      </c>
      <c r="M321" s="172">
        <v>0</v>
      </c>
    </row>
    <row r="322" spans="1:13" ht="20.25" customHeight="1" x14ac:dyDescent="0.35">
      <c r="A322" s="92" t="s">
        <v>414</v>
      </c>
      <c r="B322" s="93" t="s">
        <v>880</v>
      </c>
      <c r="C322" s="173" t="s">
        <v>746</v>
      </c>
      <c r="D322" s="174" t="s">
        <v>743</v>
      </c>
      <c r="E322" s="169">
        <v>0</v>
      </c>
      <c r="F322" s="162">
        <v>4</v>
      </c>
      <c r="G322" s="162">
        <v>1</v>
      </c>
      <c r="H322" s="162">
        <v>0</v>
      </c>
      <c r="I322" s="162">
        <v>0</v>
      </c>
      <c r="J322" s="162">
        <v>0</v>
      </c>
      <c r="K322" s="162">
        <v>0</v>
      </c>
      <c r="L322" s="162">
        <v>0</v>
      </c>
      <c r="M322" s="170">
        <v>0</v>
      </c>
    </row>
    <row r="323" spans="1:13" ht="20.25" customHeight="1" x14ac:dyDescent="0.35">
      <c r="A323" s="97" t="s">
        <v>414</v>
      </c>
      <c r="B323" s="98" t="s">
        <v>415</v>
      </c>
      <c r="C323" s="175" t="s">
        <v>742</v>
      </c>
      <c r="D323" s="176" t="s">
        <v>743</v>
      </c>
      <c r="E323" s="171">
        <v>2</v>
      </c>
      <c r="F323" s="164">
        <v>2</v>
      </c>
      <c r="G323" s="164">
        <v>2</v>
      </c>
      <c r="H323" s="164">
        <v>4</v>
      </c>
      <c r="I323" s="164">
        <v>4</v>
      </c>
      <c r="J323" s="164">
        <v>3</v>
      </c>
      <c r="K323" s="164">
        <v>2</v>
      </c>
      <c r="L323" s="164">
        <v>2</v>
      </c>
      <c r="M323" s="172">
        <v>0</v>
      </c>
    </row>
    <row r="324" spans="1:13" s="372" customFormat="1" ht="20.25" customHeight="1" x14ac:dyDescent="0.35">
      <c r="A324" s="92" t="s">
        <v>414</v>
      </c>
      <c r="B324" s="93" t="s">
        <v>416</v>
      </c>
      <c r="C324" s="173" t="s">
        <v>740</v>
      </c>
      <c r="D324" s="174" t="s">
        <v>743</v>
      </c>
      <c r="E324" s="169">
        <v>0</v>
      </c>
      <c r="F324" s="162">
        <v>0</v>
      </c>
      <c r="G324" s="162">
        <v>0</v>
      </c>
      <c r="H324" s="162">
        <v>0</v>
      </c>
      <c r="I324" s="162">
        <v>0</v>
      </c>
      <c r="J324" s="162">
        <v>0</v>
      </c>
      <c r="K324" s="162">
        <v>0</v>
      </c>
      <c r="L324" s="162">
        <v>0</v>
      </c>
      <c r="M324" s="170">
        <v>0</v>
      </c>
    </row>
    <row r="325" spans="1:13" s="372" customFormat="1" ht="20.25" customHeight="1" x14ac:dyDescent="0.35">
      <c r="A325" s="97" t="s">
        <v>414</v>
      </c>
      <c r="B325" s="98" t="s">
        <v>417</v>
      </c>
      <c r="C325" s="175" t="s">
        <v>746</v>
      </c>
      <c r="D325" s="176" t="s">
        <v>743</v>
      </c>
      <c r="E325" s="171">
        <v>2</v>
      </c>
      <c r="F325" s="164">
        <v>2</v>
      </c>
      <c r="G325" s="164">
        <v>2</v>
      </c>
      <c r="H325" s="164">
        <v>2</v>
      </c>
      <c r="I325" s="164">
        <v>4</v>
      </c>
      <c r="J325" s="164">
        <v>0</v>
      </c>
      <c r="K325" s="164">
        <v>0</v>
      </c>
      <c r="L325" s="164">
        <v>0</v>
      </c>
      <c r="M325" s="172">
        <v>0</v>
      </c>
    </row>
    <row r="326" spans="1:13" ht="20.25" customHeight="1" x14ac:dyDescent="0.35">
      <c r="A326" s="92" t="s">
        <v>414</v>
      </c>
      <c r="B326" s="93" t="s">
        <v>418</v>
      </c>
      <c r="C326" s="173" t="s">
        <v>746</v>
      </c>
      <c r="D326" s="174" t="s">
        <v>743</v>
      </c>
      <c r="E326" s="169">
        <v>0</v>
      </c>
      <c r="F326" s="162">
        <v>3</v>
      </c>
      <c r="G326" s="162">
        <v>1</v>
      </c>
      <c r="H326" s="162">
        <v>0</v>
      </c>
      <c r="I326" s="162">
        <v>0</v>
      </c>
      <c r="J326" s="162">
        <v>0</v>
      </c>
      <c r="K326" s="162">
        <v>0</v>
      </c>
      <c r="L326" s="162">
        <v>0</v>
      </c>
      <c r="M326" s="170">
        <v>0</v>
      </c>
    </row>
    <row r="327" spans="1:13" ht="20.25" customHeight="1" x14ac:dyDescent="0.35">
      <c r="A327" s="97" t="s">
        <v>414</v>
      </c>
      <c r="B327" s="98" t="s">
        <v>419</v>
      </c>
      <c r="C327" s="175" t="s">
        <v>747</v>
      </c>
      <c r="D327" s="176" t="s">
        <v>743</v>
      </c>
      <c r="E327" s="171">
        <v>0</v>
      </c>
      <c r="F327" s="164">
        <v>0</v>
      </c>
      <c r="G327" s="164">
        <v>0</v>
      </c>
      <c r="H327" s="164">
        <v>0</v>
      </c>
      <c r="I327" s="164">
        <v>0</v>
      </c>
      <c r="J327" s="164">
        <v>0</v>
      </c>
      <c r="K327" s="164">
        <v>0</v>
      </c>
      <c r="L327" s="164">
        <v>0</v>
      </c>
      <c r="M327" s="172">
        <v>0</v>
      </c>
    </row>
    <row r="328" spans="1:13" ht="20.25" customHeight="1" x14ac:dyDescent="0.35">
      <c r="A328" s="92" t="s">
        <v>414</v>
      </c>
      <c r="B328" s="93" t="s">
        <v>420</v>
      </c>
      <c r="C328" s="173" t="s">
        <v>742</v>
      </c>
      <c r="D328" s="174" t="s">
        <v>743</v>
      </c>
      <c r="E328" s="169">
        <v>0</v>
      </c>
      <c r="F328" s="162">
        <v>0</v>
      </c>
      <c r="G328" s="162">
        <v>0</v>
      </c>
      <c r="H328" s="162">
        <v>0</v>
      </c>
      <c r="I328" s="162">
        <v>0</v>
      </c>
      <c r="J328" s="162">
        <v>0</v>
      </c>
      <c r="K328" s="162">
        <v>0</v>
      </c>
      <c r="L328" s="162">
        <v>0</v>
      </c>
      <c r="M328" s="170">
        <v>0</v>
      </c>
    </row>
    <row r="329" spans="1:13" ht="20.25" customHeight="1" x14ac:dyDescent="0.35">
      <c r="A329" s="97" t="s">
        <v>421</v>
      </c>
      <c r="B329" s="98" t="s">
        <v>422</v>
      </c>
      <c r="C329" s="175" t="s">
        <v>742</v>
      </c>
      <c r="D329" s="176" t="s">
        <v>744</v>
      </c>
      <c r="E329" s="171">
        <v>4</v>
      </c>
      <c r="F329" s="164">
        <v>4</v>
      </c>
      <c r="G329" s="164">
        <v>4</v>
      </c>
      <c r="H329" s="164">
        <v>0</v>
      </c>
      <c r="I329" s="164">
        <v>4</v>
      </c>
      <c r="J329" s="164">
        <v>0</v>
      </c>
      <c r="K329" s="164">
        <v>0</v>
      </c>
      <c r="L329" s="164">
        <v>0</v>
      </c>
      <c r="M329" s="172">
        <v>0</v>
      </c>
    </row>
    <row r="330" spans="1:13" ht="20.25" customHeight="1" x14ac:dyDescent="0.35">
      <c r="A330" s="92" t="s">
        <v>421</v>
      </c>
      <c r="B330" s="93" t="s">
        <v>423</v>
      </c>
      <c r="C330" s="173" t="s">
        <v>742</v>
      </c>
      <c r="D330" s="174" t="s">
        <v>743</v>
      </c>
      <c r="E330" s="169">
        <v>4</v>
      </c>
      <c r="F330" s="162">
        <v>4</v>
      </c>
      <c r="G330" s="162">
        <v>4</v>
      </c>
      <c r="H330" s="162">
        <v>0</v>
      </c>
      <c r="I330" s="162">
        <v>4</v>
      </c>
      <c r="J330" s="162">
        <v>0</v>
      </c>
      <c r="K330" s="162">
        <v>2</v>
      </c>
      <c r="L330" s="162">
        <v>0</v>
      </c>
      <c r="M330" s="170">
        <v>0</v>
      </c>
    </row>
    <row r="332" spans="1:13" ht="22.5" customHeight="1" x14ac:dyDescent="0.35">
      <c r="A332" s="528" t="s">
        <v>869</v>
      </c>
      <c r="B332" s="528"/>
    </row>
    <row r="333" spans="1:13" ht="19.899999999999999" customHeight="1" x14ac:dyDescent="0.35">
      <c r="A333" s="386" t="s">
        <v>860</v>
      </c>
      <c r="B333" s="128"/>
    </row>
  </sheetData>
  <autoFilter ref="A3:M3" xr:uid="{00000000-0009-0000-0000-000011000000}"/>
  <mergeCells count="3">
    <mergeCell ref="A2:B2"/>
    <mergeCell ref="A1:B1"/>
    <mergeCell ref="A332:B332"/>
  </mergeCells>
  <hyperlinks>
    <hyperlink ref="A2:B2" location="TOC!A1" display="Return to Table of Contents" xr:uid="{00000000-0004-0000-1100-000000000000}"/>
  </hyperlinks>
  <pageMargins left="0.25" right="0.25" top="0.75" bottom="0.75" header="0.3" footer="0.3"/>
  <pageSetup scale="50" fitToWidth="0" fitToHeight="0" orientation="portrait" r:id="rId1"/>
  <headerFooter>
    <oddHeader>&amp;L&amp;"Arial,Bold"2021-22 &amp;"Arial,Bold Italic"Survey of Allied Dental Education&amp;"Arial,Bold"
Report 1 - Dental Hygiene Education Programs</oddHeader>
  </headerFooter>
  <rowBreaks count="5" manualBreakCount="5">
    <brk id="53" max="16383" man="1"/>
    <brk id="113" max="16383" man="1"/>
    <brk id="173" max="16383" man="1"/>
    <brk id="235" max="12" man="1"/>
    <brk id="29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L336"/>
  <sheetViews>
    <sheetView zoomScaleNormal="100" workbookViewId="0">
      <pane xSplit="2" ySplit="4" topLeftCell="C5" activePane="bottomRight" state="frozen"/>
      <selection activeCell="D9" sqref="D9"/>
      <selection pane="topRight" activeCell="D9" sqref="D9"/>
      <selection pane="bottomLeft" activeCell="D9" sqref="D9"/>
      <selection pane="bottomRight" sqref="A1:B1"/>
    </sheetView>
  </sheetViews>
  <sheetFormatPr defaultColWidth="9" defaultRowHeight="13.5" x14ac:dyDescent="0.35"/>
  <cols>
    <col min="1" max="1" width="9.3984375" style="85" customWidth="1"/>
    <col min="2" max="2" width="67.265625" style="85" customWidth="1"/>
    <col min="3" max="3" width="49.265625" style="85" bestFit="1" customWidth="1"/>
    <col min="4" max="4" width="16" style="85" bestFit="1" customWidth="1"/>
    <col min="5" max="5" width="14" style="85" customWidth="1"/>
    <col min="6" max="6" width="13.59765625" style="85" customWidth="1"/>
    <col min="7" max="7" width="17" style="85" customWidth="1"/>
    <col min="8" max="8" width="13" style="85" customWidth="1"/>
    <col min="9" max="9" width="34" style="85" customWidth="1"/>
    <col min="10" max="12" width="15.3984375" style="85" bestFit="1" customWidth="1"/>
    <col min="13" max="16384" width="9" style="85"/>
  </cols>
  <sheetData>
    <row r="1" spans="1:12" ht="13.9" x14ac:dyDescent="0.4">
      <c r="A1" s="556" t="s">
        <v>836</v>
      </c>
      <c r="B1" s="556"/>
    </row>
    <row r="2" spans="1:12" ht="21.75" customHeight="1" x14ac:dyDescent="0.35">
      <c r="A2" s="539" t="s">
        <v>4</v>
      </c>
      <c r="B2" s="539"/>
    </row>
    <row r="3" spans="1:12" ht="21.75" customHeight="1" x14ac:dyDescent="0.35">
      <c r="A3" s="189"/>
      <c r="B3" s="189"/>
      <c r="C3" s="190"/>
      <c r="D3" s="190"/>
      <c r="E3" s="190"/>
      <c r="F3" s="190"/>
      <c r="G3" s="190"/>
      <c r="H3" s="190"/>
      <c r="I3" s="190"/>
      <c r="J3" s="557" t="s">
        <v>495</v>
      </c>
      <c r="K3" s="558"/>
      <c r="L3" s="558"/>
    </row>
    <row r="4" spans="1:12" ht="41.65" x14ac:dyDescent="0.4">
      <c r="A4" s="127" t="s">
        <v>57</v>
      </c>
      <c r="B4" s="132" t="s">
        <v>58</v>
      </c>
      <c r="C4" s="179" t="s">
        <v>484</v>
      </c>
      <c r="D4" s="180" t="s">
        <v>485</v>
      </c>
      <c r="E4" s="180" t="s">
        <v>486</v>
      </c>
      <c r="F4" s="180" t="s">
        <v>487</v>
      </c>
      <c r="G4" s="180" t="s">
        <v>488</v>
      </c>
      <c r="H4" s="180" t="s">
        <v>493</v>
      </c>
      <c r="I4" s="180" t="s">
        <v>494</v>
      </c>
      <c r="J4" s="158" t="s">
        <v>489</v>
      </c>
      <c r="K4" s="158" t="s">
        <v>490</v>
      </c>
      <c r="L4" s="159" t="s">
        <v>491</v>
      </c>
    </row>
    <row r="5" spans="1:12" ht="20.25" customHeight="1" x14ac:dyDescent="0.35">
      <c r="A5" s="92" t="s">
        <v>63</v>
      </c>
      <c r="B5" s="93" t="s">
        <v>870</v>
      </c>
      <c r="C5" s="181" t="s">
        <v>492</v>
      </c>
      <c r="D5" s="181" t="s">
        <v>743</v>
      </c>
      <c r="E5" s="161">
        <v>15</v>
      </c>
      <c r="F5" s="161">
        <v>4</v>
      </c>
      <c r="G5" s="161">
        <v>1</v>
      </c>
      <c r="H5" s="161">
        <v>0</v>
      </c>
      <c r="I5" s="181" t="s">
        <v>752</v>
      </c>
      <c r="J5" s="182">
        <v>16964</v>
      </c>
      <c r="K5" s="182">
        <v>16964</v>
      </c>
      <c r="L5" s="183">
        <v>26312</v>
      </c>
    </row>
    <row r="6" spans="1:12" ht="20.25" customHeight="1" x14ac:dyDescent="0.35">
      <c r="A6" s="97" t="s">
        <v>63</v>
      </c>
      <c r="B6" s="98" t="s">
        <v>64</v>
      </c>
      <c r="C6" s="184" t="s">
        <v>492</v>
      </c>
      <c r="D6" s="184" t="s">
        <v>741</v>
      </c>
      <c r="E6" s="163">
        <v>12</v>
      </c>
      <c r="F6" s="163">
        <v>10</v>
      </c>
      <c r="G6" s="163">
        <v>0</v>
      </c>
      <c r="H6" s="163">
        <v>0</v>
      </c>
      <c r="I6" s="184" t="s">
        <v>443</v>
      </c>
      <c r="J6" s="185">
        <v>55087</v>
      </c>
      <c r="K6" s="185">
        <v>55087</v>
      </c>
      <c r="L6" s="186">
        <v>55087</v>
      </c>
    </row>
    <row r="7" spans="1:12" ht="20.25" customHeight="1" x14ac:dyDescent="0.35">
      <c r="A7" s="92" t="s">
        <v>63</v>
      </c>
      <c r="B7" s="93" t="s">
        <v>67</v>
      </c>
      <c r="C7" s="181" t="s">
        <v>492</v>
      </c>
      <c r="D7" s="181" t="s">
        <v>743</v>
      </c>
      <c r="E7" s="161">
        <v>16</v>
      </c>
      <c r="F7" s="161">
        <v>4</v>
      </c>
      <c r="G7" s="161">
        <v>1</v>
      </c>
      <c r="H7" s="161">
        <v>0</v>
      </c>
      <c r="I7" s="181" t="s">
        <v>752</v>
      </c>
      <c r="J7" s="187">
        <v>13225</v>
      </c>
      <c r="K7" s="187">
        <v>13225</v>
      </c>
      <c r="L7" s="188">
        <v>18725</v>
      </c>
    </row>
    <row r="8" spans="1:12" ht="20.25" customHeight="1" x14ac:dyDescent="0.35">
      <c r="A8" s="97" t="s">
        <v>68</v>
      </c>
      <c r="B8" s="98" t="s">
        <v>731</v>
      </c>
      <c r="C8" s="184" t="s">
        <v>750</v>
      </c>
      <c r="D8" s="184" t="s">
        <v>743</v>
      </c>
      <c r="E8" s="163">
        <v>15</v>
      </c>
      <c r="F8" s="163">
        <v>5</v>
      </c>
      <c r="G8" s="163">
        <v>0</v>
      </c>
      <c r="H8" s="163">
        <v>0</v>
      </c>
      <c r="I8" s="184" t="s">
        <v>749</v>
      </c>
      <c r="J8" s="185">
        <v>60081</v>
      </c>
      <c r="K8" s="185">
        <v>60081</v>
      </c>
      <c r="L8" s="186">
        <v>139547</v>
      </c>
    </row>
    <row r="9" spans="1:12" ht="20.25" customHeight="1" x14ac:dyDescent="0.35">
      <c r="A9" s="92" t="s">
        <v>69</v>
      </c>
      <c r="B9" s="93" t="s">
        <v>70</v>
      </c>
      <c r="C9" s="181" t="s">
        <v>492</v>
      </c>
      <c r="D9" s="181" t="s">
        <v>743</v>
      </c>
      <c r="E9" s="161">
        <v>16</v>
      </c>
      <c r="F9" s="161">
        <v>5</v>
      </c>
      <c r="G9" s="161">
        <v>0</v>
      </c>
      <c r="H9" s="161">
        <v>0</v>
      </c>
      <c r="I9" s="181" t="s">
        <v>443</v>
      </c>
      <c r="J9" s="187">
        <v>61350</v>
      </c>
      <c r="K9" s="187">
        <v>61350</v>
      </c>
      <c r="L9" s="188">
        <v>61350</v>
      </c>
    </row>
    <row r="10" spans="1:12" ht="20.25" customHeight="1" x14ac:dyDescent="0.35">
      <c r="A10" s="97" t="s">
        <v>69</v>
      </c>
      <c r="B10" s="98" t="s">
        <v>71</v>
      </c>
      <c r="C10" s="184" t="s">
        <v>492</v>
      </c>
      <c r="D10" s="184" t="s">
        <v>743</v>
      </c>
      <c r="E10" s="163">
        <v>16</v>
      </c>
      <c r="F10" s="163">
        <v>4</v>
      </c>
      <c r="G10" s="163">
        <v>1</v>
      </c>
      <c r="H10" s="163">
        <v>0</v>
      </c>
      <c r="I10" s="184" t="s">
        <v>30</v>
      </c>
      <c r="J10" s="185">
        <v>19883</v>
      </c>
      <c r="K10" s="185">
        <v>34343</v>
      </c>
      <c r="L10" s="186">
        <v>41243</v>
      </c>
    </row>
    <row r="11" spans="1:12" ht="20.25" customHeight="1" x14ac:dyDescent="0.35">
      <c r="A11" s="92" t="s">
        <v>69</v>
      </c>
      <c r="B11" s="93" t="s">
        <v>72</v>
      </c>
      <c r="C11" s="181" t="s">
        <v>492</v>
      </c>
      <c r="D11" s="181" t="s">
        <v>743</v>
      </c>
      <c r="E11" s="161">
        <v>15</v>
      </c>
      <c r="F11" s="161">
        <v>4</v>
      </c>
      <c r="G11" s="161">
        <v>1</v>
      </c>
      <c r="H11" s="161">
        <v>0</v>
      </c>
      <c r="I11" s="181" t="s">
        <v>749</v>
      </c>
      <c r="J11" s="187">
        <v>17657</v>
      </c>
      <c r="K11" s="187">
        <v>17657</v>
      </c>
      <c r="L11" s="188">
        <v>30415</v>
      </c>
    </row>
    <row r="12" spans="1:12" ht="20.25" customHeight="1" x14ac:dyDescent="0.35">
      <c r="A12" s="97" t="s">
        <v>69</v>
      </c>
      <c r="B12" s="98" t="s">
        <v>73</v>
      </c>
      <c r="C12" s="184" t="s">
        <v>750</v>
      </c>
      <c r="D12" s="184" t="s">
        <v>743</v>
      </c>
      <c r="E12" s="163">
        <v>16</v>
      </c>
      <c r="F12" s="163">
        <v>4</v>
      </c>
      <c r="G12" s="163">
        <v>1</v>
      </c>
      <c r="H12" s="163">
        <v>0</v>
      </c>
      <c r="I12" s="184" t="s">
        <v>751</v>
      </c>
      <c r="J12" s="185">
        <v>34757</v>
      </c>
      <c r="K12" s="185">
        <v>64249</v>
      </c>
      <c r="L12" s="186">
        <v>64249</v>
      </c>
    </row>
    <row r="13" spans="1:12" ht="20.25" customHeight="1" x14ac:dyDescent="0.35">
      <c r="A13" s="92" t="s">
        <v>69</v>
      </c>
      <c r="B13" s="93" t="s">
        <v>74</v>
      </c>
      <c r="C13" s="181" t="s">
        <v>492</v>
      </c>
      <c r="D13" s="181" t="s">
        <v>743</v>
      </c>
      <c r="E13" s="161">
        <v>16</v>
      </c>
      <c r="F13" s="161">
        <v>4</v>
      </c>
      <c r="G13" s="161">
        <v>0</v>
      </c>
      <c r="H13" s="161">
        <v>0</v>
      </c>
      <c r="I13" s="181" t="s">
        <v>751</v>
      </c>
      <c r="J13" s="187">
        <v>14623</v>
      </c>
      <c r="K13" s="187">
        <v>28601</v>
      </c>
      <c r="L13" s="188">
        <v>28601</v>
      </c>
    </row>
    <row r="14" spans="1:12" ht="20.25" customHeight="1" x14ac:dyDescent="0.35">
      <c r="A14" s="97" t="s">
        <v>69</v>
      </c>
      <c r="B14" s="98" t="s">
        <v>732</v>
      </c>
      <c r="C14" s="184" t="s">
        <v>492</v>
      </c>
      <c r="D14" s="184" t="s">
        <v>743</v>
      </c>
      <c r="E14" s="163">
        <v>16</v>
      </c>
      <c r="F14" s="163">
        <v>4</v>
      </c>
      <c r="G14" s="163">
        <v>0</v>
      </c>
      <c r="H14" s="163">
        <v>0</v>
      </c>
      <c r="I14" s="184" t="s">
        <v>752</v>
      </c>
      <c r="J14" s="185">
        <v>17090</v>
      </c>
      <c r="K14" s="185">
        <v>17090</v>
      </c>
      <c r="L14" s="407">
        <v>22520</v>
      </c>
    </row>
    <row r="15" spans="1:12" ht="20.25" customHeight="1" x14ac:dyDescent="0.35">
      <c r="A15" s="92" t="s">
        <v>69</v>
      </c>
      <c r="B15" s="93" t="s">
        <v>75</v>
      </c>
      <c r="C15" s="181" t="s">
        <v>492</v>
      </c>
      <c r="D15" s="181" t="s">
        <v>743</v>
      </c>
      <c r="E15" s="161">
        <v>15</v>
      </c>
      <c r="F15" s="161">
        <v>4</v>
      </c>
      <c r="G15" s="161">
        <v>0</v>
      </c>
      <c r="H15" s="161">
        <v>0</v>
      </c>
      <c r="I15" s="181" t="s">
        <v>30</v>
      </c>
      <c r="J15" s="187">
        <v>15683</v>
      </c>
      <c r="K15" s="187">
        <v>24575</v>
      </c>
      <c r="L15" s="188">
        <v>24575</v>
      </c>
    </row>
    <row r="16" spans="1:12" ht="20.25" customHeight="1" x14ac:dyDescent="0.35">
      <c r="A16" s="97" t="s">
        <v>76</v>
      </c>
      <c r="B16" s="98" t="s">
        <v>77</v>
      </c>
      <c r="C16" s="184" t="s">
        <v>750</v>
      </c>
      <c r="D16" s="184" t="s">
        <v>743</v>
      </c>
      <c r="E16" s="163">
        <v>16</v>
      </c>
      <c r="F16" s="163">
        <v>4</v>
      </c>
      <c r="G16" s="163">
        <v>0</v>
      </c>
      <c r="H16" s="163">
        <v>0</v>
      </c>
      <c r="I16" s="184" t="s">
        <v>751</v>
      </c>
      <c r="J16" s="185">
        <v>24249</v>
      </c>
      <c r="K16" s="185">
        <v>24249</v>
      </c>
      <c r="L16" s="186">
        <v>42429</v>
      </c>
    </row>
    <row r="17" spans="1:12" ht="20.25" customHeight="1" x14ac:dyDescent="0.35">
      <c r="A17" s="92" t="s">
        <v>76</v>
      </c>
      <c r="B17" s="93" t="s">
        <v>733</v>
      </c>
      <c r="C17" s="181" t="s">
        <v>750</v>
      </c>
      <c r="D17" s="181" t="s">
        <v>743</v>
      </c>
      <c r="E17" s="161">
        <v>16</v>
      </c>
      <c r="F17" s="161">
        <v>4</v>
      </c>
      <c r="G17" s="161">
        <v>1</v>
      </c>
      <c r="H17" s="161">
        <v>0</v>
      </c>
      <c r="I17" s="181" t="s">
        <v>30</v>
      </c>
      <c r="J17" s="187">
        <v>33108</v>
      </c>
      <c r="K17" s="187">
        <v>33108</v>
      </c>
      <c r="L17" s="188">
        <v>55326</v>
      </c>
    </row>
    <row r="18" spans="1:12" ht="20.25" customHeight="1" x14ac:dyDescent="0.35">
      <c r="A18" s="97" t="s">
        <v>78</v>
      </c>
      <c r="B18" s="98" t="s">
        <v>79</v>
      </c>
      <c r="C18" s="184" t="s">
        <v>492</v>
      </c>
      <c r="D18" s="184" t="s">
        <v>743</v>
      </c>
      <c r="E18" s="163">
        <v>16</v>
      </c>
      <c r="F18" s="163">
        <v>4</v>
      </c>
      <c r="G18" s="163">
        <v>2</v>
      </c>
      <c r="H18" s="163">
        <v>0</v>
      </c>
      <c r="I18" s="184" t="s">
        <v>752</v>
      </c>
      <c r="J18" s="185">
        <v>15203</v>
      </c>
      <c r="K18" s="185">
        <v>15203</v>
      </c>
      <c r="L18" s="186">
        <v>29349</v>
      </c>
    </row>
    <row r="19" spans="1:12" ht="20.25" customHeight="1" x14ac:dyDescent="0.35">
      <c r="A19" s="92" t="s">
        <v>78</v>
      </c>
      <c r="B19" s="93" t="s">
        <v>80</v>
      </c>
      <c r="C19" s="181" t="s">
        <v>492</v>
      </c>
      <c r="D19" s="181" t="s">
        <v>743</v>
      </c>
      <c r="E19" s="161">
        <v>16</v>
      </c>
      <c r="F19" s="161">
        <v>4</v>
      </c>
      <c r="G19" s="161">
        <v>0</v>
      </c>
      <c r="H19" s="161">
        <v>0</v>
      </c>
      <c r="I19" s="181" t="s">
        <v>749</v>
      </c>
      <c r="J19" s="187">
        <v>62302</v>
      </c>
      <c r="K19" s="187">
        <v>62302</v>
      </c>
      <c r="L19" s="188">
        <v>62302</v>
      </c>
    </row>
    <row r="20" spans="1:12" ht="20.25" customHeight="1" x14ac:dyDescent="0.35">
      <c r="A20" s="97" t="s">
        <v>78</v>
      </c>
      <c r="B20" s="98" t="s">
        <v>81</v>
      </c>
      <c r="C20" s="184" t="s">
        <v>492</v>
      </c>
      <c r="D20" s="184" t="s">
        <v>743</v>
      </c>
      <c r="E20" s="163">
        <v>16</v>
      </c>
      <c r="F20" s="163">
        <v>3</v>
      </c>
      <c r="G20" s="163">
        <v>1</v>
      </c>
      <c r="H20" s="163">
        <v>0</v>
      </c>
      <c r="I20" s="184" t="s">
        <v>749</v>
      </c>
      <c r="J20" s="185">
        <v>62302</v>
      </c>
      <c r="K20" s="185">
        <v>62302</v>
      </c>
      <c r="L20" s="186">
        <v>62302</v>
      </c>
    </row>
    <row r="21" spans="1:12" ht="20.25" customHeight="1" x14ac:dyDescent="0.35">
      <c r="A21" s="92" t="s">
        <v>78</v>
      </c>
      <c r="B21" s="93" t="s">
        <v>82</v>
      </c>
      <c r="C21" s="181" t="s">
        <v>492</v>
      </c>
      <c r="D21" s="181" t="s">
        <v>743</v>
      </c>
      <c r="E21" s="161">
        <v>18</v>
      </c>
      <c r="F21" s="161">
        <v>4</v>
      </c>
      <c r="G21" s="161">
        <v>1</v>
      </c>
      <c r="H21" s="161">
        <v>0</v>
      </c>
      <c r="I21" s="181" t="s">
        <v>749</v>
      </c>
      <c r="J21" s="187">
        <v>15734</v>
      </c>
      <c r="K21" s="187">
        <v>15734</v>
      </c>
      <c r="L21" s="188">
        <v>29727</v>
      </c>
    </row>
    <row r="22" spans="1:12" ht="20.25" customHeight="1" x14ac:dyDescent="0.35">
      <c r="A22" s="97" t="s">
        <v>78</v>
      </c>
      <c r="B22" s="98" t="s">
        <v>83</v>
      </c>
      <c r="C22" s="184" t="s">
        <v>492</v>
      </c>
      <c r="D22" s="184" t="s">
        <v>743</v>
      </c>
      <c r="E22" s="163">
        <v>18</v>
      </c>
      <c r="F22" s="163">
        <v>4</v>
      </c>
      <c r="G22" s="163">
        <v>2</v>
      </c>
      <c r="H22" s="163">
        <v>0</v>
      </c>
      <c r="I22" s="184" t="s">
        <v>751</v>
      </c>
      <c r="J22" s="185">
        <v>14064</v>
      </c>
      <c r="K22" s="185">
        <v>14064</v>
      </c>
      <c r="L22" s="186">
        <v>27564</v>
      </c>
    </row>
    <row r="23" spans="1:12" ht="20.25" customHeight="1" x14ac:dyDescent="0.35">
      <c r="A23" s="92" t="s">
        <v>78</v>
      </c>
      <c r="B23" s="93" t="s">
        <v>84</v>
      </c>
      <c r="C23" s="181" t="s">
        <v>492</v>
      </c>
      <c r="D23" s="181" t="s">
        <v>744</v>
      </c>
      <c r="E23" s="161">
        <v>10</v>
      </c>
      <c r="F23" s="161">
        <v>9</v>
      </c>
      <c r="G23" s="161">
        <v>0</v>
      </c>
      <c r="H23" s="161">
        <v>0</v>
      </c>
      <c r="I23" s="181" t="s">
        <v>443</v>
      </c>
      <c r="J23" s="187">
        <v>86034</v>
      </c>
      <c r="K23" s="187">
        <v>86034</v>
      </c>
      <c r="L23" s="188">
        <v>86034</v>
      </c>
    </row>
    <row r="24" spans="1:12" ht="20.25" customHeight="1" x14ac:dyDescent="0.35">
      <c r="A24" s="97" t="s">
        <v>78</v>
      </c>
      <c r="B24" s="98" t="s">
        <v>85</v>
      </c>
      <c r="C24" s="184" t="s">
        <v>492</v>
      </c>
      <c r="D24" s="184" t="s">
        <v>743</v>
      </c>
      <c r="E24" s="163">
        <v>10</v>
      </c>
      <c r="F24" s="163">
        <v>9</v>
      </c>
      <c r="G24" s="163">
        <v>0</v>
      </c>
      <c r="H24" s="163">
        <v>0</v>
      </c>
      <c r="I24" s="184" t="s">
        <v>443</v>
      </c>
      <c r="J24" s="185">
        <v>86120</v>
      </c>
      <c r="K24" s="185">
        <v>86120</v>
      </c>
      <c r="L24" s="186">
        <v>86120</v>
      </c>
    </row>
    <row r="25" spans="1:12" ht="20.25" customHeight="1" x14ac:dyDescent="0.35">
      <c r="A25" s="92" t="s">
        <v>78</v>
      </c>
      <c r="B25" s="93" t="s">
        <v>86</v>
      </c>
      <c r="C25" s="181" t="s">
        <v>492</v>
      </c>
      <c r="D25" s="181" t="s">
        <v>744</v>
      </c>
      <c r="E25" s="161">
        <v>10</v>
      </c>
      <c r="F25" s="161">
        <v>9</v>
      </c>
      <c r="G25" s="161">
        <v>0</v>
      </c>
      <c r="H25" s="161">
        <v>0</v>
      </c>
      <c r="I25" s="181" t="s">
        <v>443</v>
      </c>
      <c r="J25" s="187">
        <v>86863</v>
      </c>
      <c r="K25" s="187">
        <v>86863</v>
      </c>
      <c r="L25" s="188">
        <v>86863</v>
      </c>
    </row>
    <row r="26" spans="1:12" ht="20.25" customHeight="1" x14ac:dyDescent="0.35">
      <c r="A26" s="97" t="s">
        <v>78</v>
      </c>
      <c r="B26" s="98" t="s">
        <v>87</v>
      </c>
      <c r="C26" s="184" t="s">
        <v>492</v>
      </c>
      <c r="D26" s="184" t="s">
        <v>743</v>
      </c>
      <c r="E26" s="163">
        <v>16</v>
      </c>
      <c r="F26" s="163">
        <v>4</v>
      </c>
      <c r="G26" s="163">
        <v>2</v>
      </c>
      <c r="H26" s="163">
        <v>0</v>
      </c>
      <c r="I26" s="184" t="s">
        <v>751</v>
      </c>
      <c r="J26" s="185">
        <v>14255</v>
      </c>
      <c r="K26" s="185">
        <v>14255</v>
      </c>
      <c r="L26" s="186">
        <v>31071</v>
      </c>
    </row>
    <row r="27" spans="1:12" ht="20.25" customHeight="1" x14ac:dyDescent="0.35">
      <c r="A27" s="92" t="s">
        <v>78</v>
      </c>
      <c r="B27" s="93" t="s">
        <v>88</v>
      </c>
      <c r="C27" s="181" t="s">
        <v>492</v>
      </c>
      <c r="D27" s="181" t="s">
        <v>743</v>
      </c>
      <c r="E27" s="161">
        <v>16</v>
      </c>
      <c r="F27" s="161">
        <v>4</v>
      </c>
      <c r="G27" s="161">
        <v>2</v>
      </c>
      <c r="H27" s="161">
        <v>0</v>
      </c>
      <c r="I27" s="181" t="s">
        <v>30</v>
      </c>
      <c r="J27" s="187">
        <v>17091</v>
      </c>
      <c r="K27" s="187">
        <v>17091</v>
      </c>
      <c r="L27" s="188">
        <v>34641</v>
      </c>
    </row>
    <row r="28" spans="1:12" ht="20.25" customHeight="1" x14ac:dyDescent="0.35">
      <c r="A28" s="97" t="s">
        <v>78</v>
      </c>
      <c r="B28" s="98" t="s">
        <v>89</v>
      </c>
      <c r="C28" s="184" t="s">
        <v>750</v>
      </c>
      <c r="D28" s="184" t="s">
        <v>741</v>
      </c>
      <c r="E28" s="163">
        <v>12</v>
      </c>
      <c r="F28" s="163">
        <v>6</v>
      </c>
      <c r="G28" s="163">
        <v>1</v>
      </c>
      <c r="H28" s="163">
        <v>0</v>
      </c>
      <c r="I28" s="184" t="s">
        <v>751</v>
      </c>
      <c r="J28" s="185">
        <v>16584</v>
      </c>
      <c r="K28" s="185">
        <v>16584</v>
      </c>
      <c r="L28" s="186">
        <v>38016</v>
      </c>
    </row>
    <row r="29" spans="1:12" ht="20.25" customHeight="1" x14ac:dyDescent="0.35">
      <c r="A29" s="92" t="s">
        <v>78</v>
      </c>
      <c r="B29" s="93" t="s">
        <v>90</v>
      </c>
      <c r="C29" s="181" t="s">
        <v>492</v>
      </c>
      <c r="D29" s="181" t="s">
        <v>743</v>
      </c>
      <c r="E29" s="161">
        <v>18</v>
      </c>
      <c r="F29" s="161">
        <v>4</v>
      </c>
      <c r="G29" s="161">
        <v>0</v>
      </c>
      <c r="H29" s="161">
        <v>0</v>
      </c>
      <c r="I29" s="181" t="s">
        <v>751</v>
      </c>
      <c r="J29" s="187">
        <v>13629</v>
      </c>
      <c r="K29" s="187">
        <v>13629</v>
      </c>
      <c r="L29" s="188">
        <v>29829</v>
      </c>
    </row>
    <row r="30" spans="1:12" ht="20.25" customHeight="1" x14ac:dyDescent="0.35">
      <c r="A30" s="97" t="s">
        <v>78</v>
      </c>
      <c r="B30" s="98" t="s">
        <v>871</v>
      </c>
      <c r="C30" s="184" t="s">
        <v>750</v>
      </c>
      <c r="D30" s="184" t="s">
        <v>745</v>
      </c>
      <c r="E30" s="163">
        <v>15</v>
      </c>
      <c r="F30" s="163">
        <v>4</v>
      </c>
      <c r="G30" s="163">
        <v>1</v>
      </c>
      <c r="H30" s="163">
        <v>0</v>
      </c>
      <c r="I30" s="184" t="s">
        <v>751</v>
      </c>
      <c r="J30" s="435" t="s">
        <v>756</v>
      </c>
      <c r="K30" s="185" t="s">
        <v>755</v>
      </c>
      <c r="L30" s="186" t="s">
        <v>755</v>
      </c>
    </row>
    <row r="31" spans="1:12" ht="20.25" customHeight="1" x14ac:dyDescent="0.35">
      <c r="A31" s="92" t="s">
        <v>78</v>
      </c>
      <c r="B31" s="93" t="s">
        <v>91</v>
      </c>
      <c r="C31" s="181" t="s">
        <v>750</v>
      </c>
      <c r="D31" s="181" t="s">
        <v>741</v>
      </c>
      <c r="E31" s="161">
        <v>11</v>
      </c>
      <c r="F31" s="161">
        <v>7</v>
      </c>
      <c r="G31" s="161">
        <v>0</v>
      </c>
      <c r="H31" s="161">
        <v>0</v>
      </c>
      <c r="I31" s="181" t="s">
        <v>751</v>
      </c>
      <c r="J31" s="187">
        <v>102970</v>
      </c>
      <c r="K31" s="187">
        <v>102970</v>
      </c>
      <c r="L31" s="188">
        <v>102970</v>
      </c>
    </row>
    <row r="32" spans="1:12" ht="20.25" customHeight="1" x14ac:dyDescent="0.35">
      <c r="A32" s="97" t="s">
        <v>78</v>
      </c>
      <c r="B32" s="98" t="s">
        <v>92</v>
      </c>
      <c r="C32" s="184" t="s">
        <v>492</v>
      </c>
      <c r="D32" s="184" t="s">
        <v>743</v>
      </c>
      <c r="E32" s="163">
        <v>16</v>
      </c>
      <c r="F32" s="163">
        <v>4</v>
      </c>
      <c r="G32" s="163">
        <v>1</v>
      </c>
      <c r="H32" s="163">
        <v>2</v>
      </c>
      <c r="I32" s="184" t="s">
        <v>30</v>
      </c>
      <c r="J32" s="185">
        <v>11777</v>
      </c>
      <c r="K32" s="185">
        <v>11777</v>
      </c>
      <c r="L32" s="186">
        <v>23877</v>
      </c>
    </row>
    <row r="33" spans="1:12" ht="20.25" customHeight="1" x14ac:dyDescent="0.35">
      <c r="A33" s="92" t="s">
        <v>78</v>
      </c>
      <c r="B33" s="93" t="s">
        <v>93</v>
      </c>
      <c r="C33" s="181" t="s">
        <v>492</v>
      </c>
      <c r="D33" s="181" t="s">
        <v>743</v>
      </c>
      <c r="E33" s="161">
        <v>18</v>
      </c>
      <c r="F33" s="161">
        <v>4</v>
      </c>
      <c r="G33" s="161">
        <v>0</v>
      </c>
      <c r="H33" s="161">
        <v>0</v>
      </c>
      <c r="I33" s="181" t="s">
        <v>751</v>
      </c>
      <c r="J33" s="187">
        <v>20880</v>
      </c>
      <c r="K33" s="187">
        <v>20880</v>
      </c>
      <c r="L33" s="188">
        <v>32925</v>
      </c>
    </row>
    <row r="34" spans="1:12" ht="20.25" customHeight="1" x14ac:dyDescent="0.35">
      <c r="A34" s="97" t="s">
        <v>78</v>
      </c>
      <c r="B34" s="98" t="s">
        <v>94</v>
      </c>
      <c r="C34" s="184" t="s">
        <v>492</v>
      </c>
      <c r="D34" s="184" t="s">
        <v>743</v>
      </c>
      <c r="E34" s="163">
        <v>16</v>
      </c>
      <c r="F34" s="163">
        <v>4</v>
      </c>
      <c r="G34" s="163">
        <v>1</v>
      </c>
      <c r="H34" s="163">
        <v>0</v>
      </c>
      <c r="I34" s="184" t="s">
        <v>751</v>
      </c>
      <c r="J34" s="185">
        <v>12973</v>
      </c>
      <c r="K34" s="185">
        <v>12973</v>
      </c>
      <c r="L34" s="186">
        <v>28582</v>
      </c>
    </row>
    <row r="35" spans="1:12" ht="20.25" customHeight="1" x14ac:dyDescent="0.35">
      <c r="A35" s="92" t="s">
        <v>78</v>
      </c>
      <c r="B35" s="93" t="s">
        <v>95</v>
      </c>
      <c r="C35" s="181" t="s">
        <v>492</v>
      </c>
      <c r="D35" s="181" t="s">
        <v>743</v>
      </c>
      <c r="E35" s="161">
        <v>18</v>
      </c>
      <c r="F35" s="161">
        <v>4</v>
      </c>
      <c r="G35" s="161">
        <v>3</v>
      </c>
      <c r="H35" s="161">
        <v>0</v>
      </c>
      <c r="I35" s="181" t="s">
        <v>751</v>
      </c>
      <c r="J35" s="187">
        <v>13174</v>
      </c>
      <c r="K35" s="187">
        <v>13174</v>
      </c>
      <c r="L35" s="188">
        <v>27594</v>
      </c>
    </row>
    <row r="36" spans="1:12" ht="20.25" customHeight="1" x14ac:dyDescent="0.35">
      <c r="A36" s="97" t="s">
        <v>78</v>
      </c>
      <c r="B36" s="98" t="s">
        <v>96</v>
      </c>
      <c r="C36" s="184" t="s">
        <v>492</v>
      </c>
      <c r="D36" s="184" t="s">
        <v>743</v>
      </c>
      <c r="E36" s="163">
        <v>16</v>
      </c>
      <c r="F36" s="163">
        <v>4</v>
      </c>
      <c r="G36" s="163">
        <v>0</v>
      </c>
      <c r="H36" s="163">
        <v>0</v>
      </c>
      <c r="I36" s="184" t="s">
        <v>751</v>
      </c>
      <c r="J36" s="185">
        <v>63100</v>
      </c>
      <c r="K36" s="185">
        <v>63100</v>
      </c>
      <c r="L36" s="186">
        <v>63100</v>
      </c>
    </row>
    <row r="37" spans="1:12" ht="20.25" customHeight="1" x14ac:dyDescent="0.35">
      <c r="A37" s="92" t="s">
        <v>78</v>
      </c>
      <c r="B37" s="93" t="s">
        <v>97</v>
      </c>
      <c r="C37" s="181" t="s">
        <v>492</v>
      </c>
      <c r="D37" s="181" t="s">
        <v>743</v>
      </c>
      <c r="E37" s="161">
        <v>16</v>
      </c>
      <c r="F37" s="161">
        <v>4</v>
      </c>
      <c r="G37" s="161">
        <v>0</v>
      </c>
      <c r="H37" s="161">
        <v>0</v>
      </c>
      <c r="I37" s="181" t="s">
        <v>751</v>
      </c>
      <c r="J37" s="187">
        <v>63100</v>
      </c>
      <c r="K37" s="187">
        <v>63100</v>
      </c>
      <c r="L37" s="188">
        <v>63100</v>
      </c>
    </row>
    <row r="38" spans="1:12" ht="20.25" customHeight="1" x14ac:dyDescent="0.35">
      <c r="A38" s="97" t="s">
        <v>78</v>
      </c>
      <c r="B38" s="98" t="s">
        <v>98</v>
      </c>
      <c r="C38" s="184" t="s">
        <v>492</v>
      </c>
      <c r="D38" s="184" t="s">
        <v>743</v>
      </c>
      <c r="E38" s="163">
        <v>17</v>
      </c>
      <c r="F38" s="163">
        <v>4</v>
      </c>
      <c r="G38" s="163">
        <v>1</v>
      </c>
      <c r="H38" s="163">
        <v>0</v>
      </c>
      <c r="I38" s="184" t="s">
        <v>751</v>
      </c>
      <c r="J38" s="185">
        <v>14853</v>
      </c>
      <c r="K38" s="185">
        <v>14853</v>
      </c>
      <c r="L38" s="186">
        <v>31891</v>
      </c>
    </row>
    <row r="39" spans="1:12" ht="20.25" customHeight="1" x14ac:dyDescent="0.35">
      <c r="A39" s="92" t="s">
        <v>78</v>
      </c>
      <c r="B39" s="93" t="s">
        <v>99</v>
      </c>
      <c r="C39" s="181" t="s">
        <v>492</v>
      </c>
      <c r="D39" s="181" t="s">
        <v>743</v>
      </c>
      <c r="E39" s="161">
        <v>18</v>
      </c>
      <c r="F39" s="161">
        <v>4</v>
      </c>
      <c r="G39" s="161">
        <v>0</v>
      </c>
      <c r="H39" s="161">
        <v>0</v>
      </c>
      <c r="I39" s="181" t="s">
        <v>751</v>
      </c>
      <c r="J39" s="187">
        <v>11781</v>
      </c>
      <c r="K39" s="187">
        <v>13220</v>
      </c>
      <c r="L39" s="188">
        <v>22770</v>
      </c>
    </row>
    <row r="40" spans="1:12" ht="20.25" customHeight="1" x14ac:dyDescent="0.35">
      <c r="A40" s="97" t="s">
        <v>78</v>
      </c>
      <c r="B40" s="98" t="s">
        <v>100</v>
      </c>
      <c r="C40" s="184" t="s">
        <v>492</v>
      </c>
      <c r="D40" s="184" t="s">
        <v>743</v>
      </c>
      <c r="E40" s="163">
        <v>16</v>
      </c>
      <c r="F40" s="163">
        <v>4</v>
      </c>
      <c r="G40" s="163">
        <v>1</v>
      </c>
      <c r="H40" s="163">
        <v>0</v>
      </c>
      <c r="I40" s="184" t="s">
        <v>749</v>
      </c>
      <c r="J40" s="185">
        <v>10055</v>
      </c>
      <c r="K40" s="185">
        <v>10055</v>
      </c>
      <c r="L40" s="186">
        <v>14231</v>
      </c>
    </row>
    <row r="41" spans="1:12" ht="20.25" customHeight="1" x14ac:dyDescent="0.35">
      <c r="A41" s="92" t="s">
        <v>78</v>
      </c>
      <c r="B41" s="93" t="s">
        <v>101</v>
      </c>
      <c r="C41" s="181" t="s">
        <v>492</v>
      </c>
      <c r="D41" s="181" t="s">
        <v>743</v>
      </c>
      <c r="E41" s="161">
        <v>16</v>
      </c>
      <c r="F41" s="161">
        <v>4</v>
      </c>
      <c r="G41" s="161">
        <v>0</v>
      </c>
      <c r="H41" s="161">
        <v>0</v>
      </c>
      <c r="I41" s="181" t="s">
        <v>30</v>
      </c>
      <c r="J41" s="187">
        <v>11595</v>
      </c>
      <c r="K41" s="187">
        <v>11595</v>
      </c>
      <c r="L41" s="188">
        <v>18045</v>
      </c>
    </row>
    <row r="42" spans="1:12" ht="20.25" customHeight="1" x14ac:dyDescent="0.35">
      <c r="A42" s="97" t="s">
        <v>78</v>
      </c>
      <c r="B42" s="98" t="s">
        <v>102</v>
      </c>
      <c r="C42" s="184" t="s">
        <v>750</v>
      </c>
      <c r="D42" s="184" t="s">
        <v>743</v>
      </c>
      <c r="E42" s="163">
        <v>15</v>
      </c>
      <c r="F42" s="163">
        <v>4</v>
      </c>
      <c r="G42" s="163">
        <v>0</v>
      </c>
      <c r="H42" s="163">
        <v>0</v>
      </c>
      <c r="I42" s="184" t="s">
        <v>751</v>
      </c>
      <c r="J42" s="185">
        <v>115341</v>
      </c>
      <c r="K42" s="185">
        <v>115341</v>
      </c>
      <c r="L42" s="186">
        <v>115341</v>
      </c>
    </row>
    <row r="43" spans="1:12" ht="20.25" customHeight="1" x14ac:dyDescent="0.35">
      <c r="A43" s="92" t="s">
        <v>78</v>
      </c>
      <c r="B43" s="93" t="s">
        <v>103</v>
      </c>
      <c r="C43" s="181" t="s">
        <v>750</v>
      </c>
      <c r="D43" s="181" t="s">
        <v>743</v>
      </c>
      <c r="E43" s="161">
        <v>20</v>
      </c>
      <c r="F43" s="161">
        <v>4</v>
      </c>
      <c r="G43" s="161">
        <v>0</v>
      </c>
      <c r="H43" s="161">
        <v>0</v>
      </c>
      <c r="I43" s="181" t="s">
        <v>443</v>
      </c>
      <c r="J43" s="187">
        <v>82722</v>
      </c>
      <c r="K43" s="187">
        <v>82722</v>
      </c>
      <c r="L43" s="188">
        <v>82722</v>
      </c>
    </row>
    <row r="44" spans="1:12" ht="20.25" customHeight="1" x14ac:dyDescent="0.35">
      <c r="A44" s="97" t="s">
        <v>78</v>
      </c>
      <c r="B44" s="98" t="s">
        <v>104</v>
      </c>
      <c r="C44" s="184" t="s">
        <v>750</v>
      </c>
      <c r="D44" s="184" t="s">
        <v>743</v>
      </c>
      <c r="E44" s="163">
        <v>16</v>
      </c>
      <c r="F44" s="163">
        <v>4</v>
      </c>
      <c r="G44" s="163">
        <v>1</v>
      </c>
      <c r="H44" s="163">
        <v>2</v>
      </c>
      <c r="I44" s="184" t="s">
        <v>751</v>
      </c>
      <c r="J44" s="185">
        <v>21881</v>
      </c>
      <c r="K44" s="185">
        <v>21881</v>
      </c>
      <c r="L44" s="186">
        <v>38196</v>
      </c>
    </row>
    <row r="45" spans="1:12" ht="20.25" customHeight="1" x14ac:dyDescent="0.35">
      <c r="A45" s="92" t="s">
        <v>105</v>
      </c>
      <c r="B45" s="93" t="s">
        <v>106</v>
      </c>
      <c r="C45" s="181" t="s">
        <v>492</v>
      </c>
      <c r="D45" s="181" t="s">
        <v>743</v>
      </c>
      <c r="E45" s="161">
        <v>16</v>
      </c>
      <c r="F45" s="161">
        <v>4</v>
      </c>
      <c r="G45" s="161">
        <v>1</v>
      </c>
      <c r="H45" s="161">
        <v>0</v>
      </c>
      <c r="I45" s="181" t="s">
        <v>749</v>
      </c>
      <c r="J45" s="187">
        <v>8325</v>
      </c>
      <c r="K45" s="187">
        <v>27549</v>
      </c>
      <c r="L45" s="188">
        <v>33994</v>
      </c>
    </row>
    <row r="46" spans="1:12" ht="20.25" customHeight="1" x14ac:dyDescent="0.35">
      <c r="A46" s="97" t="s">
        <v>105</v>
      </c>
      <c r="B46" s="98" t="s">
        <v>107</v>
      </c>
      <c r="C46" s="184" t="s">
        <v>492</v>
      </c>
      <c r="D46" s="184" t="s">
        <v>743</v>
      </c>
      <c r="E46" s="163">
        <v>15</v>
      </c>
      <c r="F46" s="163">
        <v>4</v>
      </c>
      <c r="G46" s="163">
        <v>2</v>
      </c>
      <c r="H46" s="163">
        <v>0</v>
      </c>
      <c r="I46" s="184" t="s">
        <v>749</v>
      </c>
      <c r="J46" s="185">
        <v>32255</v>
      </c>
      <c r="K46" s="185">
        <v>38366</v>
      </c>
      <c r="L46" s="186">
        <v>53272</v>
      </c>
    </row>
    <row r="47" spans="1:12" ht="20.25" customHeight="1" x14ac:dyDescent="0.35">
      <c r="A47" s="92" t="s">
        <v>105</v>
      </c>
      <c r="B47" s="93" t="s">
        <v>108</v>
      </c>
      <c r="C47" s="181" t="s">
        <v>492</v>
      </c>
      <c r="D47" s="181" t="s">
        <v>744</v>
      </c>
      <c r="E47" s="161">
        <v>10</v>
      </c>
      <c r="F47" s="161">
        <v>7</v>
      </c>
      <c r="G47" s="161">
        <v>0</v>
      </c>
      <c r="H47" s="161">
        <v>0</v>
      </c>
      <c r="I47" s="181" t="s">
        <v>443</v>
      </c>
      <c r="J47" s="187">
        <v>73675</v>
      </c>
      <c r="K47" s="187">
        <v>73675</v>
      </c>
      <c r="L47" s="188">
        <v>73675</v>
      </c>
    </row>
    <row r="48" spans="1:12" ht="20.25" customHeight="1" x14ac:dyDescent="0.35">
      <c r="A48" s="97" t="s">
        <v>105</v>
      </c>
      <c r="B48" s="98" t="s">
        <v>109</v>
      </c>
      <c r="C48" s="184" t="s">
        <v>492</v>
      </c>
      <c r="D48" s="184" t="s">
        <v>743</v>
      </c>
      <c r="E48" s="163">
        <v>16</v>
      </c>
      <c r="F48" s="163">
        <v>4</v>
      </c>
      <c r="G48" s="163">
        <v>1</v>
      </c>
      <c r="H48" s="163">
        <v>0</v>
      </c>
      <c r="I48" s="184" t="s">
        <v>749</v>
      </c>
      <c r="J48" s="185">
        <v>33967</v>
      </c>
      <c r="K48" s="185">
        <v>33967</v>
      </c>
      <c r="L48" s="186">
        <v>56293</v>
      </c>
    </row>
    <row r="49" spans="1:12" ht="20.25" customHeight="1" x14ac:dyDescent="0.35">
      <c r="A49" s="92" t="s">
        <v>110</v>
      </c>
      <c r="B49" s="93" t="s">
        <v>734</v>
      </c>
      <c r="C49" s="181" t="s">
        <v>492</v>
      </c>
      <c r="D49" s="181" t="s">
        <v>743</v>
      </c>
      <c r="E49" s="161">
        <v>15</v>
      </c>
      <c r="F49" s="161">
        <v>4</v>
      </c>
      <c r="G49" s="161">
        <v>2</v>
      </c>
      <c r="H49" s="161">
        <v>0</v>
      </c>
      <c r="I49" s="181" t="s">
        <v>30</v>
      </c>
      <c r="J49" s="187">
        <v>28345</v>
      </c>
      <c r="K49" s="187">
        <v>28345</v>
      </c>
      <c r="L49" s="188">
        <v>28345</v>
      </c>
    </row>
    <row r="50" spans="1:12" ht="20.25" customHeight="1" x14ac:dyDescent="0.35">
      <c r="A50" s="97" t="s">
        <v>110</v>
      </c>
      <c r="B50" s="98" t="s">
        <v>872</v>
      </c>
      <c r="C50" s="184" t="s">
        <v>492</v>
      </c>
      <c r="D50" s="184" t="s">
        <v>743</v>
      </c>
      <c r="E50" s="163">
        <v>15</v>
      </c>
      <c r="F50" s="163">
        <v>4</v>
      </c>
      <c r="G50" s="163">
        <v>1</v>
      </c>
      <c r="H50" s="163">
        <v>0</v>
      </c>
      <c r="I50" s="184" t="s">
        <v>749</v>
      </c>
      <c r="J50" s="185">
        <v>21467</v>
      </c>
      <c r="K50" s="185">
        <v>28014</v>
      </c>
      <c r="L50" s="186">
        <v>39655</v>
      </c>
    </row>
    <row r="51" spans="1:12" ht="20.25" customHeight="1" x14ac:dyDescent="0.35">
      <c r="A51" s="92" t="s">
        <v>110</v>
      </c>
      <c r="B51" s="93" t="s">
        <v>111</v>
      </c>
      <c r="C51" s="181" t="s">
        <v>492</v>
      </c>
      <c r="D51" s="181" t="s">
        <v>743</v>
      </c>
      <c r="E51" s="161">
        <v>15</v>
      </c>
      <c r="F51" s="161">
        <v>4</v>
      </c>
      <c r="G51" s="161">
        <v>0</v>
      </c>
      <c r="H51" s="161">
        <v>0</v>
      </c>
      <c r="I51" s="181" t="s">
        <v>749</v>
      </c>
      <c r="J51" s="187">
        <v>88460</v>
      </c>
      <c r="K51" s="187">
        <v>88460</v>
      </c>
      <c r="L51" s="188">
        <v>88460</v>
      </c>
    </row>
    <row r="52" spans="1:12" ht="20.25" customHeight="1" x14ac:dyDescent="0.35">
      <c r="A52" s="97" t="s">
        <v>110</v>
      </c>
      <c r="B52" s="98" t="s">
        <v>112</v>
      </c>
      <c r="C52" s="184" t="s">
        <v>492</v>
      </c>
      <c r="D52" s="184" t="s">
        <v>743</v>
      </c>
      <c r="E52" s="163">
        <v>15</v>
      </c>
      <c r="F52" s="163">
        <v>6</v>
      </c>
      <c r="G52" s="163">
        <v>1</v>
      </c>
      <c r="H52" s="163">
        <v>0</v>
      </c>
      <c r="I52" s="184" t="s">
        <v>443</v>
      </c>
      <c r="J52" s="185">
        <v>121284</v>
      </c>
      <c r="K52" s="185">
        <v>121284</v>
      </c>
      <c r="L52" s="186">
        <v>121284</v>
      </c>
    </row>
    <row r="53" spans="1:12" ht="20.25" customHeight="1" x14ac:dyDescent="0.35">
      <c r="A53" s="92" t="s">
        <v>113</v>
      </c>
      <c r="B53" s="93" t="s">
        <v>114</v>
      </c>
      <c r="C53" s="181" t="s">
        <v>492</v>
      </c>
      <c r="D53" s="181" t="s">
        <v>743</v>
      </c>
      <c r="E53" s="161">
        <v>15</v>
      </c>
      <c r="F53" s="161">
        <v>4</v>
      </c>
      <c r="G53" s="161">
        <v>1</v>
      </c>
      <c r="H53" s="161">
        <v>0</v>
      </c>
      <c r="I53" s="181" t="s">
        <v>752</v>
      </c>
      <c r="J53" s="187">
        <v>15696</v>
      </c>
      <c r="K53" s="187">
        <v>22556</v>
      </c>
      <c r="L53" s="188">
        <v>33992</v>
      </c>
    </row>
    <row r="54" spans="1:12" ht="20.25" customHeight="1" x14ac:dyDescent="0.35">
      <c r="A54" s="97" t="s">
        <v>115</v>
      </c>
      <c r="B54" s="98" t="s">
        <v>116</v>
      </c>
      <c r="C54" s="184" t="s">
        <v>753</v>
      </c>
      <c r="D54" s="184" t="s">
        <v>743</v>
      </c>
      <c r="E54" s="163">
        <v>16</v>
      </c>
      <c r="F54" s="163">
        <v>4</v>
      </c>
      <c r="G54" s="163">
        <v>1</v>
      </c>
      <c r="H54" s="163">
        <v>0</v>
      </c>
      <c r="I54" s="184" t="s">
        <v>30</v>
      </c>
      <c r="J54" s="185">
        <v>65865</v>
      </c>
      <c r="K54" s="185">
        <v>65865</v>
      </c>
      <c r="L54" s="186">
        <v>65865</v>
      </c>
    </row>
    <row r="55" spans="1:12" ht="20.25" customHeight="1" x14ac:dyDescent="0.35">
      <c r="A55" s="92" t="s">
        <v>117</v>
      </c>
      <c r="B55" s="93" t="s">
        <v>118</v>
      </c>
      <c r="C55" s="181" t="s">
        <v>492</v>
      </c>
      <c r="D55" s="181" t="s">
        <v>743</v>
      </c>
      <c r="E55" s="161">
        <v>16</v>
      </c>
      <c r="F55" s="161">
        <v>2</v>
      </c>
      <c r="G55" s="161">
        <v>2</v>
      </c>
      <c r="H55" s="161">
        <v>0</v>
      </c>
      <c r="I55" s="181" t="s">
        <v>30</v>
      </c>
      <c r="J55" s="187">
        <v>12927</v>
      </c>
      <c r="K55" s="187">
        <v>12927</v>
      </c>
      <c r="L55" s="188">
        <v>23386</v>
      </c>
    </row>
    <row r="56" spans="1:12" ht="20.25" customHeight="1" x14ac:dyDescent="0.35">
      <c r="A56" s="97" t="s">
        <v>117</v>
      </c>
      <c r="B56" s="98" t="s">
        <v>873</v>
      </c>
      <c r="C56" s="184" t="s">
        <v>492</v>
      </c>
      <c r="D56" s="184" t="s">
        <v>744</v>
      </c>
      <c r="E56" s="163">
        <v>10</v>
      </c>
      <c r="F56" s="163">
        <v>7</v>
      </c>
      <c r="G56" s="163">
        <v>0</v>
      </c>
      <c r="H56" s="163">
        <v>0</v>
      </c>
      <c r="I56" s="184" t="s">
        <v>443</v>
      </c>
      <c r="J56" s="185" t="s">
        <v>886</v>
      </c>
      <c r="K56" s="185" t="s">
        <v>755</v>
      </c>
      <c r="L56" s="186" t="s">
        <v>755</v>
      </c>
    </row>
    <row r="57" spans="1:12" ht="20.25" customHeight="1" x14ac:dyDescent="0.35">
      <c r="A57" s="92" t="s">
        <v>117</v>
      </c>
      <c r="B57" s="93" t="s">
        <v>874</v>
      </c>
      <c r="C57" s="181" t="s">
        <v>492</v>
      </c>
      <c r="D57" s="181" t="s">
        <v>744</v>
      </c>
      <c r="E57" s="161">
        <v>10</v>
      </c>
      <c r="F57" s="161">
        <v>7</v>
      </c>
      <c r="G57" s="161">
        <v>0</v>
      </c>
      <c r="H57" s="161">
        <v>0</v>
      </c>
      <c r="I57" s="181" t="s">
        <v>443</v>
      </c>
      <c r="J57" s="187" t="s">
        <v>755</v>
      </c>
      <c r="K57" s="187" t="s">
        <v>755</v>
      </c>
      <c r="L57" s="188" t="s">
        <v>755</v>
      </c>
    </row>
    <row r="58" spans="1:12" ht="20.25" customHeight="1" x14ac:dyDescent="0.35">
      <c r="A58" s="97" t="s">
        <v>117</v>
      </c>
      <c r="B58" s="98" t="s">
        <v>119</v>
      </c>
      <c r="C58" s="184" t="s">
        <v>492</v>
      </c>
      <c r="D58" s="184" t="s">
        <v>743</v>
      </c>
      <c r="E58" s="163">
        <v>15</v>
      </c>
      <c r="F58" s="163">
        <v>4</v>
      </c>
      <c r="G58" s="163">
        <v>2</v>
      </c>
      <c r="H58" s="163">
        <v>0</v>
      </c>
      <c r="I58" s="184" t="s">
        <v>749</v>
      </c>
      <c r="J58" s="185">
        <v>16409</v>
      </c>
      <c r="K58" s="185">
        <v>16409</v>
      </c>
      <c r="L58" s="186">
        <v>37151</v>
      </c>
    </row>
    <row r="59" spans="1:12" ht="20.25" customHeight="1" x14ac:dyDescent="0.35">
      <c r="A59" s="92" t="s">
        <v>117</v>
      </c>
      <c r="B59" s="93" t="s">
        <v>120</v>
      </c>
      <c r="C59" s="181" t="s">
        <v>492</v>
      </c>
      <c r="D59" s="181" t="s">
        <v>743</v>
      </c>
      <c r="E59" s="161">
        <v>16</v>
      </c>
      <c r="F59" s="161">
        <v>4</v>
      </c>
      <c r="G59" s="161">
        <v>2</v>
      </c>
      <c r="H59" s="161">
        <v>0</v>
      </c>
      <c r="I59" s="181" t="s">
        <v>749</v>
      </c>
      <c r="J59" s="187">
        <v>16766</v>
      </c>
      <c r="K59" s="187">
        <v>16766</v>
      </c>
      <c r="L59" s="188">
        <v>43320</v>
      </c>
    </row>
    <row r="60" spans="1:12" ht="20.25" customHeight="1" x14ac:dyDescent="0.35">
      <c r="A60" s="97" t="s">
        <v>117</v>
      </c>
      <c r="B60" s="98" t="s">
        <v>121</v>
      </c>
      <c r="C60" s="184" t="s">
        <v>492</v>
      </c>
      <c r="D60" s="184" t="s">
        <v>743</v>
      </c>
      <c r="E60" s="163">
        <v>15</v>
      </c>
      <c r="F60" s="163">
        <v>4</v>
      </c>
      <c r="G60" s="163">
        <v>1</v>
      </c>
      <c r="H60" s="163">
        <v>0</v>
      </c>
      <c r="I60" s="184" t="s">
        <v>752</v>
      </c>
      <c r="J60" s="185">
        <v>19197</v>
      </c>
      <c r="K60" s="185">
        <v>47181</v>
      </c>
      <c r="L60" s="186">
        <v>47181</v>
      </c>
    </row>
    <row r="61" spans="1:12" ht="20.25" customHeight="1" x14ac:dyDescent="0.35">
      <c r="A61" s="92" t="s">
        <v>117</v>
      </c>
      <c r="B61" s="93" t="s">
        <v>122</v>
      </c>
      <c r="C61" s="181" t="s">
        <v>492</v>
      </c>
      <c r="D61" s="181" t="s">
        <v>743</v>
      </c>
      <c r="E61" s="161">
        <v>15</v>
      </c>
      <c r="F61" s="161">
        <v>4</v>
      </c>
      <c r="G61" s="161">
        <v>1</v>
      </c>
      <c r="H61" s="161">
        <v>0</v>
      </c>
      <c r="I61" s="181" t="s">
        <v>30</v>
      </c>
      <c r="J61" s="187">
        <v>17210</v>
      </c>
      <c r="K61" s="187">
        <v>17210</v>
      </c>
      <c r="L61" s="188">
        <v>43291</v>
      </c>
    </row>
    <row r="62" spans="1:12" ht="20.25" customHeight="1" x14ac:dyDescent="0.35">
      <c r="A62" s="97" t="s">
        <v>117</v>
      </c>
      <c r="B62" s="98" t="s">
        <v>123</v>
      </c>
      <c r="C62" s="184" t="s">
        <v>492</v>
      </c>
      <c r="D62" s="184" t="s">
        <v>743</v>
      </c>
      <c r="E62" s="163">
        <v>16</v>
      </c>
      <c r="F62" s="163">
        <v>4</v>
      </c>
      <c r="G62" s="163">
        <v>1</v>
      </c>
      <c r="H62" s="163">
        <v>0</v>
      </c>
      <c r="I62" s="184" t="s">
        <v>752</v>
      </c>
      <c r="J62" s="185">
        <v>21401</v>
      </c>
      <c r="K62" s="185">
        <v>21401</v>
      </c>
      <c r="L62" s="186">
        <v>38040</v>
      </c>
    </row>
    <row r="63" spans="1:12" ht="20.25" customHeight="1" x14ac:dyDescent="0.35">
      <c r="A63" s="92" t="s">
        <v>117</v>
      </c>
      <c r="B63" s="93" t="s">
        <v>124</v>
      </c>
      <c r="C63" s="181" t="s">
        <v>492</v>
      </c>
      <c r="D63" s="181" t="s">
        <v>743</v>
      </c>
      <c r="E63" s="161">
        <v>16</v>
      </c>
      <c r="F63" s="161">
        <v>4</v>
      </c>
      <c r="G63" s="161">
        <v>1</v>
      </c>
      <c r="H63" s="161">
        <v>0</v>
      </c>
      <c r="I63" s="181" t="s">
        <v>749</v>
      </c>
      <c r="J63" s="187">
        <v>14022</v>
      </c>
      <c r="K63" s="187">
        <v>14022</v>
      </c>
      <c r="L63" s="188">
        <v>28056</v>
      </c>
    </row>
    <row r="64" spans="1:12" ht="20.25" customHeight="1" x14ac:dyDescent="0.35">
      <c r="A64" s="97" t="s">
        <v>117</v>
      </c>
      <c r="B64" s="98" t="s">
        <v>125</v>
      </c>
      <c r="C64" s="184" t="s">
        <v>492</v>
      </c>
      <c r="D64" s="184" t="s">
        <v>743</v>
      </c>
      <c r="E64" s="163">
        <v>16</v>
      </c>
      <c r="F64" s="163">
        <v>4</v>
      </c>
      <c r="G64" s="163">
        <v>2</v>
      </c>
      <c r="H64" s="163">
        <v>0</v>
      </c>
      <c r="I64" s="184" t="s">
        <v>752</v>
      </c>
      <c r="J64" s="185">
        <v>16766</v>
      </c>
      <c r="K64" s="185">
        <v>16766</v>
      </c>
      <c r="L64" s="186">
        <v>41706</v>
      </c>
    </row>
    <row r="65" spans="1:12" ht="20.25" customHeight="1" x14ac:dyDescent="0.35">
      <c r="A65" s="92" t="s">
        <v>117</v>
      </c>
      <c r="B65" s="93" t="s">
        <v>126</v>
      </c>
      <c r="C65" s="181" t="s">
        <v>492</v>
      </c>
      <c r="D65" s="181" t="s">
        <v>743</v>
      </c>
      <c r="E65" s="161">
        <v>16</v>
      </c>
      <c r="F65" s="161">
        <v>4</v>
      </c>
      <c r="G65" s="161">
        <v>1</v>
      </c>
      <c r="H65" s="161">
        <v>0</v>
      </c>
      <c r="I65" s="181" t="s">
        <v>749</v>
      </c>
      <c r="J65" s="187">
        <v>18041</v>
      </c>
      <c r="K65" s="187">
        <v>18041</v>
      </c>
      <c r="L65" s="188">
        <v>31763</v>
      </c>
    </row>
    <row r="66" spans="1:12" ht="20.25" customHeight="1" x14ac:dyDescent="0.35">
      <c r="A66" s="97" t="s">
        <v>117</v>
      </c>
      <c r="B66" s="98" t="s">
        <v>127</v>
      </c>
      <c r="C66" s="184" t="s">
        <v>492</v>
      </c>
      <c r="D66" s="184" t="s">
        <v>743</v>
      </c>
      <c r="E66" s="163">
        <v>16</v>
      </c>
      <c r="F66" s="163">
        <v>4</v>
      </c>
      <c r="G66" s="163">
        <v>1</v>
      </c>
      <c r="H66" s="163">
        <v>0</v>
      </c>
      <c r="I66" s="184" t="s">
        <v>749</v>
      </c>
      <c r="J66" s="185">
        <v>12852</v>
      </c>
      <c r="K66" s="185">
        <v>12852</v>
      </c>
      <c r="L66" s="186">
        <v>26476</v>
      </c>
    </row>
    <row r="67" spans="1:12" ht="20.25" customHeight="1" x14ac:dyDescent="0.35">
      <c r="A67" s="92" t="s">
        <v>117</v>
      </c>
      <c r="B67" s="93" t="s">
        <v>128</v>
      </c>
      <c r="C67" s="181" t="s">
        <v>492</v>
      </c>
      <c r="D67" s="181" t="s">
        <v>743</v>
      </c>
      <c r="E67" s="161">
        <v>15</v>
      </c>
      <c r="F67" s="161">
        <v>4</v>
      </c>
      <c r="G67" s="161">
        <v>1</v>
      </c>
      <c r="H67" s="161">
        <v>0</v>
      </c>
      <c r="I67" s="181" t="s">
        <v>749</v>
      </c>
      <c r="J67" s="187">
        <v>17928</v>
      </c>
      <c r="K67" s="187">
        <v>17928</v>
      </c>
      <c r="L67" s="188">
        <v>37452</v>
      </c>
    </row>
    <row r="68" spans="1:12" ht="20.25" customHeight="1" x14ac:dyDescent="0.35">
      <c r="A68" s="97" t="s">
        <v>117</v>
      </c>
      <c r="B68" s="98" t="s">
        <v>129</v>
      </c>
      <c r="C68" s="184" t="s">
        <v>492</v>
      </c>
      <c r="D68" s="184" t="s">
        <v>743</v>
      </c>
      <c r="E68" s="163">
        <v>16</v>
      </c>
      <c r="F68" s="163">
        <v>4</v>
      </c>
      <c r="G68" s="163">
        <v>2</v>
      </c>
      <c r="H68" s="163">
        <v>0</v>
      </c>
      <c r="I68" s="184" t="s">
        <v>30</v>
      </c>
      <c r="J68" s="185">
        <v>20880</v>
      </c>
      <c r="K68" s="185">
        <v>20880</v>
      </c>
      <c r="L68" s="186">
        <v>48530</v>
      </c>
    </row>
    <row r="69" spans="1:12" ht="20.25" customHeight="1" x14ac:dyDescent="0.35">
      <c r="A69" s="92" t="s">
        <v>117</v>
      </c>
      <c r="B69" s="93" t="s">
        <v>130</v>
      </c>
      <c r="C69" s="181" t="s">
        <v>492</v>
      </c>
      <c r="D69" s="181" t="s">
        <v>743</v>
      </c>
      <c r="E69" s="161">
        <v>15</v>
      </c>
      <c r="F69" s="161">
        <v>4</v>
      </c>
      <c r="G69" s="161">
        <v>1</v>
      </c>
      <c r="H69" s="161">
        <v>0</v>
      </c>
      <c r="I69" s="181" t="s">
        <v>752</v>
      </c>
      <c r="J69" s="187">
        <v>17170</v>
      </c>
      <c r="K69" s="187">
        <v>17170</v>
      </c>
      <c r="L69" s="188">
        <v>41470</v>
      </c>
    </row>
    <row r="70" spans="1:12" ht="20.25" customHeight="1" x14ac:dyDescent="0.35">
      <c r="A70" s="97" t="s">
        <v>117</v>
      </c>
      <c r="B70" s="98" t="s">
        <v>131</v>
      </c>
      <c r="C70" s="184" t="s">
        <v>492</v>
      </c>
      <c r="D70" s="184" t="s">
        <v>744</v>
      </c>
      <c r="E70" s="163">
        <v>16</v>
      </c>
      <c r="F70" s="163">
        <v>2</v>
      </c>
      <c r="G70" s="163">
        <v>1</v>
      </c>
      <c r="H70" s="163">
        <v>0</v>
      </c>
      <c r="I70" s="184" t="s">
        <v>749</v>
      </c>
      <c r="J70" s="185">
        <v>21409</v>
      </c>
      <c r="K70" s="185">
        <v>21409</v>
      </c>
      <c r="L70" s="186">
        <v>60620</v>
      </c>
    </row>
    <row r="71" spans="1:12" ht="20.25" customHeight="1" x14ac:dyDescent="0.35">
      <c r="A71" s="92" t="s">
        <v>117</v>
      </c>
      <c r="B71" s="93" t="s">
        <v>132</v>
      </c>
      <c r="C71" s="181" t="s">
        <v>492</v>
      </c>
      <c r="D71" s="181" t="s">
        <v>743</v>
      </c>
      <c r="E71" s="161">
        <v>16</v>
      </c>
      <c r="F71" s="161">
        <v>4</v>
      </c>
      <c r="G71" s="161">
        <v>2</v>
      </c>
      <c r="H71" s="161">
        <v>0</v>
      </c>
      <c r="I71" s="181" t="s">
        <v>749</v>
      </c>
      <c r="J71" s="187">
        <v>17433</v>
      </c>
      <c r="K71" s="187">
        <v>17433</v>
      </c>
      <c r="L71" s="188">
        <v>33391</v>
      </c>
    </row>
    <row r="72" spans="1:12" ht="20.25" customHeight="1" x14ac:dyDescent="0.35">
      <c r="A72" s="97" t="s">
        <v>117</v>
      </c>
      <c r="B72" s="98" t="s">
        <v>133</v>
      </c>
      <c r="C72" s="184" t="s">
        <v>492</v>
      </c>
      <c r="D72" s="184" t="s">
        <v>743</v>
      </c>
      <c r="E72" s="163">
        <v>16</v>
      </c>
      <c r="F72" s="163">
        <v>4</v>
      </c>
      <c r="G72" s="163">
        <v>2</v>
      </c>
      <c r="H72" s="163">
        <v>0</v>
      </c>
      <c r="I72" s="184" t="s">
        <v>752</v>
      </c>
      <c r="J72" s="185">
        <v>13337</v>
      </c>
      <c r="K72" s="185">
        <v>13337</v>
      </c>
      <c r="L72" s="186">
        <v>28107</v>
      </c>
    </row>
    <row r="73" spans="1:12" ht="20.25" customHeight="1" x14ac:dyDescent="0.35">
      <c r="A73" s="92" t="s">
        <v>117</v>
      </c>
      <c r="B73" s="93" t="s">
        <v>134</v>
      </c>
      <c r="C73" s="181" t="s">
        <v>492</v>
      </c>
      <c r="D73" s="181" t="s">
        <v>743</v>
      </c>
      <c r="E73" s="161">
        <v>16</v>
      </c>
      <c r="F73" s="161">
        <v>4</v>
      </c>
      <c r="G73" s="161">
        <v>1</v>
      </c>
      <c r="H73" s="161">
        <v>0</v>
      </c>
      <c r="I73" s="181" t="s">
        <v>30</v>
      </c>
      <c r="J73" s="187">
        <v>17890</v>
      </c>
      <c r="K73" s="187">
        <v>17890</v>
      </c>
      <c r="L73" s="188">
        <v>43097</v>
      </c>
    </row>
    <row r="74" spans="1:12" ht="20.25" customHeight="1" x14ac:dyDescent="0.35">
      <c r="A74" s="97" t="s">
        <v>117</v>
      </c>
      <c r="B74" s="98" t="s">
        <v>135</v>
      </c>
      <c r="C74" s="184" t="s">
        <v>492</v>
      </c>
      <c r="D74" s="184" t="s">
        <v>743</v>
      </c>
      <c r="E74" s="163">
        <v>15</v>
      </c>
      <c r="F74" s="163">
        <v>4</v>
      </c>
      <c r="G74" s="163">
        <v>2</v>
      </c>
      <c r="H74" s="163">
        <v>0</v>
      </c>
      <c r="I74" s="184" t="s">
        <v>752</v>
      </c>
      <c r="J74" s="185">
        <v>16745</v>
      </c>
      <c r="K74" s="185">
        <v>16745</v>
      </c>
      <c r="L74" s="186">
        <v>34081</v>
      </c>
    </row>
    <row r="75" spans="1:12" ht="20.25" customHeight="1" x14ac:dyDescent="0.35">
      <c r="A75" s="92" t="s">
        <v>136</v>
      </c>
      <c r="B75" s="93" t="s">
        <v>137</v>
      </c>
      <c r="C75" s="181" t="s">
        <v>492</v>
      </c>
      <c r="D75" s="181" t="s">
        <v>743</v>
      </c>
      <c r="E75" s="161">
        <v>15</v>
      </c>
      <c r="F75" s="161">
        <v>4</v>
      </c>
      <c r="G75" s="161">
        <v>1</v>
      </c>
      <c r="H75" s="161">
        <v>0</v>
      </c>
      <c r="I75" s="181" t="s">
        <v>749</v>
      </c>
      <c r="J75" s="187">
        <v>17090</v>
      </c>
      <c r="K75" s="187">
        <v>17090</v>
      </c>
      <c r="L75" s="188">
        <v>32580</v>
      </c>
    </row>
    <row r="76" spans="1:12" ht="20.25" customHeight="1" x14ac:dyDescent="0.35">
      <c r="A76" s="97" t="s">
        <v>136</v>
      </c>
      <c r="B76" s="98" t="s">
        <v>138</v>
      </c>
      <c r="C76" s="184" t="s">
        <v>492</v>
      </c>
      <c r="D76" s="184" t="s">
        <v>743</v>
      </c>
      <c r="E76" s="163">
        <v>15</v>
      </c>
      <c r="F76" s="163">
        <v>4</v>
      </c>
      <c r="G76" s="163">
        <v>1</v>
      </c>
      <c r="H76" s="163">
        <v>0</v>
      </c>
      <c r="I76" s="184" t="s">
        <v>749</v>
      </c>
      <c r="J76" s="185">
        <v>13540</v>
      </c>
      <c r="K76" s="185">
        <v>13540</v>
      </c>
      <c r="L76" s="186">
        <v>21440</v>
      </c>
    </row>
    <row r="77" spans="1:12" ht="20.25" customHeight="1" x14ac:dyDescent="0.35">
      <c r="A77" s="92" t="s">
        <v>136</v>
      </c>
      <c r="B77" s="93" t="s">
        <v>139</v>
      </c>
      <c r="C77" s="181" t="s">
        <v>492</v>
      </c>
      <c r="D77" s="181" t="s">
        <v>743</v>
      </c>
      <c r="E77" s="161">
        <v>15</v>
      </c>
      <c r="F77" s="161">
        <v>4</v>
      </c>
      <c r="G77" s="161">
        <v>2</v>
      </c>
      <c r="H77" s="161">
        <v>0</v>
      </c>
      <c r="I77" s="181" t="s">
        <v>749</v>
      </c>
      <c r="J77" s="187">
        <v>9160</v>
      </c>
      <c r="K77" s="187">
        <v>13360</v>
      </c>
      <c r="L77" s="188">
        <v>13760</v>
      </c>
    </row>
    <row r="78" spans="1:12" ht="20.25" customHeight="1" x14ac:dyDescent="0.35">
      <c r="A78" s="97" t="s">
        <v>136</v>
      </c>
      <c r="B78" s="98" t="s">
        <v>140</v>
      </c>
      <c r="C78" s="184" t="s">
        <v>750</v>
      </c>
      <c r="D78" s="184" t="s">
        <v>743</v>
      </c>
      <c r="E78" s="163">
        <v>15</v>
      </c>
      <c r="F78" s="163">
        <v>4</v>
      </c>
      <c r="G78" s="163">
        <v>0</v>
      </c>
      <c r="H78" s="163">
        <v>0</v>
      </c>
      <c r="I78" s="184" t="s">
        <v>751</v>
      </c>
      <c r="J78" s="185">
        <v>25039</v>
      </c>
      <c r="K78" s="185">
        <v>64067</v>
      </c>
      <c r="L78" s="186">
        <v>64067</v>
      </c>
    </row>
    <row r="79" spans="1:12" ht="20.25" customHeight="1" x14ac:dyDescent="0.35">
      <c r="A79" s="92" t="s">
        <v>136</v>
      </c>
      <c r="B79" s="93" t="s">
        <v>141</v>
      </c>
      <c r="C79" s="181" t="s">
        <v>492</v>
      </c>
      <c r="D79" s="181" t="s">
        <v>743</v>
      </c>
      <c r="E79" s="161">
        <v>16</v>
      </c>
      <c r="F79" s="161">
        <v>4</v>
      </c>
      <c r="G79" s="161">
        <v>2</v>
      </c>
      <c r="H79" s="161">
        <v>0</v>
      </c>
      <c r="I79" s="181" t="s">
        <v>749</v>
      </c>
      <c r="J79" s="187">
        <v>10314</v>
      </c>
      <c r="K79" s="187">
        <v>10314</v>
      </c>
      <c r="L79" s="188">
        <v>10314</v>
      </c>
    </row>
    <row r="80" spans="1:12" ht="20.25" customHeight="1" x14ac:dyDescent="0.35">
      <c r="A80" s="97" t="s">
        <v>136</v>
      </c>
      <c r="B80" s="98" t="s">
        <v>142</v>
      </c>
      <c r="C80" s="184" t="s">
        <v>750</v>
      </c>
      <c r="D80" s="184" t="s">
        <v>743</v>
      </c>
      <c r="E80" s="163">
        <v>15</v>
      </c>
      <c r="F80" s="163">
        <v>4</v>
      </c>
      <c r="G80" s="163">
        <v>0</v>
      </c>
      <c r="H80" s="163">
        <v>0</v>
      </c>
      <c r="I80" s="184" t="s">
        <v>751</v>
      </c>
      <c r="J80" s="185">
        <v>18839</v>
      </c>
      <c r="K80" s="185">
        <v>18839</v>
      </c>
      <c r="L80" s="186">
        <v>32241</v>
      </c>
    </row>
    <row r="81" spans="1:12" ht="20.25" customHeight="1" x14ac:dyDescent="0.35">
      <c r="A81" s="92" t="s">
        <v>136</v>
      </c>
      <c r="B81" s="93" t="s">
        <v>143</v>
      </c>
      <c r="C81" s="181" t="s">
        <v>492</v>
      </c>
      <c r="D81" s="181" t="s">
        <v>743</v>
      </c>
      <c r="E81" s="161">
        <v>15</v>
      </c>
      <c r="F81" s="161">
        <v>4</v>
      </c>
      <c r="G81" s="161">
        <v>1</v>
      </c>
      <c r="H81" s="161">
        <v>0</v>
      </c>
      <c r="I81" s="181" t="s">
        <v>749</v>
      </c>
      <c r="J81" s="187">
        <v>14035</v>
      </c>
      <c r="K81" s="187">
        <v>14035</v>
      </c>
      <c r="L81" s="188">
        <v>18735</v>
      </c>
    </row>
    <row r="82" spans="1:12" ht="20.25" customHeight="1" x14ac:dyDescent="0.35">
      <c r="A82" s="97" t="s">
        <v>136</v>
      </c>
      <c r="B82" s="98" t="s">
        <v>144</v>
      </c>
      <c r="C82" s="184" t="s">
        <v>492</v>
      </c>
      <c r="D82" s="184" t="s">
        <v>741</v>
      </c>
      <c r="E82" s="163">
        <v>12</v>
      </c>
      <c r="F82" s="163">
        <v>11</v>
      </c>
      <c r="G82" s="163">
        <v>0</v>
      </c>
      <c r="H82" s="163">
        <v>0</v>
      </c>
      <c r="I82" s="184" t="s">
        <v>443</v>
      </c>
      <c r="J82" s="185">
        <v>59211</v>
      </c>
      <c r="K82" s="185">
        <v>59211</v>
      </c>
      <c r="L82" s="186">
        <v>59211</v>
      </c>
    </row>
    <row r="83" spans="1:12" ht="20.25" customHeight="1" x14ac:dyDescent="0.35">
      <c r="A83" s="92" t="s">
        <v>136</v>
      </c>
      <c r="B83" s="93" t="s">
        <v>145</v>
      </c>
      <c r="C83" s="181" t="s">
        <v>492</v>
      </c>
      <c r="D83" s="181" t="s">
        <v>743</v>
      </c>
      <c r="E83" s="161">
        <v>15</v>
      </c>
      <c r="F83" s="161">
        <v>4</v>
      </c>
      <c r="G83" s="161">
        <v>1</v>
      </c>
      <c r="H83" s="161">
        <v>0</v>
      </c>
      <c r="I83" s="181" t="s">
        <v>443</v>
      </c>
      <c r="J83" s="187">
        <v>14270</v>
      </c>
      <c r="K83" s="187">
        <v>24592</v>
      </c>
      <c r="L83" s="188">
        <v>24592</v>
      </c>
    </row>
    <row r="84" spans="1:12" ht="20.25" customHeight="1" x14ac:dyDescent="0.35">
      <c r="A84" s="97" t="s">
        <v>136</v>
      </c>
      <c r="B84" s="98" t="s">
        <v>146</v>
      </c>
      <c r="C84" s="184" t="s">
        <v>492</v>
      </c>
      <c r="D84" s="184" t="s">
        <v>743</v>
      </c>
      <c r="E84" s="163">
        <v>16</v>
      </c>
      <c r="F84" s="163">
        <v>4</v>
      </c>
      <c r="G84" s="163">
        <v>1</v>
      </c>
      <c r="H84" s="163">
        <v>0</v>
      </c>
      <c r="I84" s="184" t="s">
        <v>749</v>
      </c>
      <c r="J84" s="185">
        <v>19178</v>
      </c>
      <c r="K84" s="185">
        <v>19178</v>
      </c>
      <c r="L84" s="186">
        <v>23845</v>
      </c>
    </row>
    <row r="85" spans="1:12" ht="20.25" customHeight="1" x14ac:dyDescent="0.35">
      <c r="A85" s="92" t="s">
        <v>136</v>
      </c>
      <c r="B85" s="93" t="s">
        <v>147</v>
      </c>
      <c r="C85" s="181" t="s">
        <v>492</v>
      </c>
      <c r="D85" s="181" t="s">
        <v>743</v>
      </c>
      <c r="E85" s="161">
        <v>16</v>
      </c>
      <c r="F85" s="161">
        <v>4</v>
      </c>
      <c r="G85" s="161">
        <v>1</v>
      </c>
      <c r="H85" s="161">
        <v>0</v>
      </c>
      <c r="I85" s="181" t="s">
        <v>749</v>
      </c>
      <c r="J85" s="187">
        <v>11616</v>
      </c>
      <c r="K85" s="187">
        <v>11616</v>
      </c>
      <c r="L85" s="188">
        <v>23232</v>
      </c>
    </row>
    <row r="86" spans="1:12" ht="20.25" customHeight="1" x14ac:dyDescent="0.35">
      <c r="A86" s="97" t="s">
        <v>136</v>
      </c>
      <c r="B86" s="98" t="s">
        <v>148</v>
      </c>
      <c r="C86" s="184" t="s">
        <v>492</v>
      </c>
      <c r="D86" s="184" t="s">
        <v>743</v>
      </c>
      <c r="E86" s="163">
        <v>15</v>
      </c>
      <c r="F86" s="163">
        <v>4</v>
      </c>
      <c r="G86" s="163">
        <v>1</v>
      </c>
      <c r="H86" s="163">
        <v>0</v>
      </c>
      <c r="I86" s="184" t="s">
        <v>752</v>
      </c>
      <c r="J86" s="185">
        <v>16675</v>
      </c>
      <c r="K86" s="185">
        <v>21575</v>
      </c>
      <c r="L86" s="186">
        <v>21575</v>
      </c>
    </row>
    <row r="87" spans="1:12" ht="20.25" customHeight="1" x14ac:dyDescent="0.35">
      <c r="A87" s="92" t="s">
        <v>136</v>
      </c>
      <c r="B87" s="93" t="s">
        <v>149</v>
      </c>
      <c r="C87" s="181" t="s">
        <v>492</v>
      </c>
      <c r="D87" s="181" t="s">
        <v>743</v>
      </c>
      <c r="E87" s="161">
        <v>15</v>
      </c>
      <c r="F87" s="161">
        <v>4</v>
      </c>
      <c r="G87" s="161">
        <v>2</v>
      </c>
      <c r="H87" s="161">
        <v>0</v>
      </c>
      <c r="I87" s="181" t="s">
        <v>752</v>
      </c>
      <c r="J87" s="187">
        <v>16066</v>
      </c>
      <c r="K87" s="187">
        <v>16066</v>
      </c>
      <c r="L87" s="188">
        <v>24372</v>
      </c>
    </row>
    <row r="88" spans="1:12" ht="20.25" customHeight="1" x14ac:dyDescent="0.35">
      <c r="A88" s="97" t="s">
        <v>136</v>
      </c>
      <c r="B88" s="98" t="s">
        <v>150</v>
      </c>
      <c r="C88" s="184" t="s">
        <v>492</v>
      </c>
      <c r="D88" s="184" t="s">
        <v>743</v>
      </c>
      <c r="E88" s="163">
        <v>15</v>
      </c>
      <c r="F88" s="163">
        <v>4</v>
      </c>
      <c r="G88" s="163">
        <v>1</v>
      </c>
      <c r="H88" s="163">
        <v>0</v>
      </c>
      <c r="I88" s="184" t="s">
        <v>749</v>
      </c>
      <c r="J88" s="185">
        <v>10875</v>
      </c>
      <c r="K88" s="185">
        <v>10875</v>
      </c>
      <c r="L88" s="186">
        <v>10875</v>
      </c>
    </row>
    <row r="89" spans="1:12" ht="20.25" customHeight="1" x14ac:dyDescent="0.35">
      <c r="A89" s="92" t="s">
        <v>136</v>
      </c>
      <c r="B89" s="93" t="s">
        <v>151</v>
      </c>
      <c r="C89" s="181" t="s">
        <v>492</v>
      </c>
      <c r="D89" s="181" t="s">
        <v>743</v>
      </c>
      <c r="E89" s="161">
        <v>15</v>
      </c>
      <c r="F89" s="161">
        <v>4</v>
      </c>
      <c r="G89" s="161">
        <v>1</v>
      </c>
      <c r="H89" s="161">
        <v>0</v>
      </c>
      <c r="I89" s="181" t="s">
        <v>30</v>
      </c>
      <c r="J89" s="187">
        <v>22782</v>
      </c>
      <c r="K89" s="187">
        <v>22782</v>
      </c>
      <c r="L89" s="188">
        <v>44891</v>
      </c>
    </row>
    <row r="90" spans="1:12" ht="20.25" customHeight="1" x14ac:dyDescent="0.35">
      <c r="A90" s="97" t="s">
        <v>152</v>
      </c>
      <c r="B90" s="98" t="s">
        <v>153</v>
      </c>
      <c r="C90" s="184" t="s">
        <v>492</v>
      </c>
      <c r="D90" s="184" t="s">
        <v>743</v>
      </c>
      <c r="E90" s="163">
        <v>15</v>
      </c>
      <c r="F90" s="163">
        <v>4</v>
      </c>
      <c r="G90" s="163">
        <v>1</v>
      </c>
      <c r="H90" s="163">
        <v>0</v>
      </c>
      <c r="I90" s="184" t="s">
        <v>749</v>
      </c>
      <c r="J90" s="185">
        <v>13585</v>
      </c>
      <c r="K90" s="185">
        <v>13585</v>
      </c>
      <c r="L90" s="186">
        <v>22054</v>
      </c>
    </row>
    <row r="91" spans="1:12" ht="20.25" customHeight="1" x14ac:dyDescent="0.35">
      <c r="A91" s="92" t="s">
        <v>152</v>
      </c>
      <c r="B91" s="93" t="s">
        <v>154</v>
      </c>
      <c r="C91" s="181" t="s">
        <v>750</v>
      </c>
      <c r="D91" s="181" t="s">
        <v>743</v>
      </c>
      <c r="E91" s="161">
        <v>17</v>
      </c>
      <c r="F91" s="161">
        <v>6</v>
      </c>
      <c r="G91" s="161">
        <v>0</v>
      </c>
      <c r="H91" s="161">
        <v>0</v>
      </c>
      <c r="I91" s="181" t="s">
        <v>443</v>
      </c>
      <c r="J91" s="187">
        <v>60422</v>
      </c>
      <c r="K91" s="187">
        <v>60692</v>
      </c>
      <c r="L91" s="188">
        <v>126788</v>
      </c>
    </row>
    <row r="92" spans="1:12" ht="20.25" customHeight="1" x14ac:dyDescent="0.35">
      <c r="A92" s="97" t="s">
        <v>155</v>
      </c>
      <c r="B92" s="98" t="s">
        <v>156</v>
      </c>
      <c r="C92" s="184" t="s">
        <v>492</v>
      </c>
      <c r="D92" s="184" t="s">
        <v>743</v>
      </c>
      <c r="E92" s="163">
        <v>15</v>
      </c>
      <c r="F92" s="163">
        <v>4</v>
      </c>
      <c r="G92" s="163">
        <v>1</v>
      </c>
      <c r="H92" s="163">
        <v>0</v>
      </c>
      <c r="I92" s="184" t="s">
        <v>443</v>
      </c>
      <c r="J92" s="409">
        <v>61175</v>
      </c>
      <c r="K92" s="408">
        <v>61175</v>
      </c>
      <c r="L92" s="407">
        <v>61175</v>
      </c>
    </row>
    <row r="93" spans="1:12" ht="20.25" customHeight="1" x14ac:dyDescent="0.35">
      <c r="A93" s="92" t="s">
        <v>155</v>
      </c>
      <c r="B93" s="93" t="s">
        <v>157</v>
      </c>
      <c r="C93" s="181" t="s">
        <v>492</v>
      </c>
      <c r="D93" s="181" t="s">
        <v>743</v>
      </c>
      <c r="E93" s="161">
        <v>16</v>
      </c>
      <c r="F93" s="161">
        <v>4</v>
      </c>
      <c r="G93" s="161">
        <v>0</v>
      </c>
      <c r="H93" s="161">
        <v>0</v>
      </c>
      <c r="I93" s="181" t="s">
        <v>749</v>
      </c>
      <c r="J93" s="187">
        <v>27065</v>
      </c>
      <c r="K93" s="187">
        <v>29665</v>
      </c>
      <c r="L93" s="188">
        <v>35620</v>
      </c>
    </row>
    <row r="94" spans="1:12" ht="20.25" customHeight="1" x14ac:dyDescent="0.35">
      <c r="A94" s="97" t="s">
        <v>155</v>
      </c>
      <c r="B94" s="98" t="s">
        <v>158</v>
      </c>
      <c r="C94" s="184" t="s">
        <v>750</v>
      </c>
      <c r="D94" s="184" t="s">
        <v>743</v>
      </c>
      <c r="E94" s="163">
        <v>16</v>
      </c>
      <c r="F94" s="163">
        <v>4</v>
      </c>
      <c r="G94" s="163">
        <v>0</v>
      </c>
      <c r="H94" s="163">
        <v>0</v>
      </c>
      <c r="I94" s="184" t="s">
        <v>751</v>
      </c>
      <c r="J94" s="185">
        <v>31011</v>
      </c>
      <c r="K94" s="185">
        <v>31011</v>
      </c>
      <c r="L94" s="186">
        <v>63603</v>
      </c>
    </row>
    <row r="95" spans="1:12" ht="20.25" customHeight="1" x14ac:dyDescent="0.35">
      <c r="A95" s="92" t="s">
        <v>155</v>
      </c>
      <c r="B95" s="93" t="s">
        <v>735</v>
      </c>
      <c r="C95" s="181" t="s">
        <v>492</v>
      </c>
      <c r="D95" s="181" t="s">
        <v>743</v>
      </c>
      <c r="E95" s="161">
        <v>16</v>
      </c>
      <c r="F95" s="161">
        <v>4</v>
      </c>
      <c r="G95" s="161">
        <v>0</v>
      </c>
      <c r="H95" s="161">
        <v>0</v>
      </c>
      <c r="I95" s="181" t="s">
        <v>751</v>
      </c>
      <c r="J95" s="187">
        <v>23101</v>
      </c>
      <c r="K95" s="187">
        <v>26345</v>
      </c>
      <c r="L95" s="188">
        <v>35256</v>
      </c>
    </row>
    <row r="96" spans="1:12" ht="20.25" customHeight="1" x14ac:dyDescent="0.35">
      <c r="A96" s="97" t="s">
        <v>159</v>
      </c>
      <c r="B96" s="98" t="s">
        <v>160</v>
      </c>
      <c r="C96" s="184" t="s">
        <v>492</v>
      </c>
      <c r="D96" s="184" t="s">
        <v>743</v>
      </c>
      <c r="E96" s="163">
        <v>16</v>
      </c>
      <c r="F96" s="163">
        <v>4</v>
      </c>
      <c r="G96" s="163">
        <v>1</v>
      </c>
      <c r="H96" s="163">
        <v>0</v>
      </c>
      <c r="I96" s="184" t="s">
        <v>752</v>
      </c>
      <c r="J96" s="185">
        <v>22635</v>
      </c>
      <c r="K96" s="185">
        <v>22635</v>
      </c>
      <c r="L96" s="186">
        <v>22635</v>
      </c>
    </row>
    <row r="97" spans="1:12" ht="20.25" customHeight="1" x14ac:dyDescent="0.35">
      <c r="A97" s="92" t="s">
        <v>159</v>
      </c>
      <c r="B97" s="93" t="s">
        <v>161</v>
      </c>
      <c r="C97" s="181" t="s">
        <v>492</v>
      </c>
      <c r="D97" s="181" t="s">
        <v>743</v>
      </c>
      <c r="E97" s="161">
        <v>16</v>
      </c>
      <c r="F97" s="161">
        <v>4</v>
      </c>
      <c r="G97" s="161">
        <v>1</v>
      </c>
      <c r="H97" s="161">
        <v>0</v>
      </c>
      <c r="I97" s="181" t="s">
        <v>30</v>
      </c>
      <c r="J97" s="187">
        <v>31112</v>
      </c>
      <c r="K97" s="187">
        <v>37590</v>
      </c>
      <c r="L97" s="188">
        <v>43330</v>
      </c>
    </row>
    <row r="98" spans="1:12" ht="20.25" customHeight="1" x14ac:dyDescent="0.35">
      <c r="A98" s="97" t="s">
        <v>159</v>
      </c>
      <c r="B98" s="98" t="s">
        <v>162</v>
      </c>
      <c r="C98" s="184" t="s">
        <v>492</v>
      </c>
      <c r="D98" s="184" t="s">
        <v>743</v>
      </c>
      <c r="E98" s="163">
        <v>16</v>
      </c>
      <c r="F98" s="163">
        <v>4</v>
      </c>
      <c r="G98" s="163">
        <v>2</v>
      </c>
      <c r="H98" s="163">
        <v>0</v>
      </c>
      <c r="I98" s="184" t="s">
        <v>752</v>
      </c>
      <c r="J98" s="185">
        <v>27535</v>
      </c>
      <c r="K98" s="185">
        <v>43175</v>
      </c>
      <c r="L98" s="186">
        <v>51975</v>
      </c>
    </row>
    <row r="99" spans="1:12" ht="20.25" customHeight="1" x14ac:dyDescent="0.35">
      <c r="A99" s="92" t="s">
        <v>159</v>
      </c>
      <c r="B99" s="93" t="s">
        <v>163</v>
      </c>
      <c r="C99" s="181" t="s">
        <v>492</v>
      </c>
      <c r="D99" s="181" t="s">
        <v>743</v>
      </c>
      <c r="E99" s="161">
        <v>17</v>
      </c>
      <c r="F99" s="161">
        <v>4</v>
      </c>
      <c r="G99" s="161">
        <v>2</v>
      </c>
      <c r="H99" s="161">
        <v>0</v>
      </c>
      <c r="I99" s="181" t="s">
        <v>749</v>
      </c>
      <c r="J99" s="187">
        <v>28285</v>
      </c>
      <c r="K99" s="187">
        <v>39139</v>
      </c>
      <c r="L99" s="188">
        <v>43367</v>
      </c>
    </row>
    <row r="100" spans="1:12" ht="20.25" customHeight="1" x14ac:dyDescent="0.35">
      <c r="A100" s="97" t="s">
        <v>159</v>
      </c>
      <c r="B100" s="98" t="s">
        <v>164</v>
      </c>
      <c r="C100" s="184" t="s">
        <v>492</v>
      </c>
      <c r="D100" s="184" t="s">
        <v>743</v>
      </c>
      <c r="E100" s="163">
        <v>16</v>
      </c>
      <c r="F100" s="163">
        <v>4</v>
      </c>
      <c r="G100" s="163">
        <v>1</v>
      </c>
      <c r="H100" s="163">
        <v>0</v>
      </c>
      <c r="I100" s="184" t="s">
        <v>443</v>
      </c>
      <c r="J100" s="185">
        <v>13890</v>
      </c>
      <c r="K100" s="185">
        <v>22128</v>
      </c>
      <c r="L100" s="186">
        <v>25004</v>
      </c>
    </row>
    <row r="101" spans="1:12" ht="20.25" customHeight="1" x14ac:dyDescent="0.35">
      <c r="A101" s="92" t="s">
        <v>159</v>
      </c>
      <c r="B101" s="93" t="s">
        <v>165</v>
      </c>
      <c r="C101" s="181" t="s">
        <v>492</v>
      </c>
      <c r="D101" s="181" t="s">
        <v>743</v>
      </c>
      <c r="E101" s="161">
        <v>17</v>
      </c>
      <c r="F101" s="161">
        <v>4</v>
      </c>
      <c r="G101" s="161">
        <v>1</v>
      </c>
      <c r="H101" s="161">
        <v>0</v>
      </c>
      <c r="I101" s="181" t="s">
        <v>443</v>
      </c>
      <c r="J101" s="187">
        <v>9871</v>
      </c>
      <c r="K101" s="187">
        <v>14204</v>
      </c>
      <c r="L101" s="188">
        <v>20780</v>
      </c>
    </row>
    <row r="102" spans="1:12" ht="20.25" customHeight="1" x14ac:dyDescent="0.35">
      <c r="A102" s="97" t="s">
        <v>159</v>
      </c>
      <c r="B102" s="98" t="s">
        <v>166</v>
      </c>
      <c r="C102" s="184" t="s">
        <v>492</v>
      </c>
      <c r="D102" s="184" t="s">
        <v>743</v>
      </c>
      <c r="E102" s="163">
        <v>16</v>
      </c>
      <c r="F102" s="163">
        <v>3</v>
      </c>
      <c r="G102" s="163">
        <v>1</v>
      </c>
      <c r="H102" s="163">
        <v>0</v>
      </c>
      <c r="I102" s="184" t="s">
        <v>749</v>
      </c>
      <c r="J102" s="185">
        <v>18696</v>
      </c>
      <c r="K102" s="185">
        <v>33696</v>
      </c>
      <c r="L102" s="186">
        <v>41196</v>
      </c>
    </row>
    <row r="103" spans="1:12" ht="20.25" customHeight="1" x14ac:dyDescent="0.35">
      <c r="A103" s="92" t="s">
        <v>159</v>
      </c>
      <c r="B103" s="93" t="s">
        <v>167</v>
      </c>
      <c r="C103" s="181" t="s">
        <v>492</v>
      </c>
      <c r="D103" s="181" t="s">
        <v>743</v>
      </c>
      <c r="E103" s="161">
        <v>16</v>
      </c>
      <c r="F103" s="161">
        <v>4</v>
      </c>
      <c r="G103" s="161">
        <v>2</v>
      </c>
      <c r="H103" s="161">
        <v>0</v>
      </c>
      <c r="I103" s="181" t="s">
        <v>749</v>
      </c>
      <c r="J103" s="187">
        <v>18463</v>
      </c>
      <c r="K103" s="187">
        <v>30937</v>
      </c>
      <c r="L103" s="188">
        <v>36937</v>
      </c>
    </row>
    <row r="104" spans="1:12" ht="20.25" customHeight="1" x14ac:dyDescent="0.35">
      <c r="A104" s="97" t="s">
        <v>159</v>
      </c>
      <c r="B104" s="98" t="s">
        <v>168</v>
      </c>
      <c r="C104" s="184" t="s">
        <v>492</v>
      </c>
      <c r="D104" s="184" t="s">
        <v>743</v>
      </c>
      <c r="E104" s="163">
        <v>16</v>
      </c>
      <c r="F104" s="163">
        <v>4</v>
      </c>
      <c r="G104" s="163">
        <v>1</v>
      </c>
      <c r="H104" s="163">
        <v>0</v>
      </c>
      <c r="I104" s="184" t="s">
        <v>752</v>
      </c>
      <c r="J104" s="185">
        <v>28740</v>
      </c>
      <c r="K104" s="185">
        <v>41533</v>
      </c>
      <c r="L104" s="186">
        <v>52770</v>
      </c>
    </row>
    <row r="105" spans="1:12" ht="20.25" customHeight="1" x14ac:dyDescent="0.35">
      <c r="A105" s="92" t="s">
        <v>159</v>
      </c>
      <c r="B105" s="93" t="s">
        <v>169</v>
      </c>
      <c r="C105" s="181" t="s">
        <v>492</v>
      </c>
      <c r="D105" s="181" t="s">
        <v>743</v>
      </c>
      <c r="E105" s="161">
        <v>16</v>
      </c>
      <c r="F105" s="161">
        <v>4</v>
      </c>
      <c r="G105" s="161">
        <v>2</v>
      </c>
      <c r="H105" s="161">
        <v>0</v>
      </c>
      <c r="I105" s="181" t="s">
        <v>443</v>
      </c>
      <c r="J105" s="187">
        <v>21590</v>
      </c>
      <c r="K105" s="187">
        <v>28140</v>
      </c>
      <c r="L105" s="188">
        <v>28140</v>
      </c>
    </row>
    <row r="106" spans="1:12" ht="20.25" customHeight="1" x14ac:dyDescent="0.35">
      <c r="A106" s="97" t="s">
        <v>159</v>
      </c>
      <c r="B106" s="98" t="s">
        <v>170</v>
      </c>
      <c r="C106" s="184" t="s">
        <v>492</v>
      </c>
      <c r="D106" s="184" t="s">
        <v>743</v>
      </c>
      <c r="E106" s="163">
        <v>16</v>
      </c>
      <c r="F106" s="163">
        <v>4</v>
      </c>
      <c r="G106" s="163">
        <v>1</v>
      </c>
      <c r="H106" s="163">
        <v>1</v>
      </c>
      <c r="I106" s="184" t="s">
        <v>749</v>
      </c>
      <c r="J106" s="185">
        <v>23623</v>
      </c>
      <c r="K106" s="185">
        <v>29623</v>
      </c>
      <c r="L106" s="186">
        <v>43447</v>
      </c>
    </row>
    <row r="107" spans="1:12" ht="20.25" customHeight="1" x14ac:dyDescent="0.35">
      <c r="A107" s="92" t="s">
        <v>159</v>
      </c>
      <c r="B107" s="93" t="s">
        <v>171</v>
      </c>
      <c r="C107" s="181" t="s">
        <v>750</v>
      </c>
      <c r="D107" s="181" t="s">
        <v>743</v>
      </c>
      <c r="E107" s="161">
        <v>16</v>
      </c>
      <c r="F107" s="161">
        <v>128</v>
      </c>
      <c r="G107" s="161">
        <v>0</v>
      </c>
      <c r="H107" s="161">
        <v>0</v>
      </c>
      <c r="I107" s="181" t="s">
        <v>443</v>
      </c>
      <c r="J107" s="187">
        <v>12437</v>
      </c>
      <c r="K107" s="187">
        <v>12437</v>
      </c>
      <c r="L107" s="188">
        <v>12437</v>
      </c>
    </row>
    <row r="108" spans="1:12" ht="20.25" customHeight="1" x14ac:dyDescent="0.35">
      <c r="A108" s="97" t="s">
        <v>172</v>
      </c>
      <c r="B108" s="98" t="s">
        <v>173</v>
      </c>
      <c r="C108" s="184" t="s">
        <v>750</v>
      </c>
      <c r="D108" s="184" t="s">
        <v>743</v>
      </c>
      <c r="E108" s="163">
        <v>16</v>
      </c>
      <c r="F108" s="163">
        <v>6</v>
      </c>
      <c r="G108" s="163">
        <v>0</v>
      </c>
      <c r="H108" s="163">
        <v>0</v>
      </c>
      <c r="I108" s="184" t="s">
        <v>749</v>
      </c>
      <c r="J108" s="185">
        <v>37882</v>
      </c>
      <c r="K108" s="185">
        <v>37882</v>
      </c>
      <c r="L108" s="186">
        <v>102928</v>
      </c>
    </row>
    <row r="109" spans="1:12" ht="20.25" customHeight="1" x14ac:dyDescent="0.35">
      <c r="A109" s="92" t="s">
        <v>172</v>
      </c>
      <c r="B109" s="93" t="s">
        <v>174</v>
      </c>
      <c r="C109" s="181" t="s">
        <v>750</v>
      </c>
      <c r="D109" s="181" t="s">
        <v>743</v>
      </c>
      <c r="E109" s="161">
        <v>15</v>
      </c>
      <c r="F109" s="161">
        <v>4</v>
      </c>
      <c r="G109" s="161">
        <v>2</v>
      </c>
      <c r="H109" s="161">
        <v>0</v>
      </c>
      <c r="I109" s="181" t="s">
        <v>751</v>
      </c>
      <c r="J109" s="187">
        <v>25050</v>
      </c>
      <c r="K109" s="187">
        <v>25050</v>
      </c>
      <c r="L109" s="188">
        <v>47450</v>
      </c>
    </row>
    <row r="110" spans="1:12" ht="20.25" customHeight="1" x14ac:dyDescent="0.35">
      <c r="A110" s="97" t="s">
        <v>172</v>
      </c>
      <c r="B110" s="98" t="s">
        <v>175</v>
      </c>
      <c r="C110" s="184" t="s">
        <v>748</v>
      </c>
      <c r="D110" s="184" t="s">
        <v>743</v>
      </c>
      <c r="E110" s="163">
        <v>16</v>
      </c>
      <c r="F110" s="163">
        <v>5</v>
      </c>
      <c r="G110" s="163">
        <v>2</v>
      </c>
      <c r="H110" s="163">
        <v>0</v>
      </c>
      <c r="I110" s="184" t="s">
        <v>749</v>
      </c>
      <c r="J110" s="185">
        <v>37646</v>
      </c>
      <c r="K110" s="185">
        <v>37646</v>
      </c>
      <c r="L110" s="186">
        <v>101247</v>
      </c>
    </row>
    <row r="111" spans="1:12" ht="20.25" customHeight="1" x14ac:dyDescent="0.35">
      <c r="A111" s="92" t="s">
        <v>172</v>
      </c>
      <c r="B111" s="93" t="s">
        <v>176</v>
      </c>
      <c r="C111" s="181" t="s">
        <v>748</v>
      </c>
      <c r="D111" s="181" t="s">
        <v>743</v>
      </c>
      <c r="E111" s="161">
        <v>15</v>
      </c>
      <c r="F111" s="161">
        <v>6</v>
      </c>
      <c r="G111" s="161">
        <v>1</v>
      </c>
      <c r="H111" s="161">
        <v>0</v>
      </c>
      <c r="I111" s="181" t="s">
        <v>749</v>
      </c>
      <c r="J111" s="187">
        <v>29776</v>
      </c>
      <c r="K111" s="187">
        <v>29776</v>
      </c>
      <c r="L111" s="188">
        <v>69097</v>
      </c>
    </row>
    <row r="112" spans="1:12" ht="20.25" customHeight="1" x14ac:dyDescent="0.35">
      <c r="A112" s="97" t="s">
        <v>172</v>
      </c>
      <c r="B112" s="98" t="s">
        <v>177</v>
      </c>
      <c r="C112" s="184" t="s">
        <v>492</v>
      </c>
      <c r="D112" s="184" t="s">
        <v>743</v>
      </c>
      <c r="E112" s="163">
        <v>16</v>
      </c>
      <c r="F112" s="163">
        <v>4</v>
      </c>
      <c r="G112" s="163">
        <v>1</v>
      </c>
      <c r="H112" s="163">
        <v>0</v>
      </c>
      <c r="I112" s="184" t="s">
        <v>749</v>
      </c>
      <c r="J112" s="185">
        <v>15002</v>
      </c>
      <c r="K112" s="185">
        <v>15002</v>
      </c>
      <c r="L112" s="186">
        <v>23584</v>
      </c>
    </row>
    <row r="113" spans="1:12" ht="20.25" customHeight="1" x14ac:dyDescent="0.35">
      <c r="A113" s="92" t="s">
        <v>172</v>
      </c>
      <c r="B113" s="93" t="s">
        <v>178</v>
      </c>
      <c r="C113" s="181" t="s">
        <v>492</v>
      </c>
      <c r="D113" s="181" t="s">
        <v>743</v>
      </c>
      <c r="E113" s="161">
        <v>16</v>
      </c>
      <c r="F113" s="161">
        <v>4</v>
      </c>
      <c r="G113" s="161">
        <v>1</v>
      </c>
      <c r="H113" s="161">
        <v>0</v>
      </c>
      <c r="I113" s="181" t="s">
        <v>749</v>
      </c>
      <c r="J113" s="187">
        <v>12472</v>
      </c>
      <c r="K113" s="187">
        <v>12472</v>
      </c>
      <c r="L113" s="188">
        <v>20954</v>
      </c>
    </row>
    <row r="114" spans="1:12" ht="20.25" customHeight="1" x14ac:dyDescent="0.35">
      <c r="A114" s="97" t="s">
        <v>172</v>
      </c>
      <c r="B114" s="98" t="s">
        <v>179</v>
      </c>
      <c r="C114" s="184" t="s">
        <v>748</v>
      </c>
      <c r="D114" s="184" t="s">
        <v>743</v>
      </c>
      <c r="E114" s="163">
        <v>16</v>
      </c>
      <c r="F114" s="163">
        <v>4</v>
      </c>
      <c r="G114" s="163">
        <v>0</v>
      </c>
      <c r="H114" s="163">
        <v>0</v>
      </c>
      <c r="I114" s="184" t="s">
        <v>751</v>
      </c>
      <c r="J114" s="185">
        <v>24805</v>
      </c>
      <c r="K114" s="185">
        <v>24805</v>
      </c>
      <c r="L114" s="186">
        <v>47425</v>
      </c>
    </row>
    <row r="115" spans="1:12" ht="20.25" customHeight="1" x14ac:dyDescent="0.35">
      <c r="A115" s="92" t="s">
        <v>180</v>
      </c>
      <c r="B115" s="93" t="s">
        <v>181</v>
      </c>
      <c r="C115" s="181" t="s">
        <v>492</v>
      </c>
      <c r="D115" s="181" t="s">
        <v>743</v>
      </c>
      <c r="E115" s="161">
        <v>16</v>
      </c>
      <c r="F115" s="161">
        <v>2</v>
      </c>
      <c r="G115" s="161">
        <v>1</v>
      </c>
      <c r="H115" s="161">
        <v>0</v>
      </c>
      <c r="I115" s="181" t="s">
        <v>752</v>
      </c>
      <c r="J115" s="187">
        <v>20815</v>
      </c>
      <c r="K115" s="187">
        <v>20815</v>
      </c>
      <c r="L115" s="188">
        <v>36085</v>
      </c>
    </row>
    <row r="116" spans="1:12" ht="20.25" customHeight="1" x14ac:dyDescent="0.35">
      <c r="A116" s="97" t="s">
        <v>180</v>
      </c>
      <c r="B116" s="98" t="s">
        <v>182</v>
      </c>
      <c r="C116" s="184" t="s">
        <v>492</v>
      </c>
      <c r="D116" s="184" t="s">
        <v>743</v>
      </c>
      <c r="E116" s="163">
        <v>16</v>
      </c>
      <c r="F116" s="163">
        <v>5</v>
      </c>
      <c r="G116" s="163">
        <v>1</v>
      </c>
      <c r="H116" s="163">
        <v>0</v>
      </c>
      <c r="I116" s="184" t="s">
        <v>752</v>
      </c>
      <c r="J116" s="185">
        <v>31808</v>
      </c>
      <c r="K116" s="185">
        <v>31808</v>
      </c>
      <c r="L116" s="186">
        <v>33958</v>
      </c>
    </row>
    <row r="117" spans="1:12" ht="20.25" customHeight="1" x14ac:dyDescent="0.35">
      <c r="A117" s="92" t="s">
        <v>180</v>
      </c>
      <c r="B117" s="93" t="s">
        <v>183</v>
      </c>
      <c r="C117" s="181" t="s">
        <v>492</v>
      </c>
      <c r="D117" s="181" t="s">
        <v>744</v>
      </c>
      <c r="E117" s="161">
        <v>12</v>
      </c>
      <c r="F117" s="161">
        <v>3</v>
      </c>
      <c r="G117" s="161">
        <v>1</v>
      </c>
      <c r="H117" s="161">
        <v>0</v>
      </c>
      <c r="I117" s="181" t="s">
        <v>443</v>
      </c>
      <c r="J117" s="187">
        <v>23080</v>
      </c>
      <c r="K117" s="187">
        <v>23082</v>
      </c>
      <c r="L117" s="188">
        <v>27100</v>
      </c>
    </row>
    <row r="118" spans="1:12" ht="20.25" customHeight="1" x14ac:dyDescent="0.35">
      <c r="A118" s="97" t="s">
        <v>180</v>
      </c>
      <c r="B118" s="98" t="s">
        <v>184</v>
      </c>
      <c r="C118" s="184" t="s">
        <v>492</v>
      </c>
      <c r="D118" s="184" t="s">
        <v>743</v>
      </c>
      <c r="E118" s="163">
        <v>15</v>
      </c>
      <c r="F118" s="163">
        <v>4</v>
      </c>
      <c r="G118" s="163">
        <v>1</v>
      </c>
      <c r="H118" s="163">
        <v>0</v>
      </c>
      <c r="I118" s="184" t="s">
        <v>749</v>
      </c>
      <c r="J118" s="185">
        <v>12050</v>
      </c>
      <c r="K118" s="185">
        <v>12250</v>
      </c>
      <c r="L118" s="186">
        <v>12250</v>
      </c>
    </row>
    <row r="119" spans="1:12" ht="20.25" customHeight="1" x14ac:dyDescent="0.35">
      <c r="A119" s="92" t="s">
        <v>180</v>
      </c>
      <c r="B119" s="93" t="s">
        <v>185</v>
      </c>
      <c r="C119" s="181" t="s">
        <v>492</v>
      </c>
      <c r="D119" s="181" t="s">
        <v>743</v>
      </c>
      <c r="E119" s="161">
        <v>16</v>
      </c>
      <c r="F119" s="161">
        <v>4</v>
      </c>
      <c r="G119" s="161">
        <v>1</v>
      </c>
      <c r="H119" s="161">
        <v>1</v>
      </c>
      <c r="I119" s="181" t="s">
        <v>752</v>
      </c>
      <c r="J119" s="187">
        <v>17309</v>
      </c>
      <c r="K119" s="187">
        <v>17642</v>
      </c>
      <c r="L119" s="188">
        <v>17642</v>
      </c>
    </row>
    <row r="120" spans="1:12" ht="20.25" customHeight="1" x14ac:dyDescent="0.35">
      <c r="A120" s="97" t="s">
        <v>180</v>
      </c>
      <c r="B120" s="98" t="s">
        <v>186</v>
      </c>
      <c r="C120" s="184" t="s">
        <v>492</v>
      </c>
      <c r="D120" s="184" t="s">
        <v>743</v>
      </c>
      <c r="E120" s="163">
        <v>16</v>
      </c>
      <c r="F120" s="163">
        <v>2</v>
      </c>
      <c r="G120" s="163">
        <v>1</v>
      </c>
      <c r="H120" s="163">
        <v>0</v>
      </c>
      <c r="I120" s="184" t="s">
        <v>752</v>
      </c>
      <c r="J120" s="185">
        <v>21511</v>
      </c>
      <c r="K120" s="185">
        <v>21511</v>
      </c>
      <c r="L120" s="186">
        <v>26173</v>
      </c>
    </row>
    <row r="121" spans="1:12" ht="20.25" customHeight="1" x14ac:dyDescent="0.35">
      <c r="A121" s="92" t="s">
        <v>187</v>
      </c>
      <c r="B121" s="93" t="s">
        <v>188</v>
      </c>
      <c r="C121" s="181" t="s">
        <v>492</v>
      </c>
      <c r="D121" s="181" t="s">
        <v>743</v>
      </c>
      <c r="E121" s="161">
        <v>17</v>
      </c>
      <c r="F121" s="161">
        <v>4</v>
      </c>
      <c r="G121" s="161">
        <v>0</v>
      </c>
      <c r="H121" s="161">
        <v>0</v>
      </c>
      <c r="I121" s="181" t="s">
        <v>749</v>
      </c>
      <c r="J121" s="187">
        <v>33809</v>
      </c>
      <c r="K121" s="187">
        <v>33809</v>
      </c>
      <c r="L121" s="188">
        <v>33809</v>
      </c>
    </row>
    <row r="122" spans="1:12" ht="20.25" customHeight="1" x14ac:dyDescent="0.35">
      <c r="A122" s="97" t="s">
        <v>187</v>
      </c>
      <c r="B122" s="98" t="s">
        <v>189</v>
      </c>
      <c r="C122" s="184" t="s">
        <v>492</v>
      </c>
      <c r="D122" s="184" t="s">
        <v>743</v>
      </c>
      <c r="E122" s="163">
        <v>15</v>
      </c>
      <c r="F122" s="163">
        <v>4</v>
      </c>
      <c r="G122" s="163">
        <v>0</v>
      </c>
      <c r="H122" s="163">
        <v>0</v>
      </c>
      <c r="I122" s="184" t="s">
        <v>752</v>
      </c>
      <c r="J122" s="185">
        <v>30780</v>
      </c>
      <c r="K122" s="185">
        <v>30960</v>
      </c>
      <c r="L122" s="186">
        <v>37064</v>
      </c>
    </row>
    <row r="123" spans="1:12" ht="20.25" customHeight="1" x14ac:dyDescent="0.35">
      <c r="A123" s="92" t="s">
        <v>187</v>
      </c>
      <c r="B123" s="93" t="s">
        <v>190</v>
      </c>
      <c r="C123" s="181" t="s">
        <v>750</v>
      </c>
      <c r="D123" s="181" t="s">
        <v>743</v>
      </c>
      <c r="E123" s="161">
        <v>16</v>
      </c>
      <c r="F123" s="161">
        <v>4</v>
      </c>
      <c r="G123" s="161">
        <v>0</v>
      </c>
      <c r="H123" s="161">
        <v>1</v>
      </c>
      <c r="I123" s="181" t="s">
        <v>751</v>
      </c>
      <c r="J123" s="187">
        <v>28760</v>
      </c>
      <c r="K123" s="187">
        <v>28760</v>
      </c>
      <c r="L123" s="188">
        <v>46867</v>
      </c>
    </row>
    <row r="124" spans="1:12" ht="20.25" customHeight="1" x14ac:dyDescent="0.35">
      <c r="A124" s="97" t="s">
        <v>191</v>
      </c>
      <c r="B124" s="98" t="s">
        <v>192</v>
      </c>
      <c r="C124" s="184" t="s">
        <v>492</v>
      </c>
      <c r="D124" s="184" t="s">
        <v>743</v>
      </c>
      <c r="E124" s="163">
        <v>16</v>
      </c>
      <c r="F124" s="163">
        <v>4</v>
      </c>
      <c r="G124" s="163">
        <v>2</v>
      </c>
      <c r="H124" s="163">
        <v>0</v>
      </c>
      <c r="I124" s="184" t="s">
        <v>443</v>
      </c>
      <c r="J124" s="185">
        <v>21786</v>
      </c>
      <c r="K124" s="185">
        <v>33958</v>
      </c>
      <c r="L124" s="186">
        <v>52250</v>
      </c>
    </row>
    <row r="125" spans="1:12" ht="20.25" customHeight="1" x14ac:dyDescent="0.35">
      <c r="A125" s="92" t="s">
        <v>191</v>
      </c>
      <c r="B125" s="93" t="s">
        <v>193</v>
      </c>
      <c r="C125" s="181" t="s">
        <v>492</v>
      </c>
      <c r="D125" s="181" t="s">
        <v>743</v>
      </c>
      <c r="E125" s="161">
        <v>16</v>
      </c>
      <c r="F125" s="161">
        <v>4</v>
      </c>
      <c r="G125" s="161">
        <v>0</v>
      </c>
      <c r="H125" s="161">
        <v>0</v>
      </c>
      <c r="I125" s="181" t="s">
        <v>752</v>
      </c>
      <c r="J125" s="187">
        <v>18443</v>
      </c>
      <c r="K125" s="187">
        <v>18443</v>
      </c>
      <c r="L125" s="188">
        <v>31331</v>
      </c>
    </row>
    <row r="126" spans="1:12" ht="20.25" customHeight="1" x14ac:dyDescent="0.35">
      <c r="A126" s="97" t="s">
        <v>191</v>
      </c>
      <c r="B126" s="98" t="s">
        <v>194</v>
      </c>
      <c r="C126" s="184" t="s">
        <v>750</v>
      </c>
      <c r="D126" s="184" t="s">
        <v>743</v>
      </c>
      <c r="E126" s="163">
        <v>16</v>
      </c>
      <c r="F126" s="163">
        <v>4</v>
      </c>
      <c r="G126" s="163">
        <v>1</v>
      </c>
      <c r="H126" s="163">
        <v>0</v>
      </c>
      <c r="I126" s="184" t="s">
        <v>751</v>
      </c>
      <c r="J126" s="185">
        <v>32735</v>
      </c>
      <c r="K126" s="185">
        <v>32735</v>
      </c>
      <c r="L126" s="186">
        <v>68832</v>
      </c>
    </row>
    <row r="127" spans="1:12" ht="20.25" customHeight="1" x14ac:dyDescent="0.35">
      <c r="A127" s="92" t="s">
        <v>191</v>
      </c>
      <c r="B127" s="93" t="s">
        <v>195</v>
      </c>
      <c r="C127" s="181" t="s">
        <v>492</v>
      </c>
      <c r="D127" s="181" t="s">
        <v>743</v>
      </c>
      <c r="E127" s="161">
        <v>16</v>
      </c>
      <c r="F127" s="161">
        <v>4</v>
      </c>
      <c r="G127" s="161">
        <v>1</v>
      </c>
      <c r="H127" s="161">
        <v>0</v>
      </c>
      <c r="I127" s="181" t="s">
        <v>749</v>
      </c>
      <c r="J127" s="187">
        <v>27424</v>
      </c>
      <c r="K127" s="187">
        <v>27424</v>
      </c>
      <c r="L127" s="188">
        <v>59440</v>
      </c>
    </row>
    <row r="128" spans="1:12" ht="20.25" customHeight="1" x14ac:dyDescent="0.35">
      <c r="A128" s="97" t="s">
        <v>196</v>
      </c>
      <c r="B128" s="98" t="s">
        <v>197</v>
      </c>
      <c r="C128" s="184" t="s">
        <v>750</v>
      </c>
      <c r="D128" s="184" t="s">
        <v>743</v>
      </c>
      <c r="E128" s="163">
        <v>16</v>
      </c>
      <c r="F128" s="163">
        <v>4</v>
      </c>
      <c r="G128" s="163">
        <v>0</v>
      </c>
      <c r="H128" s="163">
        <v>0</v>
      </c>
      <c r="I128" s="184" t="s">
        <v>30</v>
      </c>
      <c r="J128" s="185">
        <v>29124</v>
      </c>
      <c r="K128" s="185">
        <v>29124</v>
      </c>
      <c r="L128" s="186">
        <v>29124</v>
      </c>
    </row>
    <row r="129" spans="1:12" ht="20.25" customHeight="1" x14ac:dyDescent="0.35">
      <c r="A129" s="92" t="s">
        <v>196</v>
      </c>
      <c r="B129" s="93" t="s">
        <v>198</v>
      </c>
      <c r="C129" s="181" t="s">
        <v>492</v>
      </c>
      <c r="D129" s="181" t="s">
        <v>743</v>
      </c>
      <c r="E129" s="161">
        <v>16</v>
      </c>
      <c r="F129" s="161">
        <v>4</v>
      </c>
      <c r="G129" s="161">
        <v>1</v>
      </c>
      <c r="H129" s="161">
        <v>0</v>
      </c>
      <c r="I129" s="181" t="s">
        <v>751</v>
      </c>
      <c r="J129" s="187">
        <v>27194</v>
      </c>
      <c r="K129" s="187">
        <v>27194</v>
      </c>
      <c r="L129" s="188">
        <v>27194</v>
      </c>
    </row>
    <row r="130" spans="1:12" ht="20.25" customHeight="1" x14ac:dyDescent="0.35">
      <c r="A130" s="97" t="s">
        <v>196</v>
      </c>
      <c r="B130" s="98" t="s">
        <v>199</v>
      </c>
      <c r="C130" s="184" t="s">
        <v>748</v>
      </c>
      <c r="D130" s="184" t="s">
        <v>743</v>
      </c>
      <c r="E130" s="163">
        <v>16</v>
      </c>
      <c r="F130" s="163">
        <v>4</v>
      </c>
      <c r="G130" s="163">
        <v>1</v>
      </c>
      <c r="H130" s="163">
        <v>0</v>
      </c>
      <c r="I130" s="184" t="s">
        <v>30</v>
      </c>
      <c r="J130" s="185">
        <v>35368</v>
      </c>
      <c r="K130" s="185">
        <v>35368</v>
      </c>
      <c r="L130" s="186">
        <v>59374</v>
      </c>
    </row>
    <row r="131" spans="1:12" ht="20.25" customHeight="1" x14ac:dyDescent="0.35">
      <c r="A131" s="92" t="s">
        <v>200</v>
      </c>
      <c r="B131" s="93" t="s">
        <v>201</v>
      </c>
      <c r="C131" s="181" t="s">
        <v>492</v>
      </c>
      <c r="D131" s="181" t="s">
        <v>743</v>
      </c>
      <c r="E131" s="161">
        <v>15</v>
      </c>
      <c r="F131" s="161">
        <v>6</v>
      </c>
      <c r="G131" s="161">
        <v>0</v>
      </c>
      <c r="H131" s="161">
        <v>0</v>
      </c>
      <c r="I131" s="181" t="s">
        <v>443</v>
      </c>
      <c r="J131" s="187">
        <v>57841</v>
      </c>
      <c r="K131" s="187">
        <v>57841</v>
      </c>
      <c r="L131" s="188">
        <v>81397</v>
      </c>
    </row>
    <row r="132" spans="1:12" ht="20.25" customHeight="1" x14ac:dyDescent="0.35">
      <c r="A132" s="97" t="s">
        <v>200</v>
      </c>
      <c r="B132" s="98" t="s">
        <v>202</v>
      </c>
      <c r="C132" s="184" t="s">
        <v>748</v>
      </c>
      <c r="D132" s="184" t="s">
        <v>743</v>
      </c>
      <c r="E132" s="163">
        <v>15</v>
      </c>
      <c r="F132" s="163">
        <v>8</v>
      </c>
      <c r="G132" s="163">
        <v>0</v>
      </c>
      <c r="H132" s="163">
        <v>0</v>
      </c>
      <c r="I132" s="184" t="s">
        <v>443</v>
      </c>
      <c r="J132" s="185">
        <v>122829</v>
      </c>
      <c r="K132" s="185">
        <v>122829</v>
      </c>
      <c r="L132" s="186">
        <v>122829</v>
      </c>
    </row>
    <row r="133" spans="1:12" ht="20.25" customHeight="1" x14ac:dyDescent="0.35">
      <c r="A133" s="92" t="s">
        <v>203</v>
      </c>
      <c r="B133" s="93" t="s">
        <v>204</v>
      </c>
      <c r="C133" s="181" t="s">
        <v>492</v>
      </c>
      <c r="D133" s="181" t="s">
        <v>743</v>
      </c>
      <c r="E133" s="161">
        <v>15</v>
      </c>
      <c r="F133" s="161">
        <v>4</v>
      </c>
      <c r="G133" s="161">
        <v>0</v>
      </c>
      <c r="H133" s="161">
        <v>0</v>
      </c>
      <c r="I133" s="181" t="s">
        <v>30</v>
      </c>
      <c r="J133" s="187">
        <v>18649</v>
      </c>
      <c r="K133" s="187">
        <v>25139</v>
      </c>
      <c r="L133" s="188">
        <v>28824</v>
      </c>
    </row>
    <row r="134" spans="1:12" ht="20.25" customHeight="1" x14ac:dyDescent="0.35">
      <c r="A134" s="97" t="s">
        <v>203</v>
      </c>
      <c r="B134" s="98" t="s">
        <v>205</v>
      </c>
      <c r="C134" s="184" t="s">
        <v>492</v>
      </c>
      <c r="D134" s="184" t="s">
        <v>743</v>
      </c>
      <c r="E134" s="163">
        <v>15</v>
      </c>
      <c r="F134" s="163">
        <v>4</v>
      </c>
      <c r="G134" s="163">
        <v>1</v>
      </c>
      <c r="H134" s="163">
        <v>0</v>
      </c>
      <c r="I134" s="184" t="s">
        <v>749</v>
      </c>
      <c r="J134" s="185">
        <v>14844</v>
      </c>
      <c r="K134" s="185">
        <v>14844</v>
      </c>
      <c r="L134" s="186">
        <v>23004</v>
      </c>
    </row>
    <row r="135" spans="1:12" ht="20.25" customHeight="1" x14ac:dyDescent="0.35">
      <c r="A135" s="92" t="s">
        <v>203</v>
      </c>
      <c r="B135" s="93" t="s">
        <v>206</v>
      </c>
      <c r="C135" s="181" t="s">
        <v>492</v>
      </c>
      <c r="D135" s="181" t="s">
        <v>741</v>
      </c>
      <c r="E135" s="161">
        <v>12</v>
      </c>
      <c r="F135" s="161">
        <v>9</v>
      </c>
      <c r="G135" s="161">
        <v>0</v>
      </c>
      <c r="H135" s="161">
        <v>0</v>
      </c>
      <c r="I135" s="181" t="s">
        <v>443</v>
      </c>
      <c r="J135" s="187">
        <v>67860</v>
      </c>
      <c r="K135" s="187">
        <v>67860</v>
      </c>
      <c r="L135" s="188">
        <v>67860</v>
      </c>
    </row>
    <row r="136" spans="1:12" ht="20.25" customHeight="1" x14ac:dyDescent="0.35">
      <c r="A136" s="97" t="s">
        <v>203</v>
      </c>
      <c r="B136" s="98" t="s">
        <v>207</v>
      </c>
      <c r="C136" s="184" t="s">
        <v>492</v>
      </c>
      <c r="D136" s="184" t="s">
        <v>743</v>
      </c>
      <c r="E136" s="163">
        <v>15</v>
      </c>
      <c r="F136" s="163">
        <v>4</v>
      </c>
      <c r="G136" s="163">
        <v>0</v>
      </c>
      <c r="H136" s="163">
        <v>0</v>
      </c>
      <c r="I136" s="184" t="s">
        <v>749</v>
      </c>
      <c r="J136" s="185">
        <v>16261</v>
      </c>
      <c r="K136" s="185">
        <v>19228</v>
      </c>
      <c r="L136" s="186">
        <v>20548</v>
      </c>
    </row>
    <row r="137" spans="1:12" ht="20.25" customHeight="1" x14ac:dyDescent="0.35">
      <c r="A137" s="92" t="s">
        <v>203</v>
      </c>
      <c r="B137" s="93" t="s">
        <v>208</v>
      </c>
      <c r="C137" s="181" t="s">
        <v>492</v>
      </c>
      <c r="D137" s="181" t="s">
        <v>743</v>
      </c>
      <c r="E137" s="161">
        <v>15</v>
      </c>
      <c r="F137" s="161">
        <v>4</v>
      </c>
      <c r="G137" s="161">
        <v>1</v>
      </c>
      <c r="H137" s="161">
        <v>0</v>
      </c>
      <c r="I137" s="181" t="s">
        <v>752</v>
      </c>
      <c r="J137" s="187">
        <v>23173</v>
      </c>
      <c r="K137" s="187">
        <v>31320</v>
      </c>
      <c r="L137" s="188">
        <v>35773</v>
      </c>
    </row>
    <row r="138" spans="1:12" ht="20.25" customHeight="1" x14ac:dyDescent="0.35">
      <c r="A138" s="97" t="s">
        <v>203</v>
      </c>
      <c r="B138" s="98" t="s">
        <v>209</v>
      </c>
      <c r="C138" s="184" t="s">
        <v>492</v>
      </c>
      <c r="D138" s="184" t="s">
        <v>743</v>
      </c>
      <c r="E138" s="163">
        <v>15</v>
      </c>
      <c r="F138" s="163">
        <v>4</v>
      </c>
      <c r="G138" s="163">
        <v>1</v>
      </c>
      <c r="H138" s="163">
        <v>0</v>
      </c>
      <c r="I138" s="184" t="s">
        <v>749</v>
      </c>
      <c r="J138" s="185">
        <v>9400</v>
      </c>
      <c r="K138" s="185">
        <v>16100</v>
      </c>
      <c r="L138" s="186">
        <v>16100</v>
      </c>
    </row>
    <row r="139" spans="1:12" ht="20.25" customHeight="1" x14ac:dyDescent="0.35">
      <c r="A139" s="92" t="s">
        <v>203</v>
      </c>
      <c r="B139" s="93" t="s">
        <v>210</v>
      </c>
      <c r="C139" s="181" t="s">
        <v>750</v>
      </c>
      <c r="D139" s="181" t="s">
        <v>743</v>
      </c>
      <c r="E139" s="161">
        <v>16</v>
      </c>
      <c r="F139" s="161">
        <v>4</v>
      </c>
      <c r="G139" s="161">
        <v>0</v>
      </c>
      <c r="H139" s="161">
        <v>0</v>
      </c>
      <c r="I139" s="181" t="s">
        <v>751</v>
      </c>
      <c r="J139" s="187">
        <v>27369</v>
      </c>
      <c r="K139" s="187">
        <v>27369</v>
      </c>
      <c r="L139" s="188">
        <v>78771</v>
      </c>
    </row>
    <row r="140" spans="1:12" ht="20.25" customHeight="1" x14ac:dyDescent="0.35">
      <c r="A140" s="97" t="s">
        <v>211</v>
      </c>
      <c r="B140" s="98" t="s">
        <v>212</v>
      </c>
      <c r="C140" s="184" t="s">
        <v>492</v>
      </c>
      <c r="D140" s="184" t="s">
        <v>743</v>
      </c>
      <c r="E140" s="163">
        <v>15</v>
      </c>
      <c r="F140" s="163">
        <v>4</v>
      </c>
      <c r="G140" s="163">
        <v>0</v>
      </c>
      <c r="H140" s="163">
        <v>0</v>
      </c>
      <c r="I140" s="184" t="s">
        <v>752</v>
      </c>
      <c r="J140" s="185">
        <v>20400</v>
      </c>
      <c r="K140" s="185">
        <v>34900</v>
      </c>
      <c r="L140" s="186">
        <v>34900</v>
      </c>
    </row>
    <row r="141" spans="1:12" ht="20.25" customHeight="1" x14ac:dyDescent="0.35">
      <c r="A141" s="92" t="s">
        <v>211</v>
      </c>
      <c r="B141" s="93" t="s">
        <v>213</v>
      </c>
      <c r="C141" s="181" t="s">
        <v>492</v>
      </c>
      <c r="D141" s="181" t="s">
        <v>743</v>
      </c>
      <c r="E141" s="161">
        <v>15</v>
      </c>
      <c r="F141" s="161">
        <v>4</v>
      </c>
      <c r="G141" s="161">
        <v>0</v>
      </c>
      <c r="H141" s="161">
        <v>0</v>
      </c>
      <c r="I141" s="181" t="s">
        <v>443</v>
      </c>
      <c r="J141" s="187">
        <v>39428</v>
      </c>
      <c r="K141" s="187">
        <v>39428</v>
      </c>
      <c r="L141" s="188">
        <v>54878</v>
      </c>
    </row>
    <row r="142" spans="1:12" ht="20.25" customHeight="1" x14ac:dyDescent="0.35">
      <c r="A142" s="97" t="s">
        <v>211</v>
      </c>
      <c r="B142" s="98" t="s">
        <v>214</v>
      </c>
      <c r="C142" s="184" t="s">
        <v>750</v>
      </c>
      <c r="D142" s="184" t="s">
        <v>743</v>
      </c>
      <c r="E142" s="163">
        <v>15</v>
      </c>
      <c r="F142" s="163">
        <v>2</v>
      </c>
      <c r="G142" s="163">
        <v>1</v>
      </c>
      <c r="H142" s="163">
        <v>0</v>
      </c>
      <c r="I142" s="184" t="s">
        <v>443</v>
      </c>
      <c r="J142" s="185">
        <v>158235</v>
      </c>
      <c r="K142" s="185">
        <v>158235</v>
      </c>
      <c r="L142" s="186">
        <v>158235</v>
      </c>
    </row>
    <row r="143" spans="1:12" ht="20.25" customHeight="1" x14ac:dyDescent="0.35">
      <c r="A143" s="92" t="s">
        <v>211</v>
      </c>
      <c r="B143" s="93" t="s">
        <v>215</v>
      </c>
      <c r="C143" s="181" t="s">
        <v>492</v>
      </c>
      <c r="D143" s="181" t="s">
        <v>743</v>
      </c>
      <c r="E143" s="161">
        <v>15</v>
      </c>
      <c r="F143" s="161">
        <v>4</v>
      </c>
      <c r="G143" s="161">
        <v>0</v>
      </c>
      <c r="H143" s="161">
        <v>0</v>
      </c>
      <c r="I143" s="181" t="s">
        <v>749</v>
      </c>
      <c r="J143" s="187">
        <v>30800</v>
      </c>
      <c r="K143" s="187">
        <v>32825</v>
      </c>
      <c r="L143" s="188">
        <v>49775</v>
      </c>
    </row>
    <row r="144" spans="1:12" ht="20.25" customHeight="1" x14ac:dyDescent="0.35">
      <c r="A144" s="97" t="s">
        <v>211</v>
      </c>
      <c r="B144" s="98" t="s">
        <v>216</v>
      </c>
      <c r="C144" s="184" t="s">
        <v>492</v>
      </c>
      <c r="D144" s="184" t="s">
        <v>743</v>
      </c>
      <c r="E144" s="163">
        <v>14</v>
      </c>
      <c r="F144" s="163">
        <v>4</v>
      </c>
      <c r="G144" s="163">
        <v>1</v>
      </c>
      <c r="H144" s="163">
        <v>0</v>
      </c>
      <c r="I144" s="184" t="s">
        <v>752</v>
      </c>
      <c r="J144" s="185">
        <v>32789</v>
      </c>
      <c r="K144" s="185">
        <v>33683</v>
      </c>
      <c r="L144" s="186">
        <v>47579</v>
      </c>
    </row>
    <row r="145" spans="1:12" ht="20.25" customHeight="1" x14ac:dyDescent="0.35">
      <c r="A145" s="92" t="s">
        <v>211</v>
      </c>
      <c r="B145" s="93" t="s">
        <v>217</v>
      </c>
      <c r="C145" s="181" t="s">
        <v>492</v>
      </c>
      <c r="D145" s="181" t="s">
        <v>743</v>
      </c>
      <c r="E145" s="161">
        <v>15</v>
      </c>
      <c r="F145" s="161">
        <v>4</v>
      </c>
      <c r="G145" s="161">
        <v>4</v>
      </c>
      <c r="H145" s="161">
        <v>1</v>
      </c>
      <c r="I145" s="181" t="s">
        <v>443</v>
      </c>
      <c r="J145" s="187">
        <v>30135</v>
      </c>
      <c r="K145" s="187">
        <v>30135</v>
      </c>
      <c r="L145" s="188">
        <v>46409</v>
      </c>
    </row>
    <row r="146" spans="1:12" ht="20.25" customHeight="1" x14ac:dyDescent="0.35">
      <c r="A146" s="97" t="s">
        <v>211</v>
      </c>
      <c r="B146" s="98" t="s">
        <v>218</v>
      </c>
      <c r="C146" s="184" t="s">
        <v>492</v>
      </c>
      <c r="D146" s="184" t="s">
        <v>743</v>
      </c>
      <c r="E146" s="163">
        <v>15</v>
      </c>
      <c r="F146" s="163">
        <v>6</v>
      </c>
      <c r="G146" s="163">
        <v>0</v>
      </c>
      <c r="H146" s="163">
        <v>0</v>
      </c>
      <c r="I146" s="184" t="s">
        <v>749</v>
      </c>
      <c r="J146" s="185">
        <v>99444</v>
      </c>
      <c r="K146" s="185">
        <v>99444</v>
      </c>
      <c r="L146" s="186">
        <v>99444</v>
      </c>
    </row>
    <row r="147" spans="1:12" ht="20.25" customHeight="1" x14ac:dyDescent="0.35">
      <c r="A147" s="92" t="s">
        <v>211</v>
      </c>
      <c r="B147" s="93" t="s">
        <v>219</v>
      </c>
      <c r="C147" s="181" t="s">
        <v>492</v>
      </c>
      <c r="D147" s="181" t="s">
        <v>743</v>
      </c>
      <c r="E147" s="161">
        <v>15</v>
      </c>
      <c r="F147" s="161">
        <v>4</v>
      </c>
      <c r="G147" s="161">
        <v>0</v>
      </c>
      <c r="H147" s="161">
        <v>0</v>
      </c>
      <c r="I147" s="181" t="s">
        <v>751</v>
      </c>
      <c r="J147" s="187">
        <v>22615</v>
      </c>
      <c r="K147" s="187">
        <v>23215</v>
      </c>
      <c r="L147" s="188">
        <v>33031</v>
      </c>
    </row>
    <row r="148" spans="1:12" ht="20.25" customHeight="1" x14ac:dyDescent="0.35">
      <c r="A148" s="97" t="s">
        <v>220</v>
      </c>
      <c r="B148" s="98" t="s">
        <v>221</v>
      </c>
      <c r="C148" s="184" t="s">
        <v>492</v>
      </c>
      <c r="D148" s="184" t="s">
        <v>743</v>
      </c>
      <c r="E148" s="163">
        <v>16</v>
      </c>
      <c r="F148" s="163">
        <v>4</v>
      </c>
      <c r="G148" s="163">
        <v>2</v>
      </c>
      <c r="H148" s="163">
        <v>0</v>
      </c>
      <c r="I148" s="184" t="s">
        <v>749</v>
      </c>
      <c r="J148" s="185">
        <v>51620</v>
      </c>
      <c r="K148" s="185">
        <v>51620</v>
      </c>
      <c r="L148" s="186">
        <v>51620</v>
      </c>
    </row>
    <row r="149" spans="1:12" ht="20.25" customHeight="1" x14ac:dyDescent="0.35">
      <c r="A149" s="92" t="s">
        <v>220</v>
      </c>
      <c r="B149" s="93" t="s">
        <v>222</v>
      </c>
      <c r="C149" s="181" t="s">
        <v>492</v>
      </c>
      <c r="D149" s="181" t="s">
        <v>743</v>
      </c>
      <c r="E149" s="161">
        <v>15</v>
      </c>
      <c r="F149" s="161">
        <v>4</v>
      </c>
      <c r="G149" s="161">
        <v>1</v>
      </c>
      <c r="H149" s="161">
        <v>0</v>
      </c>
      <c r="I149" s="181" t="s">
        <v>749</v>
      </c>
      <c r="J149" s="187">
        <v>25418</v>
      </c>
      <c r="K149" s="187">
        <v>36039</v>
      </c>
      <c r="L149" s="188">
        <v>55614</v>
      </c>
    </row>
    <row r="150" spans="1:12" ht="20.25" customHeight="1" x14ac:dyDescent="0.35">
      <c r="A150" s="97" t="s">
        <v>220</v>
      </c>
      <c r="B150" s="98" t="s">
        <v>223</v>
      </c>
      <c r="C150" s="184" t="s">
        <v>492</v>
      </c>
      <c r="D150" s="184" t="s">
        <v>743</v>
      </c>
      <c r="E150" s="163">
        <v>15</v>
      </c>
      <c r="F150" s="163">
        <v>4</v>
      </c>
      <c r="G150" s="163">
        <v>0</v>
      </c>
      <c r="H150" s="163">
        <v>0</v>
      </c>
      <c r="I150" s="184" t="s">
        <v>749</v>
      </c>
      <c r="J150" s="185">
        <v>32196</v>
      </c>
      <c r="K150" s="185">
        <v>32196</v>
      </c>
      <c r="L150" s="186">
        <v>32196</v>
      </c>
    </row>
    <row r="151" spans="1:12" ht="20.25" customHeight="1" x14ac:dyDescent="0.35">
      <c r="A151" s="92" t="s">
        <v>220</v>
      </c>
      <c r="B151" s="93" t="s">
        <v>224</v>
      </c>
      <c r="C151" s="181" t="s">
        <v>492</v>
      </c>
      <c r="D151" s="181" t="s">
        <v>743</v>
      </c>
      <c r="E151" s="161">
        <v>15</v>
      </c>
      <c r="F151" s="161">
        <v>4</v>
      </c>
      <c r="G151" s="161">
        <v>1</v>
      </c>
      <c r="H151" s="161">
        <v>0</v>
      </c>
      <c r="I151" s="181" t="s">
        <v>749</v>
      </c>
      <c r="J151" s="187">
        <v>24288</v>
      </c>
      <c r="K151" s="187">
        <v>41798</v>
      </c>
      <c r="L151" s="188">
        <v>58690</v>
      </c>
    </row>
    <row r="152" spans="1:12" ht="20.25" customHeight="1" x14ac:dyDescent="0.35">
      <c r="A152" s="97" t="s">
        <v>220</v>
      </c>
      <c r="B152" s="98" t="s">
        <v>225</v>
      </c>
      <c r="C152" s="184" t="s">
        <v>492</v>
      </c>
      <c r="D152" s="184" t="s">
        <v>743</v>
      </c>
      <c r="E152" s="163">
        <v>15</v>
      </c>
      <c r="F152" s="163">
        <v>4</v>
      </c>
      <c r="G152" s="163">
        <v>0</v>
      </c>
      <c r="H152" s="163">
        <v>0</v>
      </c>
      <c r="I152" s="184" t="s">
        <v>752</v>
      </c>
      <c r="J152" s="185">
        <v>25528</v>
      </c>
      <c r="K152" s="185">
        <v>27376</v>
      </c>
      <c r="L152" s="186">
        <v>27376</v>
      </c>
    </row>
    <row r="153" spans="1:12" ht="20.25" customHeight="1" x14ac:dyDescent="0.35">
      <c r="A153" s="92" t="s">
        <v>220</v>
      </c>
      <c r="B153" s="93" t="s">
        <v>226</v>
      </c>
      <c r="C153" s="181" t="s">
        <v>492</v>
      </c>
      <c r="D153" s="181" t="s">
        <v>743</v>
      </c>
      <c r="E153" s="161">
        <v>15</v>
      </c>
      <c r="F153" s="161">
        <v>4</v>
      </c>
      <c r="G153" s="161">
        <v>1</v>
      </c>
      <c r="H153" s="161">
        <v>0</v>
      </c>
      <c r="I153" s="181" t="s">
        <v>749</v>
      </c>
      <c r="J153" s="187">
        <v>12243</v>
      </c>
      <c r="K153" s="187">
        <v>16629</v>
      </c>
      <c r="L153" s="188">
        <v>20148</v>
      </c>
    </row>
    <row r="154" spans="1:12" ht="20.25" customHeight="1" x14ac:dyDescent="0.35">
      <c r="A154" s="97" t="s">
        <v>220</v>
      </c>
      <c r="B154" s="98" t="s">
        <v>227</v>
      </c>
      <c r="C154" s="184" t="s">
        <v>492</v>
      </c>
      <c r="D154" s="184" t="s">
        <v>743</v>
      </c>
      <c r="E154" s="163">
        <v>15</v>
      </c>
      <c r="F154" s="163">
        <v>4</v>
      </c>
      <c r="G154" s="163">
        <v>1</v>
      </c>
      <c r="H154" s="163">
        <v>0</v>
      </c>
      <c r="I154" s="184" t="s">
        <v>443</v>
      </c>
      <c r="J154" s="185">
        <v>34747</v>
      </c>
      <c r="K154" s="185">
        <v>40555</v>
      </c>
      <c r="L154" s="186">
        <v>46998</v>
      </c>
    </row>
    <row r="155" spans="1:12" ht="20.25" customHeight="1" x14ac:dyDescent="0.35">
      <c r="A155" s="92" t="s">
        <v>220</v>
      </c>
      <c r="B155" s="93" t="s">
        <v>228</v>
      </c>
      <c r="C155" s="181" t="s">
        <v>492</v>
      </c>
      <c r="D155" s="181" t="s">
        <v>743</v>
      </c>
      <c r="E155" s="161">
        <v>16</v>
      </c>
      <c r="F155" s="161">
        <v>4</v>
      </c>
      <c r="G155" s="161">
        <v>1</v>
      </c>
      <c r="H155" s="161">
        <v>0</v>
      </c>
      <c r="I155" s="181" t="s">
        <v>752</v>
      </c>
      <c r="J155" s="187">
        <v>35286</v>
      </c>
      <c r="K155" s="187">
        <v>45831</v>
      </c>
      <c r="L155" s="188">
        <v>56194</v>
      </c>
    </row>
    <row r="156" spans="1:12" ht="20.25" customHeight="1" x14ac:dyDescent="0.35">
      <c r="A156" s="97" t="s">
        <v>220</v>
      </c>
      <c r="B156" s="98" t="s">
        <v>229</v>
      </c>
      <c r="C156" s="184" t="s">
        <v>492</v>
      </c>
      <c r="D156" s="184" t="s">
        <v>743</v>
      </c>
      <c r="E156" s="163">
        <v>15</v>
      </c>
      <c r="F156" s="163">
        <v>4</v>
      </c>
      <c r="G156" s="163">
        <v>2</v>
      </c>
      <c r="H156" s="163">
        <v>0</v>
      </c>
      <c r="I156" s="184" t="s">
        <v>30</v>
      </c>
      <c r="J156" s="185">
        <v>17442</v>
      </c>
      <c r="K156" s="185">
        <v>21299</v>
      </c>
      <c r="L156" s="186">
        <v>27188</v>
      </c>
    </row>
    <row r="157" spans="1:12" ht="20.25" customHeight="1" x14ac:dyDescent="0.35">
      <c r="A157" s="92" t="s">
        <v>220</v>
      </c>
      <c r="B157" s="93" t="s">
        <v>230</v>
      </c>
      <c r="C157" s="181" t="s">
        <v>492</v>
      </c>
      <c r="D157" s="181" t="s">
        <v>743</v>
      </c>
      <c r="E157" s="161">
        <v>15</v>
      </c>
      <c r="F157" s="161">
        <v>4</v>
      </c>
      <c r="G157" s="161">
        <v>1</v>
      </c>
      <c r="H157" s="161">
        <v>0</v>
      </c>
      <c r="I157" s="181" t="s">
        <v>751</v>
      </c>
      <c r="J157" s="187">
        <v>16839</v>
      </c>
      <c r="K157" s="187">
        <v>23521</v>
      </c>
      <c r="L157" s="188">
        <v>23521</v>
      </c>
    </row>
    <row r="158" spans="1:12" ht="20.25" customHeight="1" x14ac:dyDescent="0.35">
      <c r="A158" s="97" t="s">
        <v>220</v>
      </c>
      <c r="B158" s="98" t="s">
        <v>231</v>
      </c>
      <c r="C158" s="184" t="s">
        <v>750</v>
      </c>
      <c r="D158" s="184" t="s">
        <v>743</v>
      </c>
      <c r="E158" s="163">
        <v>18</v>
      </c>
      <c r="F158" s="163">
        <v>4</v>
      </c>
      <c r="G158" s="163">
        <v>2</v>
      </c>
      <c r="H158" s="163">
        <v>0</v>
      </c>
      <c r="I158" s="184" t="s">
        <v>751</v>
      </c>
      <c r="J158" s="185">
        <v>75022</v>
      </c>
      <c r="K158" s="185">
        <v>75022</v>
      </c>
      <c r="L158" s="186">
        <v>75022</v>
      </c>
    </row>
    <row r="159" spans="1:12" ht="20.25" customHeight="1" x14ac:dyDescent="0.35">
      <c r="A159" s="92" t="s">
        <v>220</v>
      </c>
      <c r="B159" s="93" t="s">
        <v>232</v>
      </c>
      <c r="C159" s="181" t="s">
        <v>750</v>
      </c>
      <c r="D159" s="181" t="s">
        <v>743</v>
      </c>
      <c r="E159" s="161">
        <v>14</v>
      </c>
      <c r="F159" s="161">
        <v>6</v>
      </c>
      <c r="G159" s="161">
        <v>0</v>
      </c>
      <c r="H159" s="161">
        <v>0</v>
      </c>
      <c r="I159" s="181" t="s">
        <v>749</v>
      </c>
      <c r="J159" s="187">
        <v>60038</v>
      </c>
      <c r="K159" s="187">
        <v>60038</v>
      </c>
      <c r="L159" s="406">
        <v>174640</v>
      </c>
    </row>
    <row r="160" spans="1:12" ht="20.25" customHeight="1" x14ac:dyDescent="0.35">
      <c r="A160" s="97" t="s">
        <v>220</v>
      </c>
      <c r="B160" s="98" t="s">
        <v>233</v>
      </c>
      <c r="C160" s="184" t="s">
        <v>492</v>
      </c>
      <c r="D160" s="184" t="s">
        <v>743</v>
      </c>
      <c r="E160" s="163">
        <v>15</v>
      </c>
      <c r="F160" s="163">
        <v>4</v>
      </c>
      <c r="G160" s="163">
        <v>2</v>
      </c>
      <c r="H160" s="163">
        <v>0</v>
      </c>
      <c r="I160" s="184" t="s">
        <v>751</v>
      </c>
      <c r="J160" s="185">
        <v>20420</v>
      </c>
      <c r="K160" s="185">
        <v>21184</v>
      </c>
      <c r="L160" s="186">
        <v>23724</v>
      </c>
    </row>
    <row r="161" spans="1:12" ht="20.25" customHeight="1" x14ac:dyDescent="0.35">
      <c r="A161" s="92" t="s">
        <v>234</v>
      </c>
      <c r="B161" s="93" t="s">
        <v>235</v>
      </c>
      <c r="C161" s="181" t="s">
        <v>492</v>
      </c>
      <c r="D161" s="181" t="s">
        <v>743</v>
      </c>
      <c r="E161" s="161">
        <v>16</v>
      </c>
      <c r="F161" s="161">
        <v>2</v>
      </c>
      <c r="G161" s="161">
        <v>1</v>
      </c>
      <c r="H161" s="161">
        <v>0</v>
      </c>
      <c r="I161" s="181" t="s">
        <v>30</v>
      </c>
      <c r="J161" s="187">
        <v>11250</v>
      </c>
      <c r="K161" s="187">
        <v>11250</v>
      </c>
      <c r="L161" s="188">
        <v>11250</v>
      </c>
    </row>
    <row r="162" spans="1:12" ht="20.25" customHeight="1" x14ac:dyDescent="0.35">
      <c r="A162" s="97" t="s">
        <v>234</v>
      </c>
      <c r="B162" s="98" t="s">
        <v>236</v>
      </c>
      <c r="C162" s="184" t="s">
        <v>750</v>
      </c>
      <c r="D162" s="184" t="s">
        <v>743</v>
      </c>
      <c r="E162" s="163">
        <v>16</v>
      </c>
      <c r="F162" s="163">
        <v>9</v>
      </c>
      <c r="G162" s="163">
        <v>0</v>
      </c>
      <c r="H162" s="163">
        <v>0</v>
      </c>
      <c r="I162" s="184" t="s">
        <v>443</v>
      </c>
      <c r="J162" s="185">
        <v>80400</v>
      </c>
      <c r="K162" s="185">
        <v>80400</v>
      </c>
      <c r="L162" s="186">
        <v>80400</v>
      </c>
    </row>
    <row r="163" spans="1:12" ht="20.25" customHeight="1" x14ac:dyDescent="0.35">
      <c r="A163" s="92" t="s">
        <v>234</v>
      </c>
      <c r="B163" s="93" t="s">
        <v>237</v>
      </c>
      <c r="C163" s="181" t="s">
        <v>492</v>
      </c>
      <c r="D163" s="181" t="s">
        <v>743</v>
      </c>
      <c r="E163" s="161">
        <v>16</v>
      </c>
      <c r="F163" s="161">
        <v>4</v>
      </c>
      <c r="G163" s="161">
        <v>0</v>
      </c>
      <c r="H163" s="161">
        <v>0</v>
      </c>
      <c r="I163" s="181" t="s">
        <v>749</v>
      </c>
      <c r="J163" s="187">
        <v>18381</v>
      </c>
      <c r="K163" s="187">
        <v>18381</v>
      </c>
      <c r="L163" s="188">
        <v>18381</v>
      </c>
    </row>
    <row r="164" spans="1:12" ht="20.25" customHeight="1" x14ac:dyDescent="0.35">
      <c r="A164" s="97" t="s">
        <v>234</v>
      </c>
      <c r="B164" s="98" t="s">
        <v>238</v>
      </c>
      <c r="C164" s="184" t="s">
        <v>492</v>
      </c>
      <c r="D164" s="184" t="s">
        <v>743</v>
      </c>
      <c r="E164" s="163">
        <v>15</v>
      </c>
      <c r="F164" s="163">
        <v>4</v>
      </c>
      <c r="G164" s="163">
        <v>1</v>
      </c>
      <c r="H164" s="163">
        <v>1</v>
      </c>
      <c r="I164" s="184" t="s">
        <v>749</v>
      </c>
      <c r="J164" s="185">
        <v>26707</v>
      </c>
      <c r="K164" s="185">
        <v>26707</v>
      </c>
      <c r="L164" s="186">
        <v>26707</v>
      </c>
    </row>
    <row r="165" spans="1:12" ht="20.25" customHeight="1" x14ac:dyDescent="0.35">
      <c r="A165" s="92" t="s">
        <v>234</v>
      </c>
      <c r="B165" s="93" t="s">
        <v>239</v>
      </c>
      <c r="C165" s="181" t="s">
        <v>748</v>
      </c>
      <c r="D165" s="181" t="s">
        <v>743</v>
      </c>
      <c r="E165" s="161">
        <v>15</v>
      </c>
      <c r="F165" s="161">
        <v>8</v>
      </c>
      <c r="G165" s="161">
        <v>1</v>
      </c>
      <c r="H165" s="161">
        <v>0</v>
      </c>
      <c r="I165" s="181" t="s">
        <v>751</v>
      </c>
      <c r="J165" s="187">
        <v>22563</v>
      </c>
      <c r="K165" s="187">
        <v>24699</v>
      </c>
      <c r="L165" s="188">
        <v>39399</v>
      </c>
    </row>
    <row r="166" spans="1:12" ht="20.25" customHeight="1" x14ac:dyDescent="0.35">
      <c r="A166" s="97" t="s">
        <v>234</v>
      </c>
      <c r="B166" s="98" t="s">
        <v>240</v>
      </c>
      <c r="C166" s="184" t="s">
        <v>492</v>
      </c>
      <c r="D166" s="184" t="s">
        <v>743</v>
      </c>
      <c r="E166" s="163">
        <v>17</v>
      </c>
      <c r="F166" s="163">
        <v>4</v>
      </c>
      <c r="G166" s="163">
        <v>0</v>
      </c>
      <c r="H166" s="163">
        <v>0</v>
      </c>
      <c r="I166" s="184" t="s">
        <v>752</v>
      </c>
      <c r="J166" s="185">
        <v>24007</v>
      </c>
      <c r="K166" s="185">
        <v>24007</v>
      </c>
      <c r="L166" s="186">
        <v>24007</v>
      </c>
    </row>
    <row r="167" spans="1:12" ht="20.25" customHeight="1" x14ac:dyDescent="0.35">
      <c r="A167" s="92" t="s">
        <v>234</v>
      </c>
      <c r="B167" s="93" t="s">
        <v>241</v>
      </c>
      <c r="C167" s="181" t="s">
        <v>492</v>
      </c>
      <c r="D167" s="181" t="s">
        <v>743</v>
      </c>
      <c r="E167" s="161">
        <v>16</v>
      </c>
      <c r="F167" s="161">
        <v>4</v>
      </c>
      <c r="G167" s="161">
        <v>2</v>
      </c>
      <c r="H167" s="161">
        <v>0</v>
      </c>
      <c r="I167" s="181" t="s">
        <v>752</v>
      </c>
      <c r="J167" s="187">
        <v>24063</v>
      </c>
      <c r="K167" s="187">
        <v>24063</v>
      </c>
      <c r="L167" s="188">
        <v>24063</v>
      </c>
    </row>
    <row r="168" spans="1:12" ht="20.25" customHeight="1" x14ac:dyDescent="0.35">
      <c r="A168" s="97" t="s">
        <v>234</v>
      </c>
      <c r="B168" s="98" t="s">
        <v>242</v>
      </c>
      <c r="C168" s="184" t="s">
        <v>492</v>
      </c>
      <c r="D168" s="184" t="s">
        <v>743</v>
      </c>
      <c r="E168" s="163">
        <v>17</v>
      </c>
      <c r="F168" s="163">
        <v>4</v>
      </c>
      <c r="G168" s="163">
        <v>0</v>
      </c>
      <c r="H168" s="163">
        <v>0</v>
      </c>
      <c r="I168" s="184" t="s">
        <v>749</v>
      </c>
      <c r="J168" s="185">
        <v>21750</v>
      </c>
      <c r="K168" s="185">
        <v>21750</v>
      </c>
      <c r="L168" s="186">
        <v>21750</v>
      </c>
    </row>
    <row r="169" spans="1:12" ht="20.25" customHeight="1" x14ac:dyDescent="0.35">
      <c r="A169" s="92" t="s">
        <v>234</v>
      </c>
      <c r="B169" s="93" t="s">
        <v>243</v>
      </c>
      <c r="C169" s="181" t="s">
        <v>750</v>
      </c>
      <c r="D169" s="181" t="s">
        <v>743</v>
      </c>
      <c r="E169" s="161">
        <v>16</v>
      </c>
      <c r="F169" s="161">
        <v>4</v>
      </c>
      <c r="G169" s="161">
        <v>2</v>
      </c>
      <c r="H169" s="161">
        <v>0</v>
      </c>
      <c r="I169" s="181" t="s">
        <v>749</v>
      </c>
      <c r="J169" s="187">
        <v>47736</v>
      </c>
      <c r="K169" s="187">
        <v>47736</v>
      </c>
      <c r="L169" s="188">
        <v>102630</v>
      </c>
    </row>
    <row r="170" spans="1:12" ht="20.25" customHeight="1" x14ac:dyDescent="0.35">
      <c r="A170" s="97" t="s">
        <v>244</v>
      </c>
      <c r="B170" s="98" t="s">
        <v>245</v>
      </c>
      <c r="C170" s="184" t="s">
        <v>492</v>
      </c>
      <c r="D170" s="184" t="s">
        <v>743</v>
      </c>
      <c r="E170" s="163">
        <v>17</v>
      </c>
      <c r="F170" s="163">
        <v>4</v>
      </c>
      <c r="G170" s="163">
        <v>1</v>
      </c>
      <c r="H170" s="163">
        <v>0</v>
      </c>
      <c r="I170" s="184" t="s">
        <v>752</v>
      </c>
      <c r="J170" s="185">
        <v>11083</v>
      </c>
      <c r="K170" s="185">
        <v>11083</v>
      </c>
      <c r="L170" s="186">
        <v>14791</v>
      </c>
    </row>
    <row r="171" spans="1:12" ht="20.25" customHeight="1" x14ac:dyDescent="0.35">
      <c r="A171" s="92" t="s">
        <v>244</v>
      </c>
      <c r="B171" s="93" t="s">
        <v>246</v>
      </c>
      <c r="C171" s="181" t="s">
        <v>492</v>
      </c>
      <c r="D171" s="181" t="s">
        <v>743</v>
      </c>
      <c r="E171" s="161">
        <v>16</v>
      </c>
      <c r="F171" s="161">
        <v>4</v>
      </c>
      <c r="G171" s="161">
        <v>0</v>
      </c>
      <c r="H171" s="161">
        <v>0</v>
      </c>
      <c r="I171" s="181" t="s">
        <v>752</v>
      </c>
      <c r="J171" s="187">
        <v>14500</v>
      </c>
      <c r="K171" s="187">
        <v>14500</v>
      </c>
      <c r="L171" s="188">
        <v>17756</v>
      </c>
    </row>
    <row r="172" spans="1:12" ht="20.25" customHeight="1" x14ac:dyDescent="0.35">
      <c r="A172" s="97" t="s">
        <v>244</v>
      </c>
      <c r="B172" s="98" t="s">
        <v>247</v>
      </c>
      <c r="C172" s="184" t="s">
        <v>492</v>
      </c>
      <c r="D172" s="184" t="s">
        <v>743</v>
      </c>
      <c r="E172" s="163">
        <v>16</v>
      </c>
      <c r="F172" s="163">
        <v>4</v>
      </c>
      <c r="G172" s="163">
        <v>0</v>
      </c>
      <c r="H172" s="163">
        <v>0</v>
      </c>
      <c r="I172" s="184" t="s">
        <v>749</v>
      </c>
      <c r="J172" s="185">
        <v>11250</v>
      </c>
      <c r="K172" s="185">
        <v>11250</v>
      </c>
      <c r="L172" s="186">
        <v>16930</v>
      </c>
    </row>
    <row r="173" spans="1:12" ht="20.25" customHeight="1" x14ac:dyDescent="0.35">
      <c r="A173" s="92" t="s">
        <v>244</v>
      </c>
      <c r="B173" s="93" t="s">
        <v>248</v>
      </c>
      <c r="C173" s="181" t="s">
        <v>492</v>
      </c>
      <c r="D173" s="181" t="s">
        <v>743</v>
      </c>
      <c r="E173" s="161">
        <v>15</v>
      </c>
      <c r="F173" s="161">
        <v>4</v>
      </c>
      <c r="G173" s="161">
        <v>0</v>
      </c>
      <c r="H173" s="161">
        <v>0</v>
      </c>
      <c r="I173" s="181" t="s">
        <v>749</v>
      </c>
      <c r="J173" s="187">
        <v>12390</v>
      </c>
      <c r="K173" s="187">
        <v>12390</v>
      </c>
      <c r="L173" s="188">
        <v>14390</v>
      </c>
    </row>
    <row r="174" spans="1:12" ht="20.25" customHeight="1" x14ac:dyDescent="0.35">
      <c r="A174" s="97" t="s">
        <v>244</v>
      </c>
      <c r="B174" s="98" t="s">
        <v>249</v>
      </c>
      <c r="C174" s="184" t="s">
        <v>750</v>
      </c>
      <c r="D174" s="184" t="s">
        <v>743</v>
      </c>
      <c r="E174" s="163">
        <v>17</v>
      </c>
      <c r="F174" s="163">
        <v>4</v>
      </c>
      <c r="G174" s="163">
        <v>1</v>
      </c>
      <c r="H174" s="163">
        <v>0</v>
      </c>
      <c r="I174" s="184" t="s">
        <v>751</v>
      </c>
      <c r="J174" s="185">
        <v>27906</v>
      </c>
      <c r="K174" s="185">
        <v>27906</v>
      </c>
      <c r="L174" s="186">
        <v>48866</v>
      </c>
    </row>
    <row r="175" spans="1:12" ht="20.25" customHeight="1" x14ac:dyDescent="0.35">
      <c r="A175" s="92" t="s">
        <v>250</v>
      </c>
      <c r="B175" s="93" t="s">
        <v>251</v>
      </c>
      <c r="C175" s="181" t="s">
        <v>492</v>
      </c>
      <c r="D175" s="181" t="s">
        <v>744</v>
      </c>
      <c r="E175" s="161">
        <v>10</v>
      </c>
      <c r="F175" s="161">
        <v>7</v>
      </c>
      <c r="G175" s="161">
        <v>0</v>
      </c>
      <c r="H175" s="161">
        <v>0</v>
      </c>
      <c r="I175" s="181" t="s">
        <v>443</v>
      </c>
      <c r="J175" s="187">
        <v>68480</v>
      </c>
      <c r="K175" s="187">
        <v>68480</v>
      </c>
      <c r="L175" s="188">
        <v>68480</v>
      </c>
    </row>
    <row r="176" spans="1:12" ht="20.25" customHeight="1" x14ac:dyDescent="0.35">
      <c r="A176" s="97" t="s">
        <v>250</v>
      </c>
      <c r="B176" s="98" t="s">
        <v>252</v>
      </c>
      <c r="C176" s="184" t="s">
        <v>492</v>
      </c>
      <c r="D176" s="184" t="s">
        <v>743</v>
      </c>
      <c r="E176" s="163">
        <v>16</v>
      </c>
      <c r="F176" s="163">
        <v>4</v>
      </c>
      <c r="G176" s="163">
        <v>1</v>
      </c>
      <c r="H176" s="163">
        <v>0</v>
      </c>
      <c r="I176" s="184" t="s">
        <v>749</v>
      </c>
      <c r="J176" s="185">
        <v>19711</v>
      </c>
      <c r="K176" s="185">
        <v>19711</v>
      </c>
      <c r="L176" s="186">
        <v>33538</v>
      </c>
    </row>
    <row r="177" spans="1:12" ht="20.25" customHeight="1" x14ac:dyDescent="0.35">
      <c r="A177" s="92" t="s">
        <v>250</v>
      </c>
      <c r="B177" s="93" t="s">
        <v>253</v>
      </c>
      <c r="C177" s="181" t="s">
        <v>492</v>
      </c>
      <c r="D177" s="181" t="s">
        <v>743</v>
      </c>
      <c r="E177" s="161">
        <v>16</v>
      </c>
      <c r="F177" s="161">
        <v>4</v>
      </c>
      <c r="G177" s="161">
        <v>1</v>
      </c>
      <c r="H177" s="161">
        <v>1</v>
      </c>
      <c r="I177" s="181" t="s">
        <v>749</v>
      </c>
      <c r="J177" s="187">
        <v>21665</v>
      </c>
      <c r="K177" s="187">
        <v>25002</v>
      </c>
      <c r="L177" s="188">
        <v>26777</v>
      </c>
    </row>
    <row r="178" spans="1:12" ht="20.25" customHeight="1" x14ac:dyDescent="0.35">
      <c r="A178" s="97" t="s">
        <v>250</v>
      </c>
      <c r="B178" s="98" t="s">
        <v>736</v>
      </c>
      <c r="C178" s="184" t="s">
        <v>492</v>
      </c>
      <c r="D178" s="184" t="s">
        <v>743</v>
      </c>
      <c r="E178" s="163">
        <v>16</v>
      </c>
      <c r="F178" s="163">
        <v>4</v>
      </c>
      <c r="G178" s="163">
        <v>1</v>
      </c>
      <c r="H178" s="163">
        <v>0</v>
      </c>
      <c r="I178" s="184" t="s">
        <v>749</v>
      </c>
      <c r="J178" s="185">
        <v>17157</v>
      </c>
      <c r="K178" s="185">
        <v>20399</v>
      </c>
      <c r="L178" s="186">
        <v>23995</v>
      </c>
    </row>
    <row r="179" spans="1:12" ht="20.25" customHeight="1" x14ac:dyDescent="0.35">
      <c r="A179" s="92" t="s">
        <v>250</v>
      </c>
      <c r="B179" s="93" t="s">
        <v>254</v>
      </c>
      <c r="C179" s="181" t="s">
        <v>492</v>
      </c>
      <c r="D179" s="181" t="s">
        <v>743</v>
      </c>
      <c r="E179" s="161">
        <v>16</v>
      </c>
      <c r="F179" s="161">
        <v>4</v>
      </c>
      <c r="G179" s="161">
        <v>1</v>
      </c>
      <c r="H179" s="161">
        <v>0</v>
      </c>
      <c r="I179" s="181" t="s">
        <v>30</v>
      </c>
      <c r="J179" s="187">
        <v>28901</v>
      </c>
      <c r="K179" s="187">
        <v>32880</v>
      </c>
      <c r="L179" s="188">
        <v>32880</v>
      </c>
    </row>
    <row r="180" spans="1:12" ht="20.25" customHeight="1" x14ac:dyDescent="0.35">
      <c r="A180" s="97" t="s">
        <v>250</v>
      </c>
      <c r="B180" s="98" t="s">
        <v>255</v>
      </c>
      <c r="C180" s="184" t="s">
        <v>750</v>
      </c>
      <c r="D180" s="184" t="s">
        <v>743</v>
      </c>
      <c r="E180" s="163">
        <v>16</v>
      </c>
      <c r="F180" s="163">
        <v>4</v>
      </c>
      <c r="G180" s="163">
        <v>1</v>
      </c>
      <c r="H180" s="163">
        <v>0</v>
      </c>
      <c r="I180" s="184" t="s">
        <v>751</v>
      </c>
      <c r="J180" s="185">
        <v>25946</v>
      </c>
      <c r="K180" s="185">
        <v>37710</v>
      </c>
      <c r="L180" s="407">
        <v>66125</v>
      </c>
    </row>
    <row r="181" spans="1:12" ht="20.25" customHeight="1" x14ac:dyDescent="0.35">
      <c r="A181" s="92" t="s">
        <v>256</v>
      </c>
      <c r="B181" s="93" t="s">
        <v>257</v>
      </c>
      <c r="C181" s="181" t="s">
        <v>492</v>
      </c>
      <c r="D181" s="181" t="s">
        <v>743</v>
      </c>
      <c r="E181" s="161">
        <v>16</v>
      </c>
      <c r="F181" s="161">
        <v>4</v>
      </c>
      <c r="G181" s="161">
        <v>1</v>
      </c>
      <c r="H181" s="161">
        <v>3</v>
      </c>
      <c r="I181" s="181" t="s">
        <v>752</v>
      </c>
      <c r="J181" s="187">
        <v>18320</v>
      </c>
      <c r="K181" s="187">
        <v>18320</v>
      </c>
      <c r="L181" s="188">
        <v>36754</v>
      </c>
    </row>
    <row r="182" spans="1:12" ht="20.25" customHeight="1" x14ac:dyDescent="0.35">
      <c r="A182" s="97" t="s">
        <v>258</v>
      </c>
      <c r="B182" s="98" t="s">
        <v>259</v>
      </c>
      <c r="C182" s="184" t="s">
        <v>492</v>
      </c>
      <c r="D182" s="184" t="s">
        <v>743</v>
      </c>
      <c r="E182" s="163">
        <v>16</v>
      </c>
      <c r="F182" s="163">
        <v>4</v>
      </c>
      <c r="G182" s="163">
        <v>1</v>
      </c>
      <c r="H182" s="163">
        <v>0</v>
      </c>
      <c r="I182" s="184" t="s">
        <v>752</v>
      </c>
      <c r="J182" s="185">
        <v>19632</v>
      </c>
      <c r="K182" s="185">
        <v>19632</v>
      </c>
      <c r="L182" s="186">
        <v>22392</v>
      </c>
    </row>
    <row r="183" spans="1:12" ht="20.25" customHeight="1" x14ac:dyDescent="0.35">
      <c r="A183" s="92" t="s">
        <v>258</v>
      </c>
      <c r="B183" s="93" t="s">
        <v>260</v>
      </c>
      <c r="C183" s="181" t="s">
        <v>750</v>
      </c>
      <c r="D183" s="181" t="s">
        <v>743</v>
      </c>
      <c r="E183" s="161">
        <v>16</v>
      </c>
      <c r="F183" s="161">
        <v>4</v>
      </c>
      <c r="G183" s="161">
        <v>1</v>
      </c>
      <c r="H183" s="161">
        <v>0</v>
      </c>
      <c r="I183" s="181" t="s">
        <v>751</v>
      </c>
      <c r="J183" s="187">
        <v>40739</v>
      </c>
      <c r="K183" s="187">
        <v>40739</v>
      </c>
      <c r="L183" s="188">
        <v>74169</v>
      </c>
    </row>
    <row r="184" spans="1:12" ht="20.25" customHeight="1" x14ac:dyDescent="0.35">
      <c r="A184" s="97" t="s">
        <v>261</v>
      </c>
      <c r="B184" s="98" t="s">
        <v>262</v>
      </c>
      <c r="C184" s="184" t="s">
        <v>492</v>
      </c>
      <c r="D184" s="184" t="s">
        <v>743</v>
      </c>
      <c r="E184" s="163">
        <v>16</v>
      </c>
      <c r="F184" s="163">
        <v>4</v>
      </c>
      <c r="G184" s="163">
        <v>1</v>
      </c>
      <c r="H184" s="163">
        <v>0</v>
      </c>
      <c r="I184" s="184" t="s">
        <v>749</v>
      </c>
      <c r="J184" s="185">
        <v>18326</v>
      </c>
      <c r="K184" s="185">
        <v>18326</v>
      </c>
      <c r="L184" s="186">
        <v>33280</v>
      </c>
    </row>
    <row r="185" spans="1:12" ht="20.25" customHeight="1" x14ac:dyDescent="0.35">
      <c r="A185" s="92" t="s">
        <v>261</v>
      </c>
      <c r="B185" s="93" t="s">
        <v>263</v>
      </c>
      <c r="C185" s="181" t="s">
        <v>750</v>
      </c>
      <c r="D185" s="181" t="s">
        <v>743</v>
      </c>
      <c r="E185" s="161">
        <v>15</v>
      </c>
      <c r="F185" s="161">
        <v>4</v>
      </c>
      <c r="G185" s="161">
        <v>1</v>
      </c>
      <c r="H185" s="161">
        <v>0</v>
      </c>
      <c r="I185" s="181" t="s">
        <v>751</v>
      </c>
      <c r="J185" s="187">
        <v>26600</v>
      </c>
      <c r="K185" s="187">
        <v>26600</v>
      </c>
      <c r="L185" s="188">
        <v>34286</v>
      </c>
    </row>
    <row r="186" spans="1:12" ht="20.25" customHeight="1" x14ac:dyDescent="0.35">
      <c r="A186" s="97" t="s">
        <v>264</v>
      </c>
      <c r="B186" s="98" t="s">
        <v>265</v>
      </c>
      <c r="C186" s="184" t="s">
        <v>492</v>
      </c>
      <c r="D186" s="184" t="s">
        <v>743</v>
      </c>
      <c r="E186" s="163">
        <v>16</v>
      </c>
      <c r="F186" s="163">
        <v>4</v>
      </c>
      <c r="G186" s="163">
        <v>1</v>
      </c>
      <c r="H186" s="163">
        <v>0</v>
      </c>
      <c r="I186" s="184" t="s">
        <v>443</v>
      </c>
      <c r="J186" s="185">
        <v>23730</v>
      </c>
      <c r="K186" s="185">
        <v>32370</v>
      </c>
      <c r="L186" s="186">
        <v>45730</v>
      </c>
    </row>
    <row r="187" spans="1:12" ht="20.25" customHeight="1" x14ac:dyDescent="0.35">
      <c r="A187" s="92" t="s">
        <v>266</v>
      </c>
      <c r="B187" s="93" t="s">
        <v>267</v>
      </c>
      <c r="C187" s="181" t="s">
        <v>492</v>
      </c>
      <c r="D187" s="181" t="s">
        <v>743</v>
      </c>
      <c r="E187" s="161">
        <v>15</v>
      </c>
      <c r="F187" s="161">
        <v>4</v>
      </c>
      <c r="G187" s="161">
        <v>2</v>
      </c>
      <c r="H187" s="161">
        <v>0</v>
      </c>
      <c r="I187" s="181" t="s">
        <v>752</v>
      </c>
      <c r="J187" s="187">
        <v>17093</v>
      </c>
      <c r="K187" s="187">
        <v>27363</v>
      </c>
      <c r="L187" s="188">
        <v>28328</v>
      </c>
    </row>
    <row r="188" spans="1:12" ht="20.25" customHeight="1" x14ac:dyDescent="0.35">
      <c r="A188" s="97" t="s">
        <v>266</v>
      </c>
      <c r="B188" s="98" t="s">
        <v>268</v>
      </c>
      <c r="C188" s="184" t="s">
        <v>492</v>
      </c>
      <c r="D188" s="184" t="s">
        <v>743</v>
      </c>
      <c r="E188" s="163">
        <v>16</v>
      </c>
      <c r="F188" s="163">
        <v>4</v>
      </c>
      <c r="G188" s="163">
        <v>2</v>
      </c>
      <c r="H188" s="163">
        <v>0</v>
      </c>
      <c r="I188" s="184" t="s">
        <v>443</v>
      </c>
      <c r="J188" s="185">
        <v>20670</v>
      </c>
      <c r="K188" s="185">
        <v>21105</v>
      </c>
      <c r="L188" s="186">
        <v>21105</v>
      </c>
    </row>
    <row r="189" spans="1:12" ht="20.25" customHeight="1" x14ac:dyDescent="0.35">
      <c r="A189" s="92" t="s">
        <v>266</v>
      </c>
      <c r="B189" s="93" t="s">
        <v>269</v>
      </c>
      <c r="C189" s="181" t="s">
        <v>750</v>
      </c>
      <c r="D189" s="181" t="s">
        <v>743</v>
      </c>
      <c r="E189" s="161">
        <v>15</v>
      </c>
      <c r="F189" s="161">
        <v>6</v>
      </c>
      <c r="G189" s="161">
        <v>6</v>
      </c>
      <c r="H189" s="161">
        <v>0</v>
      </c>
      <c r="I189" s="181" t="s">
        <v>443</v>
      </c>
      <c r="J189" s="187">
        <v>95075</v>
      </c>
      <c r="K189" s="187">
        <v>95325</v>
      </c>
      <c r="L189" s="188">
        <v>95325</v>
      </c>
    </row>
    <row r="190" spans="1:12" ht="20.25" customHeight="1" x14ac:dyDescent="0.35">
      <c r="A190" s="97" t="s">
        <v>266</v>
      </c>
      <c r="B190" s="98" t="s">
        <v>875</v>
      </c>
      <c r="C190" s="184" t="s">
        <v>492</v>
      </c>
      <c r="D190" s="184" t="s">
        <v>743</v>
      </c>
      <c r="E190" s="163">
        <v>14</v>
      </c>
      <c r="F190" s="163">
        <v>4</v>
      </c>
      <c r="G190" s="163">
        <v>0</v>
      </c>
      <c r="H190" s="163">
        <v>0</v>
      </c>
      <c r="I190" s="184" t="s">
        <v>443</v>
      </c>
      <c r="J190" s="185">
        <v>17932</v>
      </c>
      <c r="K190" s="185">
        <v>29095</v>
      </c>
      <c r="L190" s="186">
        <v>29095</v>
      </c>
    </row>
    <row r="191" spans="1:12" ht="20.25" customHeight="1" x14ac:dyDescent="0.35">
      <c r="A191" s="92" t="s">
        <v>266</v>
      </c>
      <c r="B191" s="93" t="s">
        <v>270</v>
      </c>
      <c r="C191" s="181" t="s">
        <v>492</v>
      </c>
      <c r="D191" s="181" t="s">
        <v>743</v>
      </c>
      <c r="E191" s="161">
        <v>15</v>
      </c>
      <c r="F191" s="161">
        <v>4</v>
      </c>
      <c r="G191" s="161">
        <v>1</v>
      </c>
      <c r="H191" s="161">
        <v>0</v>
      </c>
      <c r="I191" s="181" t="s">
        <v>749</v>
      </c>
      <c r="J191" s="187">
        <v>26356</v>
      </c>
      <c r="K191" s="187">
        <v>27650</v>
      </c>
      <c r="L191" s="188">
        <v>32586</v>
      </c>
    </row>
    <row r="192" spans="1:12" ht="20.25" customHeight="1" x14ac:dyDescent="0.35">
      <c r="A192" s="97" t="s">
        <v>271</v>
      </c>
      <c r="B192" s="98" t="s">
        <v>272</v>
      </c>
      <c r="C192" s="184" t="s">
        <v>492</v>
      </c>
      <c r="D192" s="184" t="s">
        <v>743</v>
      </c>
      <c r="E192" s="163">
        <v>16</v>
      </c>
      <c r="F192" s="163">
        <v>4</v>
      </c>
      <c r="G192" s="163">
        <v>1</v>
      </c>
      <c r="H192" s="163">
        <v>0</v>
      </c>
      <c r="I192" s="184" t="s">
        <v>749</v>
      </c>
      <c r="J192" s="185">
        <v>10502</v>
      </c>
      <c r="K192" s="185">
        <v>11270</v>
      </c>
      <c r="L192" s="186">
        <v>18278</v>
      </c>
    </row>
    <row r="193" spans="1:12" ht="20.25" customHeight="1" x14ac:dyDescent="0.35">
      <c r="A193" s="92" t="s">
        <v>271</v>
      </c>
      <c r="B193" s="93" t="s">
        <v>273</v>
      </c>
      <c r="C193" s="181" t="s">
        <v>492</v>
      </c>
      <c r="D193" s="181" t="s">
        <v>743</v>
      </c>
      <c r="E193" s="161">
        <v>15</v>
      </c>
      <c r="F193" s="161">
        <v>6</v>
      </c>
      <c r="G193" s="161">
        <v>0</v>
      </c>
      <c r="H193" s="161">
        <v>0</v>
      </c>
      <c r="I193" s="181" t="s">
        <v>443</v>
      </c>
      <c r="J193" s="187">
        <v>70544</v>
      </c>
      <c r="K193" s="187">
        <v>70544</v>
      </c>
      <c r="L193" s="188">
        <v>70544</v>
      </c>
    </row>
    <row r="194" spans="1:12" ht="20.25" customHeight="1" x14ac:dyDescent="0.35">
      <c r="A194" s="97" t="s">
        <v>271</v>
      </c>
      <c r="B194" s="98" t="s">
        <v>274</v>
      </c>
      <c r="C194" s="184" t="s">
        <v>492</v>
      </c>
      <c r="D194" s="184" t="s">
        <v>743</v>
      </c>
      <c r="E194" s="163">
        <v>16</v>
      </c>
      <c r="F194" s="163">
        <v>4</v>
      </c>
      <c r="G194" s="163">
        <v>1</v>
      </c>
      <c r="H194" s="163">
        <v>0</v>
      </c>
      <c r="I194" s="184" t="s">
        <v>751</v>
      </c>
      <c r="J194" s="185">
        <v>12998</v>
      </c>
      <c r="K194" s="185">
        <v>12998</v>
      </c>
      <c r="L194" s="186">
        <v>19646</v>
      </c>
    </row>
    <row r="195" spans="1:12" ht="20.25" customHeight="1" x14ac:dyDescent="0.35">
      <c r="A195" s="92" t="s">
        <v>271</v>
      </c>
      <c r="B195" s="93" t="s">
        <v>275</v>
      </c>
      <c r="C195" s="181" t="s">
        <v>748</v>
      </c>
      <c r="D195" s="181" t="s">
        <v>743</v>
      </c>
      <c r="E195" s="161">
        <v>16</v>
      </c>
      <c r="F195" s="161">
        <v>5</v>
      </c>
      <c r="G195" s="161">
        <v>1</v>
      </c>
      <c r="H195" s="161">
        <v>0</v>
      </c>
      <c r="I195" s="181" t="s">
        <v>749</v>
      </c>
      <c r="J195" s="187">
        <v>28856</v>
      </c>
      <c r="K195" s="187">
        <v>28856</v>
      </c>
      <c r="L195" s="188">
        <v>62312</v>
      </c>
    </row>
    <row r="196" spans="1:12" ht="20.25" customHeight="1" x14ac:dyDescent="0.35">
      <c r="A196" s="97" t="s">
        <v>276</v>
      </c>
      <c r="B196" s="98" t="s">
        <v>277</v>
      </c>
      <c r="C196" s="184" t="s">
        <v>492</v>
      </c>
      <c r="D196" s="184" t="s">
        <v>743</v>
      </c>
      <c r="E196" s="163">
        <v>15</v>
      </c>
      <c r="F196" s="163">
        <v>4</v>
      </c>
      <c r="G196" s="163">
        <v>1</v>
      </c>
      <c r="H196" s="163">
        <v>0</v>
      </c>
      <c r="I196" s="184" t="s">
        <v>752</v>
      </c>
      <c r="J196" s="185">
        <v>18174</v>
      </c>
      <c r="K196" s="185">
        <v>28268</v>
      </c>
      <c r="L196" s="186">
        <v>28268</v>
      </c>
    </row>
    <row r="197" spans="1:12" ht="20.25" customHeight="1" x14ac:dyDescent="0.35">
      <c r="A197" s="92" t="s">
        <v>276</v>
      </c>
      <c r="B197" s="93" t="s">
        <v>278</v>
      </c>
      <c r="C197" s="181" t="s">
        <v>492</v>
      </c>
      <c r="D197" s="181" t="s">
        <v>743</v>
      </c>
      <c r="E197" s="161">
        <v>15</v>
      </c>
      <c r="F197" s="161">
        <v>4</v>
      </c>
      <c r="G197" s="161">
        <v>1</v>
      </c>
      <c r="H197" s="161">
        <v>0</v>
      </c>
      <c r="I197" s="181" t="s">
        <v>443</v>
      </c>
      <c r="J197" s="187">
        <v>10530</v>
      </c>
      <c r="K197" s="187">
        <v>13410</v>
      </c>
      <c r="L197" s="188">
        <v>13410</v>
      </c>
    </row>
    <row r="198" spans="1:12" ht="20.25" customHeight="1" x14ac:dyDescent="0.35">
      <c r="A198" s="97" t="s">
        <v>276</v>
      </c>
      <c r="B198" s="98" t="s">
        <v>279</v>
      </c>
      <c r="C198" s="184" t="s">
        <v>492</v>
      </c>
      <c r="D198" s="184" t="s">
        <v>741</v>
      </c>
      <c r="E198" s="163">
        <v>15</v>
      </c>
      <c r="F198" s="163">
        <v>4</v>
      </c>
      <c r="G198" s="163">
        <v>0</v>
      </c>
      <c r="H198" s="163">
        <v>0</v>
      </c>
      <c r="I198" s="184" t="s">
        <v>443</v>
      </c>
      <c r="J198" s="185">
        <v>25530</v>
      </c>
      <c r="K198" s="185">
        <v>55260</v>
      </c>
      <c r="L198" s="186">
        <v>55260</v>
      </c>
    </row>
    <row r="199" spans="1:12" ht="20.25" customHeight="1" x14ac:dyDescent="0.35">
      <c r="A199" s="92" t="s">
        <v>276</v>
      </c>
      <c r="B199" s="93" t="s">
        <v>280</v>
      </c>
      <c r="C199" s="181" t="s">
        <v>492</v>
      </c>
      <c r="D199" s="181" t="s">
        <v>743</v>
      </c>
      <c r="E199" s="161">
        <v>11</v>
      </c>
      <c r="F199" s="161">
        <v>4</v>
      </c>
      <c r="G199" s="161">
        <v>1</v>
      </c>
      <c r="H199" s="161">
        <v>0</v>
      </c>
      <c r="I199" s="181" t="s">
        <v>752</v>
      </c>
      <c r="J199" s="187">
        <v>18680</v>
      </c>
      <c r="K199" s="187">
        <v>18680</v>
      </c>
      <c r="L199" s="188">
        <v>28280</v>
      </c>
    </row>
    <row r="200" spans="1:12" ht="20.25" customHeight="1" x14ac:dyDescent="0.35">
      <c r="A200" s="97" t="s">
        <v>276</v>
      </c>
      <c r="B200" s="98" t="s">
        <v>281</v>
      </c>
      <c r="C200" s="184" t="s">
        <v>492</v>
      </c>
      <c r="D200" s="184" t="s">
        <v>743</v>
      </c>
      <c r="E200" s="163">
        <v>16</v>
      </c>
      <c r="F200" s="163">
        <v>4</v>
      </c>
      <c r="G200" s="163">
        <v>0</v>
      </c>
      <c r="H200" s="163">
        <v>0</v>
      </c>
      <c r="I200" s="184" t="s">
        <v>443</v>
      </c>
      <c r="J200" s="185">
        <v>15629</v>
      </c>
      <c r="K200" s="185">
        <v>20535</v>
      </c>
      <c r="L200" s="186">
        <v>20535</v>
      </c>
    </row>
    <row r="201" spans="1:12" ht="20.25" customHeight="1" x14ac:dyDescent="0.35">
      <c r="A201" s="92" t="s">
        <v>276</v>
      </c>
      <c r="B201" s="93" t="s">
        <v>282</v>
      </c>
      <c r="C201" s="181" t="s">
        <v>492</v>
      </c>
      <c r="D201" s="181" t="s">
        <v>743</v>
      </c>
      <c r="E201" s="161">
        <v>15</v>
      </c>
      <c r="F201" s="161">
        <v>4</v>
      </c>
      <c r="G201" s="161">
        <v>1</v>
      </c>
      <c r="H201" s="161">
        <v>0</v>
      </c>
      <c r="I201" s="181" t="s">
        <v>749</v>
      </c>
      <c r="J201" s="187">
        <v>19619</v>
      </c>
      <c r="K201" s="187">
        <v>35519</v>
      </c>
      <c r="L201" s="188">
        <v>35519</v>
      </c>
    </row>
    <row r="202" spans="1:12" ht="20.25" customHeight="1" x14ac:dyDescent="0.35">
      <c r="A202" s="97" t="s">
        <v>276</v>
      </c>
      <c r="B202" s="98" t="s">
        <v>283</v>
      </c>
      <c r="C202" s="184" t="s">
        <v>492</v>
      </c>
      <c r="D202" s="184" t="s">
        <v>743</v>
      </c>
      <c r="E202" s="163">
        <v>15</v>
      </c>
      <c r="F202" s="163">
        <v>4</v>
      </c>
      <c r="G202" s="163">
        <v>0</v>
      </c>
      <c r="H202" s="163">
        <v>0</v>
      </c>
      <c r="I202" s="184" t="s">
        <v>443</v>
      </c>
      <c r="J202" s="185">
        <v>189010</v>
      </c>
      <c r="K202" s="185">
        <v>189010</v>
      </c>
      <c r="L202" s="186">
        <v>189010</v>
      </c>
    </row>
    <row r="203" spans="1:12" ht="20.25" customHeight="1" x14ac:dyDescent="0.35">
      <c r="A203" s="92" t="s">
        <v>276</v>
      </c>
      <c r="B203" s="93" t="s">
        <v>284</v>
      </c>
      <c r="C203" s="181" t="s">
        <v>492</v>
      </c>
      <c r="D203" s="181" t="s">
        <v>743</v>
      </c>
      <c r="E203" s="161">
        <v>15</v>
      </c>
      <c r="F203" s="161">
        <v>4</v>
      </c>
      <c r="G203" s="161">
        <v>1</v>
      </c>
      <c r="H203" s="161">
        <v>0</v>
      </c>
      <c r="I203" s="181" t="s">
        <v>752</v>
      </c>
      <c r="J203" s="187">
        <v>18138</v>
      </c>
      <c r="K203" s="187">
        <v>18138</v>
      </c>
      <c r="L203" s="188">
        <v>28506</v>
      </c>
    </row>
    <row r="204" spans="1:12" ht="20.25" customHeight="1" x14ac:dyDescent="0.35">
      <c r="A204" s="97" t="s">
        <v>276</v>
      </c>
      <c r="B204" s="98" t="s">
        <v>285</v>
      </c>
      <c r="C204" s="184" t="s">
        <v>492</v>
      </c>
      <c r="D204" s="184" t="s">
        <v>743</v>
      </c>
      <c r="E204" s="163">
        <v>15</v>
      </c>
      <c r="F204" s="163">
        <v>5</v>
      </c>
      <c r="G204" s="163">
        <v>0</v>
      </c>
      <c r="H204" s="163">
        <v>0</v>
      </c>
      <c r="I204" s="184" t="s">
        <v>443</v>
      </c>
      <c r="J204" s="185">
        <v>57000</v>
      </c>
      <c r="K204" s="185">
        <v>57000</v>
      </c>
      <c r="L204" s="186">
        <v>57000</v>
      </c>
    </row>
    <row r="205" spans="1:12" ht="20.25" customHeight="1" x14ac:dyDescent="0.35">
      <c r="A205" s="92" t="s">
        <v>276</v>
      </c>
      <c r="B205" s="93" t="s">
        <v>286</v>
      </c>
      <c r="C205" s="181" t="s">
        <v>492</v>
      </c>
      <c r="D205" s="181" t="s">
        <v>743</v>
      </c>
      <c r="E205" s="161">
        <v>15</v>
      </c>
      <c r="F205" s="161">
        <v>4</v>
      </c>
      <c r="G205" s="161">
        <v>0</v>
      </c>
      <c r="H205" s="161">
        <v>0</v>
      </c>
      <c r="I205" s="181" t="s">
        <v>443</v>
      </c>
      <c r="J205" s="187">
        <v>25044</v>
      </c>
      <c r="K205" s="187">
        <v>25044</v>
      </c>
      <c r="L205" s="188">
        <v>35220</v>
      </c>
    </row>
    <row r="206" spans="1:12" ht="20.25" customHeight="1" x14ac:dyDescent="0.35">
      <c r="A206" s="97" t="s">
        <v>287</v>
      </c>
      <c r="B206" s="98" t="s">
        <v>288</v>
      </c>
      <c r="C206" s="184" t="s">
        <v>492</v>
      </c>
      <c r="D206" s="184" t="s">
        <v>743</v>
      </c>
      <c r="E206" s="163">
        <v>16</v>
      </c>
      <c r="F206" s="163">
        <v>4</v>
      </c>
      <c r="G206" s="163">
        <v>1</v>
      </c>
      <c r="H206" s="163">
        <v>0</v>
      </c>
      <c r="I206" s="184" t="s">
        <v>443</v>
      </c>
      <c r="J206" s="185">
        <v>11527</v>
      </c>
      <c r="K206" s="185">
        <v>11527</v>
      </c>
      <c r="L206" s="186">
        <v>26887</v>
      </c>
    </row>
    <row r="207" spans="1:12" ht="20.25" customHeight="1" x14ac:dyDescent="0.35">
      <c r="A207" s="92" t="s">
        <v>287</v>
      </c>
      <c r="B207" s="93" t="s">
        <v>289</v>
      </c>
      <c r="C207" s="181" t="s">
        <v>492</v>
      </c>
      <c r="D207" s="181" t="s">
        <v>743</v>
      </c>
      <c r="E207" s="161">
        <v>16</v>
      </c>
      <c r="F207" s="161">
        <v>4</v>
      </c>
      <c r="G207" s="161">
        <v>1</v>
      </c>
      <c r="H207" s="161">
        <v>0</v>
      </c>
      <c r="I207" s="181" t="s">
        <v>443</v>
      </c>
      <c r="J207" s="187">
        <v>12544</v>
      </c>
      <c r="K207" s="187">
        <v>12544</v>
      </c>
      <c r="L207" s="188">
        <v>26560</v>
      </c>
    </row>
    <row r="208" spans="1:12" ht="20.25" customHeight="1" x14ac:dyDescent="0.35">
      <c r="A208" s="97" t="s">
        <v>287</v>
      </c>
      <c r="B208" s="98" t="s">
        <v>290</v>
      </c>
      <c r="C208" s="184" t="s">
        <v>492</v>
      </c>
      <c r="D208" s="184" t="s">
        <v>743</v>
      </c>
      <c r="E208" s="163">
        <v>16</v>
      </c>
      <c r="F208" s="163">
        <v>4</v>
      </c>
      <c r="G208" s="163">
        <v>1</v>
      </c>
      <c r="H208" s="163">
        <v>0</v>
      </c>
      <c r="I208" s="184" t="s">
        <v>749</v>
      </c>
      <c r="J208" s="185">
        <v>9441</v>
      </c>
      <c r="K208" s="185">
        <v>9441</v>
      </c>
      <c r="L208" s="186">
        <v>18273</v>
      </c>
    </row>
    <row r="209" spans="1:12" ht="20.25" customHeight="1" x14ac:dyDescent="0.35">
      <c r="A209" s="92" t="s">
        <v>287</v>
      </c>
      <c r="B209" s="93" t="s">
        <v>291</v>
      </c>
      <c r="C209" s="181" t="s">
        <v>492</v>
      </c>
      <c r="D209" s="181" t="s">
        <v>743</v>
      </c>
      <c r="E209" s="161">
        <v>16</v>
      </c>
      <c r="F209" s="161">
        <v>4</v>
      </c>
      <c r="G209" s="161">
        <v>1</v>
      </c>
      <c r="H209" s="161">
        <v>0</v>
      </c>
      <c r="I209" s="181" t="s">
        <v>443</v>
      </c>
      <c r="J209" s="187">
        <v>12991</v>
      </c>
      <c r="K209" s="187">
        <v>12991</v>
      </c>
      <c r="L209" s="188">
        <v>26042</v>
      </c>
    </row>
    <row r="210" spans="1:12" ht="20.25" customHeight="1" x14ac:dyDescent="0.35">
      <c r="A210" s="97" t="s">
        <v>287</v>
      </c>
      <c r="B210" s="98" t="s">
        <v>292</v>
      </c>
      <c r="C210" s="184" t="s">
        <v>492</v>
      </c>
      <c r="D210" s="184" t="s">
        <v>743</v>
      </c>
      <c r="E210" s="163">
        <v>16</v>
      </c>
      <c r="F210" s="163">
        <v>4</v>
      </c>
      <c r="G210" s="163">
        <v>2</v>
      </c>
      <c r="H210" s="163">
        <v>0</v>
      </c>
      <c r="I210" s="184" t="s">
        <v>752</v>
      </c>
      <c r="J210" s="185">
        <v>17340</v>
      </c>
      <c r="K210" s="185">
        <v>17340</v>
      </c>
      <c r="L210" s="186">
        <v>28124</v>
      </c>
    </row>
    <row r="211" spans="1:12" ht="20.25" customHeight="1" x14ac:dyDescent="0.35">
      <c r="A211" s="92" t="s">
        <v>287</v>
      </c>
      <c r="B211" s="93" t="s">
        <v>293</v>
      </c>
      <c r="C211" s="181" t="s">
        <v>492</v>
      </c>
      <c r="D211" s="181" t="s">
        <v>743</v>
      </c>
      <c r="E211" s="161">
        <v>16</v>
      </c>
      <c r="F211" s="161">
        <v>4</v>
      </c>
      <c r="G211" s="161">
        <v>1</v>
      </c>
      <c r="H211" s="161">
        <v>0</v>
      </c>
      <c r="I211" s="181" t="s">
        <v>443</v>
      </c>
      <c r="J211" s="187">
        <v>14083</v>
      </c>
      <c r="K211" s="187">
        <v>14083</v>
      </c>
      <c r="L211" s="188">
        <v>27139</v>
      </c>
    </row>
    <row r="212" spans="1:12" ht="20.25" customHeight="1" x14ac:dyDescent="0.35">
      <c r="A212" s="97" t="s">
        <v>287</v>
      </c>
      <c r="B212" s="98" t="s">
        <v>294</v>
      </c>
      <c r="C212" s="184" t="s">
        <v>492</v>
      </c>
      <c r="D212" s="184" t="s">
        <v>743</v>
      </c>
      <c r="E212" s="163">
        <v>16</v>
      </c>
      <c r="F212" s="163">
        <v>4</v>
      </c>
      <c r="G212" s="163">
        <v>1</v>
      </c>
      <c r="H212" s="163">
        <v>0</v>
      </c>
      <c r="I212" s="184" t="s">
        <v>443</v>
      </c>
      <c r="J212" s="185">
        <v>17600</v>
      </c>
      <c r="K212" s="185">
        <v>31900</v>
      </c>
      <c r="L212" s="186">
        <v>31900</v>
      </c>
    </row>
    <row r="213" spans="1:12" ht="20.25" customHeight="1" x14ac:dyDescent="0.35">
      <c r="A213" s="92" t="s">
        <v>287</v>
      </c>
      <c r="B213" s="93" t="s">
        <v>295</v>
      </c>
      <c r="C213" s="181" t="s">
        <v>492</v>
      </c>
      <c r="D213" s="181" t="s">
        <v>743</v>
      </c>
      <c r="E213" s="161">
        <v>16</v>
      </c>
      <c r="F213" s="161">
        <v>4</v>
      </c>
      <c r="G213" s="161">
        <v>1</v>
      </c>
      <c r="H213" s="161">
        <v>0</v>
      </c>
      <c r="I213" s="181" t="s">
        <v>752</v>
      </c>
      <c r="J213" s="187">
        <v>13380</v>
      </c>
      <c r="K213" s="187">
        <v>28740</v>
      </c>
      <c r="L213" s="188">
        <v>28740</v>
      </c>
    </row>
    <row r="214" spans="1:12" ht="20.25" customHeight="1" x14ac:dyDescent="0.35">
      <c r="A214" s="97" t="s">
        <v>287</v>
      </c>
      <c r="B214" s="98" t="s">
        <v>296</v>
      </c>
      <c r="C214" s="184" t="s">
        <v>492</v>
      </c>
      <c r="D214" s="184" t="s">
        <v>743</v>
      </c>
      <c r="E214" s="163">
        <v>16</v>
      </c>
      <c r="F214" s="163">
        <v>4</v>
      </c>
      <c r="G214" s="163">
        <v>1</v>
      </c>
      <c r="H214" s="163">
        <v>0</v>
      </c>
      <c r="I214" s="184" t="s">
        <v>443</v>
      </c>
      <c r="J214" s="185">
        <v>13910</v>
      </c>
      <c r="K214" s="185">
        <v>13910</v>
      </c>
      <c r="L214" s="186">
        <v>29118</v>
      </c>
    </row>
    <row r="215" spans="1:12" ht="20.25" customHeight="1" x14ac:dyDescent="0.35">
      <c r="A215" s="92" t="s">
        <v>287</v>
      </c>
      <c r="B215" s="93" t="s">
        <v>297</v>
      </c>
      <c r="C215" s="181" t="s">
        <v>492</v>
      </c>
      <c r="D215" s="181" t="s">
        <v>743</v>
      </c>
      <c r="E215" s="161">
        <v>16</v>
      </c>
      <c r="F215" s="161">
        <v>4</v>
      </c>
      <c r="G215" s="161">
        <v>1</v>
      </c>
      <c r="H215" s="161">
        <v>0</v>
      </c>
      <c r="I215" s="181" t="s">
        <v>443</v>
      </c>
      <c r="J215" s="187">
        <v>12244</v>
      </c>
      <c r="K215" s="187">
        <v>12244</v>
      </c>
      <c r="L215" s="188">
        <v>26068</v>
      </c>
    </row>
    <row r="216" spans="1:12" ht="20.25" customHeight="1" x14ac:dyDescent="0.35">
      <c r="A216" s="97" t="s">
        <v>287</v>
      </c>
      <c r="B216" s="98" t="s">
        <v>347</v>
      </c>
      <c r="C216" s="184" t="s">
        <v>492</v>
      </c>
      <c r="D216" s="184" t="s">
        <v>743</v>
      </c>
      <c r="E216" s="163">
        <v>14</v>
      </c>
      <c r="F216" s="163">
        <v>4</v>
      </c>
      <c r="G216" s="163">
        <v>1</v>
      </c>
      <c r="H216" s="163">
        <v>0</v>
      </c>
      <c r="I216" s="184" t="s">
        <v>749</v>
      </c>
      <c r="J216" s="185">
        <v>19725</v>
      </c>
      <c r="K216" s="185">
        <v>21067</v>
      </c>
      <c r="L216" s="186">
        <v>30675</v>
      </c>
    </row>
    <row r="217" spans="1:12" ht="20.25" customHeight="1" x14ac:dyDescent="0.35">
      <c r="A217" s="92" t="s">
        <v>287</v>
      </c>
      <c r="B217" s="93" t="s">
        <v>737</v>
      </c>
      <c r="C217" s="181" t="s">
        <v>750</v>
      </c>
      <c r="D217" s="181" t="s">
        <v>743</v>
      </c>
      <c r="E217" s="161">
        <v>15</v>
      </c>
      <c r="F217" s="161">
        <v>4</v>
      </c>
      <c r="G217" s="161">
        <v>1</v>
      </c>
      <c r="H217" s="161">
        <v>0</v>
      </c>
      <c r="I217" s="181" t="s">
        <v>30</v>
      </c>
      <c r="J217" s="187">
        <v>19410</v>
      </c>
      <c r="K217" s="187">
        <v>19410</v>
      </c>
      <c r="L217" s="188">
        <v>73768</v>
      </c>
    </row>
    <row r="218" spans="1:12" ht="20.25" customHeight="1" x14ac:dyDescent="0.35">
      <c r="A218" s="97" t="s">
        <v>287</v>
      </c>
      <c r="B218" s="98" t="s">
        <v>298</v>
      </c>
      <c r="C218" s="184" t="s">
        <v>492</v>
      </c>
      <c r="D218" s="184" t="s">
        <v>743</v>
      </c>
      <c r="E218" s="163">
        <v>16</v>
      </c>
      <c r="F218" s="163">
        <v>4</v>
      </c>
      <c r="G218" s="163">
        <v>1</v>
      </c>
      <c r="H218" s="163">
        <v>0</v>
      </c>
      <c r="I218" s="184" t="s">
        <v>443</v>
      </c>
      <c r="J218" s="185">
        <v>14559</v>
      </c>
      <c r="K218" s="185">
        <v>14559</v>
      </c>
      <c r="L218" s="186">
        <v>28191</v>
      </c>
    </row>
    <row r="219" spans="1:12" ht="20.25" customHeight="1" x14ac:dyDescent="0.35">
      <c r="A219" s="92" t="s">
        <v>287</v>
      </c>
      <c r="B219" s="93" t="s">
        <v>299</v>
      </c>
      <c r="C219" s="181" t="s">
        <v>492</v>
      </c>
      <c r="D219" s="181" t="s">
        <v>743</v>
      </c>
      <c r="E219" s="161">
        <v>16</v>
      </c>
      <c r="F219" s="161">
        <v>4</v>
      </c>
      <c r="G219" s="161">
        <v>1</v>
      </c>
      <c r="H219" s="161">
        <v>0</v>
      </c>
      <c r="I219" s="181" t="s">
        <v>443</v>
      </c>
      <c r="J219" s="187">
        <v>12258</v>
      </c>
      <c r="K219" s="187">
        <v>12258</v>
      </c>
      <c r="L219" s="188">
        <v>25890</v>
      </c>
    </row>
    <row r="220" spans="1:12" ht="20.25" customHeight="1" x14ac:dyDescent="0.35">
      <c r="A220" s="97" t="s">
        <v>300</v>
      </c>
      <c r="B220" s="98" t="s">
        <v>301</v>
      </c>
      <c r="C220" s="184" t="s">
        <v>492</v>
      </c>
      <c r="D220" s="184" t="s">
        <v>743</v>
      </c>
      <c r="E220" s="163">
        <v>16</v>
      </c>
      <c r="F220" s="163">
        <v>4</v>
      </c>
      <c r="G220" s="163">
        <v>1</v>
      </c>
      <c r="H220" s="163">
        <v>0</v>
      </c>
      <c r="I220" s="184" t="s">
        <v>749</v>
      </c>
      <c r="J220" s="185">
        <v>25024</v>
      </c>
      <c r="K220" s="185">
        <v>26358</v>
      </c>
      <c r="L220" s="186">
        <v>27246</v>
      </c>
    </row>
    <row r="221" spans="1:12" ht="20.25" customHeight="1" x14ac:dyDescent="0.35">
      <c r="A221" s="92" t="s">
        <v>302</v>
      </c>
      <c r="B221" s="93" t="s">
        <v>303</v>
      </c>
      <c r="C221" s="181" t="s">
        <v>492</v>
      </c>
      <c r="D221" s="181" t="s">
        <v>743</v>
      </c>
      <c r="E221" s="161">
        <v>16</v>
      </c>
      <c r="F221" s="161">
        <v>4</v>
      </c>
      <c r="G221" s="161">
        <v>1</v>
      </c>
      <c r="H221" s="161">
        <v>0</v>
      </c>
      <c r="I221" s="181" t="s">
        <v>443</v>
      </c>
      <c r="J221" s="187">
        <v>19021</v>
      </c>
      <c r="K221" s="187">
        <v>19021</v>
      </c>
      <c r="L221" s="188">
        <v>29913</v>
      </c>
    </row>
    <row r="222" spans="1:12" ht="20.25" customHeight="1" x14ac:dyDescent="0.35">
      <c r="A222" s="97" t="s">
        <v>302</v>
      </c>
      <c r="B222" s="98" t="s">
        <v>304</v>
      </c>
      <c r="C222" s="184" t="s">
        <v>492</v>
      </c>
      <c r="D222" s="184" t="s">
        <v>743</v>
      </c>
      <c r="E222" s="163">
        <v>16</v>
      </c>
      <c r="F222" s="163">
        <v>4</v>
      </c>
      <c r="G222" s="163">
        <v>0</v>
      </c>
      <c r="H222" s="163">
        <v>0</v>
      </c>
      <c r="I222" s="184" t="s">
        <v>752</v>
      </c>
      <c r="J222" s="185">
        <v>13808</v>
      </c>
      <c r="K222" s="185">
        <v>15492</v>
      </c>
      <c r="L222" s="186">
        <v>23306</v>
      </c>
    </row>
    <row r="223" spans="1:12" ht="20.25" customHeight="1" x14ac:dyDescent="0.35">
      <c r="A223" s="92" t="s">
        <v>302</v>
      </c>
      <c r="B223" s="93" t="s">
        <v>305</v>
      </c>
      <c r="C223" s="181" t="s">
        <v>492</v>
      </c>
      <c r="D223" s="181" t="s">
        <v>743</v>
      </c>
      <c r="E223" s="161">
        <v>16</v>
      </c>
      <c r="F223" s="161">
        <v>3</v>
      </c>
      <c r="G223" s="161">
        <v>1</v>
      </c>
      <c r="H223" s="161">
        <v>0</v>
      </c>
      <c r="I223" s="181" t="s">
        <v>752</v>
      </c>
      <c r="J223" s="187">
        <v>34000</v>
      </c>
      <c r="K223" s="187">
        <v>34000</v>
      </c>
      <c r="L223" s="188">
        <v>41000</v>
      </c>
    </row>
    <row r="224" spans="1:12" ht="20.25" customHeight="1" x14ac:dyDescent="0.35">
      <c r="A224" s="97" t="s">
        <v>302</v>
      </c>
      <c r="B224" s="98" t="s">
        <v>306</v>
      </c>
      <c r="C224" s="184" t="s">
        <v>492</v>
      </c>
      <c r="D224" s="184" t="s">
        <v>743</v>
      </c>
      <c r="E224" s="163">
        <v>15</v>
      </c>
      <c r="F224" s="163">
        <v>4</v>
      </c>
      <c r="G224" s="163">
        <v>1</v>
      </c>
      <c r="H224" s="163">
        <v>0</v>
      </c>
      <c r="I224" s="184" t="s">
        <v>443</v>
      </c>
      <c r="J224" s="185">
        <v>22005</v>
      </c>
      <c r="K224" s="185">
        <v>22005</v>
      </c>
      <c r="L224" s="186">
        <v>34978</v>
      </c>
    </row>
    <row r="225" spans="1:12" ht="20.25" customHeight="1" x14ac:dyDescent="0.35">
      <c r="A225" s="92" t="s">
        <v>302</v>
      </c>
      <c r="B225" s="93" t="s">
        <v>307</v>
      </c>
      <c r="C225" s="181" t="s">
        <v>492</v>
      </c>
      <c r="D225" s="181" t="s">
        <v>743</v>
      </c>
      <c r="E225" s="161">
        <v>16</v>
      </c>
      <c r="F225" s="161">
        <v>4</v>
      </c>
      <c r="G225" s="161">
        <v>1</v>
      </c>
      <c r="H225" s="161">
        <v>0</v>
      </c>
      <c r="I225" s="181" t="s">
        <v>443</v>
      </c>
      <c r="J225" s="187">
        <v>17875</v>
      </c>
      <c r="K225" s="187">
        <v>19998</v>
      </c>
      <c r="L225" s="188">
        <v>33348</v>
      </c>
    </row>
    <row r="226" spans="1:12" ht="20.25" customHeight="1" x14ac:dyDescent="0.35">
      <c r="A226" s="97" t="s">
        <v>302</v>
      </c>
      <c r="B226" s="98" t="s">
        <v>308</v>
      </c>
      <c r="C226" s="184" t="s">
        <v>492</v>
      </c>
      <c r="D226" s="184" t="s">
        <v>743</v>
      </c>
      <c r="E226" s="163">
        <v>15</v>
      </c>
      <c r="F226" s="163">
        <v>4</v>
      </c>
      <c r="G226" s="163">
        <v>1</v>
      </c>
      <c r="H226" s="163">
        <v>0</v>
      </c>
      <c r="I226" s="184" t="s">
        <v>443</v>
      </c>
      <c r="J226" s="185">
        <v>18805</v>
      </c>
      <c r="K226" s="185">
        <v>20755</v>
      </c>
      <c r="L226" s="186">
        <v>32080</v>
      </c>
    </row>
    <row r="227" spans="1:12" ht="20.25" customHeight="1" x14ac:dyDescent="0.35">
      <c r="A227" s="92" t="s">
        <v>302</v>
      </c>
      <c r="B227" s="93" t="s">
        <v>309</v>
      </c>
      <c r="C227" s="181" t="s">
        <v>750</v>
      </c>
      <c r="D227" s="181" t="s">
        <v>743</v>
      </c>
      <c r="E227" s="161">
        <v>15</v>
      </c>
      <c r="F227" s="161">
        <v>4</v>
      </c>
      <c r="G227" s="161">
        <v>1</v>
      </c>
      <c r="H227" s="161">
        <v>0</v>
      </c>
      <c r="I227" s="181" t="s">
        <v>751</v>
      </c>
      <c r="J227" s="187">
        <v>31056</v>
      </c>
      <c r="K227" s="187">
        <v>31056</v>
      </c>
      <c r="L227" s="188">
        <v>81345</v>
      </c>
    </row>
    <row r="228" spans="1:12" ht="20.25" customHeight="1" x14ac:dyDescent="0.35">
      <c r="A228" s="97" t="s">
        <v>302</v>
      </c>
      <c r="B228" s="98" t="s">
        <v>310</v>
      </c>
      <c r="C228" s="184" t="s">
        <v>492</v>
      </c>
      <c r="D228" s="184" t="s">
        <v>743</v>
      </c>
      <c r="E228" s="163">
        <v>15</v>
      </c>
      <c r="F228" s="163">
        <v>4</v>
      </c>
      <c r="G228" s="163">
        <v>2</v>
      </c>
      <c r="H228" s="163">
        <v>0</v>
      </c>
      <c r="I228" s="184" t="s">
        <v>443</v>
      </c>
      <c r="J228" s="185">
        <v>17226</v>
      </c>
      <c r="K228" s="185">
        <v>19671</v>
      </c>
      <c r="L228" s="186">
        <v>19671</v>
      </c>
    </row>
    <row r="229" spans="1:12" ht="20.25" customHeight="1" x14ac:dyDescent="0.35">
      <c r="A229" s="92" t="s">
        <v>302</v>
      </c>
      <c r="B229" s="93" t="s">
        <v>311</v>
      </c>
      <c r="C229" s="181" t="s">
        <v>492</v>
      </c>
      <c r="D229" s="181" t="s">
        <v>743</v>
      </c>
      <c r="E229" s="161">
        <v>15</v>
      </c>
      <c r="F229" s="161">
        <v>4</v>
      </c>
      <c r="G229" s="161">
        <v>1</v>
      </c>
      <c r="H229" s="161">
        <v>0</v>
      </c>
      <c r="I229" s="181" t="s">
        <v>443</v>
      </c>
      <c r="J229" s="187">
        <v>28501</v>
      </c>
      <c r="K229" s="187">
        <v>43607</v>
      </c>
      <c r="L229" s="188">
        <v>43607</v>
      </c>
    </row>
    <row r="230" spans="1:12" ht="20.25" customHeight="1" x14ac:dyDescent="0.35">
      <c r="A230" s="97" t="s">
        <v>302</v>
      </c>
      <c r="B230" s="98" t="s">
        <v>312</v>
      </c>
      <c r="C230" s="184" t="s">
        <v>492</v>
      </c>
      <c r="D230" s="184" t="s">
        <v>743</v>
      </c>
      <c r="E230" s="163">
        <v>16</v>
      </c>
      <c r="F230" s="163">
        <v>5</v>
      </c>
      <c r="G230" s="163">
        <v>1</v>
      </c>
      <c r="H230" s="163">
        <v>0</v>
      </c>
      <c r="I230" s="184" t="s">
        <v>443</v>
      </c>
      <c r="J230" s="185">
        <v>17611</v>
      </c>
      <c r="K230" s="185">
        <v>21691</v>
      </c>
      <c r="L230" s="186">
        <v>32462</v>
      </c>
    </row>
    <row r="231" spans="1:12" ht="20.25" customHeight="1" x14ac:dyDescent="0.35">
      <c r="A231" s="92" t="s">
        <v>302</v>
      </c>
      <c r="B231" s="93" t="s">
        <v>313</v>
      </c>
      <c r="C231" s="181" t="s">
        <v>492</v>
      </c>
      <c r="D231" s="181" t="s">
        <v>743</v>
      </c>
      <c r="E231" s="161">
        <v>16</v>
      </c>
      <c r="F231" s="161">
        <v>4</v>
      </c>
      <c r="G231" s="161">
        <v>2</v>
      </c>
      <c r="H231" s="161">
        <v>0</v>
      </c>
      <c r="I231" s="181" t="s">
        <v>752</v>
      </c>
      <c r="J231" s="187">
        <v>26540</v>
      </c>
      <c r="K231" s="187">
        <v>26540</v>
      </c>
      <c r="L231" s="188">
        <v>35957</v>
      </c>
    </row>
    <row r="232" spans="1:12" ht="20.25" customHeight="1" x14ac:dyDescent="0.35">
      <c r="A232" s="97" t="s">
        <v>302</v>
      </c>
      <c r="B232" s="98" t="s">
        <v>314</v>
      </c>
      <c r="C232" s="184" t="s">
        <v>492</v>
      </c>
      <c r="D232" s="184" t="s">
        <v>743</v>
      </c>
      <c r="E232" s="163">
        <v>14</v>
      </c>
      <c r="F232" s="163">
        <v>4</v>
      </c>
      <c r="G232" s="163">
        <v>1</v>
      </c>
      <c r="H232" s="163">
        <v>0</v>
      </c>
      <c r="I232" s="184" t="s">
        <v>443</v>
      </c>
      <c r="J232" s="185">
        <v>19853</v>
      </c>
      <c r="K232" s="185">
        <v>19853</v>
      </c>
      <c r="L232" s="186">
        <v>37781</v>
      </c>
    </row>
    <row r="233" spans="1:12" ht="20.25" customHeight="1" x14ac:dyDescent="0.35">
      <c r="A233" s="92" t="s">
        <v>302</v>
      </c>
      <c r="B233" s="93" t="s">
        <v>315</v>
      </c>
      <c r="C233" s="181" t="s">
        <v>750</v>
      </c>
      <c r="D233" s="181" t="s">
        <v>743</v>
      </c>
      <c r="E233" s="161">
        <v>16</v>
      </c>
      <c r="F233" s="161">
        <v>5</v>
      </c>
      <c r="G233" s="161">
        <v>1</v>
      </c>
      <c r="H233" s="161">
        <v>0</v>
      </c>
      <c r="I233" s="181" t="s">
        <v>30</v>
      </c>
      <c r="J233" s="187">
        <v>36768</v>
      </c>
      <c r="K233" s="187">
        <v>37768</v>
      </c>
      <c r="L233" s="188">
        <v>39178</v>
      </c>
    </row>
    <row r="234" spans="1:12" ht="20.25" customHeight="1" x14ac:dyDescent="0.35">
      <c r="A234" s="97" t="s">
        <v>316</v>
      </c>
      <c r="B234" s="98" t="s">
        <v>317</v>
      </c>
      <c r="C234" s="184" t="s">
        <v>492</v>
      </c>
      <c r="D234" s="184" t="s">
        <v>743</v>
      </c>
      <c r="E234" s="163">
        <v>16</v>
      </c>
      <c r="F234" s="163">
        <v>4</v>
      </c>
      <c r="G234" s="163">
        <v>0</v>
      </c>
      <c r="H234" s="163">
        <v>0</v>
      </c>
      <c r="I234" s="184" t="s">
        <v>749</v>
      </c>
      <c r="J234" s="185">
        <v>18480</v>
      </c>
      <c r="K234" s="185">
        <v>18480</v>
      </c>
      <c r="L234" s="186">
        <v>30790</v>
      </c>
    </row>
    <row r="235" spans="1:12" ht="20.25" customHeight="1" x14ac:dyDescent="0.35">
      <c r="A235" s="92" t="s">
        <v>316</v>
      </c>
      <c r="B235" s="93" t="s">
        <v>318</v>
      </c>
      <c r="C235" s="181" t="s">
        <v>492</v>
      </c>
      <c r="D235" s="181" t="s">
        <v>743</v>
      </c>
      <c r="E235" s="161">
        <v>16</v>
      </c>
      <c r="F235" s="161">
        <v>4</v>
      </c>
      <c r="G235" s="161">
        <v>0</v>
      </c>
      <c r="H235" s="161">
        <v>0</v>
      </c>
      <c r="I235" s="181" t="s">
        <v>749</v>
      </c>
      <c r="J235" s="187">
        <v>20314</v>
      </c>
      <c r="K235" s="187">
        <v>20314</v>
      </c>
      <c r="L235" s="188">
        <v>32464</v>
      </c>
    </row>
    <row r="236" spans="1:12" ht="20.25" customHeight="1" x14ac:dyDescent="0.35">
      <c r="A236" s="97" t="s">
        <v>316</v>
      </c>
      <c r="B236" s="98" t="s">
        <v>319</v>
      </c>
      <c r="C236" s="184" t="s">
        <v>750</v>
      </c>
      <c r="D236" s="184" t="s">
        <v>743</v>
      </c>
      <c r="E236" s="163">
        <v>16</v>
      </c>
      <c r="F236" s="163">
        <v>4</v>
      </c>
      <c r="G236" s="163">
        <v>0</v>
      </c>
      <c r="H236" s="163">
        <v>0</v>
      </c>
      <c r="I236" s="184" t="s">
        <v>751</v>
      </c>
      <c r="J236" s="185">
        <v>47902</v>
      </c>
      <c r="K236" s="185">
        <v>47902</v>
      </c>
      <c r="L236" s="186">
        <v>86464</v>
      </c>
    </row>
    <row r="237" spans="1:12" ht="20.25" customHeight="1" x14ac:dyDescent="0.35">
      <c r="A237" s="92" t="s">
        <v>320</v>
      </c>
      <c r="B237" s="93" t="s">
        <v>321</v>
      </c>
      <c r="C237" s="181" t="s">
        <v>492</v>
      </c>
      <c r="D237" s="181" t="s">
        <v>741</v>
      </c>
      <c r="E237" s="161">
        <v>11</v>
      </c>
      <c r="F237" s="161">
        <v>6</v>
      </c>
      <c r="G237" s="161">
        <v>0</v>
      </c>
      <c r="H237" s="161">
        <v>0</v>
      </c>
      <c r="I237" s="181" t="s">
        <v>749</v>
      </c>
      <c r="J237" s="187">
        <v>34563</v>
      </c>
      <c r="K237" s="187">
        <v>34563</v>
      </c>
      <c r="L237" s="188">
        <v>34563</v>
      </c>
    </row>
    <row r="238" spans="1:12" ht="20.25" customHeight="1" x14ac:dyDescent="0.35">
      <c r="A238" s="97" t="s">
        <v>320</v>
      </c>
      <c r="B238" s="98" t="s">
        <v>322</v>
      </c>
      <c r="C238" s="184" t="s">
        <v>492</v>
      </c>
      <c r="D238" s="184" t="s">
        <v>741</v>
      </c>
      <c r="E238" s="163">
        <v>11</v>
      </c>
      <c r="F238" s="163">
        <v>6</v>
      </c>
      <c r="G238" s="163">
        <v>1</v>
      </c>
      <c r="H238" s="163">
        <v>0</v>
      </c>
      <c r="I238" s="184" t="s">
        <v>749</v>
      </c>
      <c r="J238" s="185">
        <v>34217</v>
      </c>
      <c r="K238" s="185">
        <v>34217</v>
      </c>
      <c r="L238" s="186">
        <v>34217</v>
      </c>
    </row>
    <row r="239" spans="1:12" ht="20.25" customHeight="1" x14ac:dyDescent="0.35">
      <c r="A239" s="92" t="s">
        <v>320</v>
      </c>
      <c r="B239" s="93" t="s">
        <v>323</v>
      </c>
      <c r="C239" s="181" t="s">
        <v>750</v>
      </c>
      <c r="D239" s="181" t="s">
        <v>741</v>
      </c>
      <c r="E239" s="161">
        <v>11</v>
      </c>
      <c r="F239" s="161">
        <v>8</v>
      </c>
      <c r="G239" s="161">
        <v>1</v>
      </c>
      <c r="H239" s="161">
        <v>0</v>
      </c>
      <c r="I239" s="181" t="s">
        <v>749</v>
      </c>
      <c r="J239" s="187">
        <v>55618</v>
      </c>
      <c r="K239" s="187">
        <v>55618</v>
      </c>
      <c r="L239" s="406">
        <v>143386</v>
      </c>
    </row>
    <row r="240" spans="1:12" ht="20.25" customHeight="1" x14ac:dyDescent="0.35">
      <c r="A240" s="97" t="s">
        <v>320</v>
      </c>
      <c r="B240" s="98" t="s">
        <v>324</v>
      </c>
      <c r="C240" s="184" t="s">
        <v>750</v>
      </c>
      <c r="D240" s="184" t="s">
        <v>743</v>
      </c>
      <c r="E240" s="163">
        <v>15</v>
      </c>
      <c r="F240" s="163">
        <v>4</v>
      </c>
      <c r="G240" s="163">
        <v>2</v>
      </c>
      <c r="H240" s="163">
        <v>0</v>
      </c>
      <c r="I240" s="184" t="s">
        <v>751</v>
      </c>
      <c r="J240" s="185">
        <v>74814</v>
      </c>
      <c r="K240" s="185">
        <v>74814</v>
      </c>
      <c r="L240" s="186">
        <v>74814</v>
      </c>
    </row>
    <row r="241" spans="1:12" ht="20.25" customHeight="1" x14ac:dyDescent="0.35">
      <c r="A241" s="92" t="s">
        <v>320</v>
      </c>
      <c r="B241" s="93" t="s">
        <v>325</v>
      </c>
      <c r="C241" s="181" t="s">
        <v>492</v>
      </c>
      <c r="D241" s="181" t="s">
        <v>741</v>
      </c>
      <c r="E241" s="161">
        <v>12</v>
      </c>
      <c r="F241" s="161">
        <v>7</v>
      </c>
      <c r="G241" s="161">
        <v>1</v>
      </c>
      <c r="H241" s="161">
        <v>0</v>
      </c>
      <c r="I241" s="181" t="s">
        <v>752</v>
      </c>
      <c r="J241" s="187">
        <v>26072</v>
      </c>
      <c r="K241" s="187">
        <v>26072</v>
      </c>
      <c r="L241" s="188">
        <v>26072</v>
      </c>
    </row>
    <row r="242" spans="1:12" ht="20.25" customHeight="1" x14ac:dyDescent="0.35">
      <c r="A242" s="97" t="s">
        <v>326</v>
      </c>
      <c r="B242" s="98" t="s">
        <v>327</v>
      </c>
      <c r="C242" s="184" t="s">
        <v>492</v>
      </c>
      <c r="D242" s="184" t="s">
        <v>741</v>
      </c>
      <c r="E242" s="163">
        <v>12</v>
      </c>
      <c r="F242" s="163">
        <v>7</v>
      </c>
      <c r="G242" s="163">
        <v>0</v>
      </c>
      <c r="H242" s="163">
        <v>0</v>
      </c>
      <c r="I242" s="184" t="s">
        <v>443</v>
      </c>
      <c r="J242" s="185">
        <v>62322</v>
      </c>
      <c r="K242" s="185">
        <v>62322</v>
      </c>
      <c r="L242" s="186">
        <v>62322</v>
      </c>
    </row>
    <row r="243" spans="1:12" ht="20.25" customHeight="1" x14ac:dyDescent="0.35">
      <c r="A243" s="92" t="s">
        <v>326</v>
      </c>
      <c r="B243" s="93" t="s">
        <v>328</v>
      </c>
      <c r="C243" s="181" t="s">
        <v>492</v>
      </c>
      <c r="D243" s="181" t="s">
        <v>743</v>
      </c>
      <c r="E243" s="161">
        <v>15</v>
      </c>
      <c r="F243" s="161">
        <v>4</v>
      </c>
      <c r="G243" s="161">
        <v>2</v>
      </c>
      <c r="H243" s="161">
        <v>0</v>
      </c>
      <c r="I243" s="181" t="s">
        <v>749</v>
      </c>
      <c r="J243" s="187">
        <v>26300</v>
      </c>
      <c r="K243" s="187">
        <v>47900</v>
      </c>
      <c r="L243" s="188">
        <v>69900</v>
      </c>
    </row>
    <row r="244" spans="1:12" ht="20.25" customHeight="1" x14ac:dyDescent="0.35">
      <c r="A244" s="97" t="s">
        <v>326</v>
      </c>
      <c r="B244" s="98" t="s">
        <v>329</v>
      </c>
      <c r="C244" s="184" t="s">
        <v>492</v>
      </c>
      <c r="D244" s="184" t="s">
        <v>741</v>
      </c>
      <c r="E244" s="163">
        <v>12</v>
      </c>
      <c r="F244" s="163">
        <v>10</v>
      </c>
      <c r="G244" s="163">
        <v>0</v>
      </c>
      <c r="H244" s="163">
        <v>0</v>
      </c>
      <c r="I244" s="184" t="s">
        <v>443</v>
      </c>
      <c r="J244" s="185">
        <v>55225</v>
      </c>
      <c r="K244" s="185">
        <v>55225</v>
      </c>
      <c r="L244" s="186">
        <v>55225</v>
      </c>
    </row>
    <row r="245" spans="1:12" ht="20.25" customHeight="1" x14ac:dyDescent="0.35">
      <c r="A245" s="92" t="s">
        <v>326</v>
      </c>
      <c r="B245" s="93" t="s">
        <v>330</v>
      </c>
      <c r="C245" s="181" t="s">
        <v>492</v>
      </c>
      <c r="D245" s="181" t="s">
        <v>743</v>
      </c>
      <c r="E245" s="161">
        <v>15</v>
      </c>
      <c r="F245" s="161">
        <v>4</v>
      </c>
      <c r="G245" s="161">
        <v>2</v>
      </c>
      <c r="H245" s="161">
        <v>0</v>
      </c>
      <c r="I245" s="181" t="s">
        <v>443</v>
      </c>
      <c r="J245" s="187">
        <v>55300</v>
      </c>
      <c r="K245" s="187">
        <v>55300</v>
      </c>
      <c r="L245" s="188">
        <v>55300</v>
      </c>
    </row>
    <row r="246" spans="1:12" ht="20.25" customHeight="1" x14ac:dyDescent="0.35">
      <c r="A246" s="97" t="s">
        <v>326</v>
      </c>
      <c r="B246" s="98" t="s">
        <v>331</v>
      </c>
      <c r="C246" s="184" t="s">
        <v>492</v>
      </c>
      <c r="D246" s="184" t="s">
        <v>743</v>
      </c>
      <c r="E246" s="163">
        <v>15</v>
      </c>
      <c r="F246" s="163">
        <v>4</v>
      </c>
      <c r="G246" s="163">
        <v>1</v>
      </c>
      <c r="H246" s="163">
        <v>0</v>
      </c>
      <c r="I246" s="184" t="s">
        <v>443</v>
      </c>
      <c r="J246" s="185">
        <v>33400</v>
      </c>
      <c r="K246" s="185">
        <v>37140</v>
      </c>
      <c r="L246" s="186">
        <v>41140</v>
      </c>
    </row>
    <row r="247" spans="1:12" ht="20.25" customHeight="1" x14ac:dyDescent="0.35">
      <c r="A247" s="92" t="s">
        <v>326</v>
      </c>
      <c r="B247" s="93" t="s">
        <v>332</v>
      </c>
      <c r="C247" s="181" t="s">
        <v>492</v>
      </c>
      <c r="D247" s="181" t="s">
        <v>743</v>
      </c>
      <c r="E247" s="161">
        <v>15</v>
      </c>
      <c r="F247" s="161">
        <v>4</v>
      </c>
      <c r="G247" s="161">
        <v>1</v>
      </c>
      <c r="H247" s="161">
        <v>0</v>
      </c>
      <c r="I247" s="181" t="s">
        <v>443</v>
      </c>
      <c r="J247" s="187">
        <v>42610</v>
      </c>
      <c r="K247" s="187">
        <v>42610</v>
      </c>
      <c r="L247" s="188">
        <v>42610</v>
      </c>
    </row>
    <row r="248" spans="1:12" ht="20.25" customHeight="1" x14ac:dyDescent="0.35">
      <c r="A248" s="97" t="s">
        <v>326</v>
      </c>
      <c r="B248" s="98" t="s">
        <v>333</v>
      </c>
      <c r="C248" s="184" t="s">
        <v>492</v>
      </c>
      <c r="D248" s="184" t="s">
        <v>743</v>
      </c>
      <c r="E248" s="163">
        <v>15</v>
      </c>
      <c r="F248" s="163">
        <v>4</v>
      </c>
      <c r="G248" s="163">
        <v>2</v>
      </c>
      <c r="H248" s="163">
        <v>0</v>
      </c>
      <c r="I248" s="184" t="s">
        <v>443</v>
      </c>
      <c r="J248" s="185">
        <v>25449</v>
      </c>
      <c r="K248" s="185">
        <v>35225</v>
      </c>
      <c r="L248" s="186">
        <v>45005</v>
      </c>
    </row>
    <row r="249" spans="1:12" ht="20.25" customHeight="1" x14ac:dyDescent="0.35">
      <c r="A249" s="92" t="s">
        <v>326</v>
      </c>
      <c r="B249" s="93" t="s">
        <v>334</v>
      </c>
      <c r="C249" s="181" t="s">
        <v>492</v>
      </c>
      <c r="D249" s="181" t="s">
        <v>743</v>
      </c>
      <c r="E249" s="161">
        <v>15</v>
      </c>
      <c r="F249" s="161">
        <v>4</v>
      </c>
      <c r="G249" s="161">
        <v>2</v>
      </c>
      <c r="H249" s="161">
        <v>1</v>
      </c>
      <c r="I249" s="181" t="s">
        <v>749</v>
      </c>
      <c r="J249" s="187">
        <v>43969</v>
      </c>
      <c r="K249" s="187">
        <v>43969</v>
      </c>
      <c r="L249" s="188">
        <v>43969</v>
      </c>
    </row>
    <row r="250" spans="1:12" ht="20.25" customHeight="1" x14ac:dyDescent="0.35">
      <c r="A250" s="97" t="s">
        <v>326</v>
      </c>
      <c r="B250" s="98" t="s">
        <v>335</v>
      </c>
      <c r="C250" s="184" t="s">
        <v>492</v>
      </c>
      <c r="D250" s="184" t="s">
        <v>743</v>
      </c>
      <c r="E250" s="163">
        <v>15</v>
      </c>
      <c r="F250" s="163">
        <v>4</v>
      </c>
      <c r="G250" s="163">
        <v>1</v>
      </c>
      <c r="H250" s="163">
        <v>0</v>
      </c>
      <c r="I250" s="184" t="s">
        <v>752</v>
      </c>
      <c r="J250" s="185">
        <v>12953</v>
      </c>
      <c r="K250" s="185">
        <v>19165</v>
      </c>
      <c r="L250" s="186">
        <v>25017</v>
      </c>
    </row>
    <row r="251" spans="1:12" ht="20.25" customHeight="1" x14ac:dyDescent="0.35">
      <c r="A251" s="92" t="s">
        <v>326</v>
      </c>
      <c r="B251" s="93" t="s">
        <v>336</v>
      </c>
      <c r="C251" s="181" t="s">
        <v>492</v>
      </c>
      <c r="D251" s="181" t="s">
        <v>743</v>
      </c>
      <c r="E251" s="161">
        <v>14</v>
      </c>
      <c r="F251" s="161">
        <v>4</v>
      </c>
      <c r="G251" s="161">
        <v>2</v>
      </c>
      <c r="H251" s="161">
        <v>0</v>
      </c>
      <c r="I251" s="181" t="s">
        <v>443</v>
      </c>
      <c r="J251" s="187">
        <v>19354</v>
      </c>
      <c r="K251" s="187">
        <v>25882</v>
      </c>
      <c r="L251" s="188">
        <v>42874</v>
      </c>
    </row>
    <row r="252" spans="1:12" ht="20.25" customHeight="1" x14ac:dyDescent="0.35">
      <c r="A252" s="97" t="s">
        <v>326</v>
      </c>
      <c r="B252" s="98" t="s">
        <v>337</v>
      </c>
      <c r="C252" s="184" t="s">
        <v>492</v>
      </c>
      <c r="D252" s="184" t="s">
        <v>743</v>
      </c>
      <c r="E252" s="163">
        <v>16</v>
      </c>
      <c r="F252" s="163">
        <v>4</v>
      </c>
      <c r="G252" s="163">
        <v>1</v>
      </c>
      <c r="H252" s="163">
        <v>0</v>
      </c>
      <c r="I252" s="184" t="s">
        <v>443</v>
      </c>
      <c r="J252" s="185">
        <v>53611</v>
      </c>
      <c r="K252" s="185">
        <v>53611</v>
      </c>
      <c r="L252" s="186">
        <v>73015</v>
      </c>
    </row>
    <row r="253" spans="1:12" ht="20.25" customHeight="1" x14ac:dyDescent="0.35">
      <c r="A253" s="92" t="s">
        <v>326</v>
      </c>
      <c r="B253" s="93" t="s">
        <v>338</v>
      </c>
      <c r="C253" s="181" t="s">
        <v>492</v>
      </c>
      <c r="D253" s="181">
        <v>5</v>
      </c>
      <c r="E253" s="161">
        <v>15</v>
      </c>
      <c r="F253" s="161">
        <v>5</v>
      </c>
      <c r="G253" s="161">
        <v>1</v>
      </c>
      <c r="H253" s="161">
        <v>0</v>
      </c>
      <c r="I253" s="181" t="s">
        <v>443</v>
      </c>
      <c r="J253" s="187">
        <v>63674</v>
      </c>
      <c r="K253" s="187">
        <v>63674</v>
      </c>
      <c r="L253" s="188">
        <v>102506</v>
      </c>
    </row>
    <row r="254" spans="1:12" ht="20.25" customHeight="1" x14ac:dyDescent="0.35">
      <c r="A254" s="97" t="s">
        <v>326</v>
      </c>
      <c r="B254" s="98" t="s">
        <v>339</v>
      </c>
      <c r="C254" s="184" t="s">
        <v>492</v>
      </c>
      <c r="D254" s="184" t="s">
        <v>743</v>
      </c>
      <c r="E254" s="163">
        <v>16</v>
      </c>
      <c r="F254" s="163">
        <v>4</v>
      </c>
      <c r="G254" s="163">
        <v>1</v>
      </c>
      <c r="H254" s="163">
        <v>0</v>
      </c>
      <c r="I254" s="184" t="s">
        <v>752</v>
      </c>
      <c r="J254" s="185">
        <v>25403</v>
      </c>
      <c r="K254" s="185">
        <v>35777</v>
      </c>
      <c r="L254" s="186">
        <v>46151</v>
      </c>
    </row>
    <row r="255" spans="1:12" ht="20.25" customHeight="1" x14ac:dyDescent="0.35">
      <c r="A255" s="92" t="s">
        <v>340</v>
      </c>
      <c r="B255" s="93" t="s">
        <v>341</v>
      </c>
      <c r="C255" s="181" t="s">
        <v>492</v>
      </c>
      <c r="D255" s="181" t="s">
        <v>743</v>
      </c>
      <c r="E255" s="161">
        <v>15</v>
      </c>
      <c r="F255" s="161">
        <v>2</v>
      </c>
      <c r="G255" s="161">
        <v>1</v>
      </c>
      <c r="H255" s="161">
        <v>0</v>
      </c>
      <c r="I255" s="181" t="s">
        <v>749</v>
      </c>
      <c r="J255" s="187">
        <v>20690</v>
      </c>
      <c r="K255" s="187">
        <v>25214</v>
      </c>
      <c r="L255" s="188">
        <v>37250</v>
      </c>
    </row>
    <row r="256" spans="1:12" ht="20.25" customHeight="1" x14ac:dyDescent="0.35">
      <c r="A256" s="97" t="s">
        <v>342</v>
      </c>
      <c r="B256" s="98" t="s">
        <v>343</v>
      </c>
      <c r="C256" s="184" t="s">
        <v>492</v>
      </c>
      <c r="D256" s="184" t="s">
        <v>743</v>
      </c>
      <c r="E256" s="163">
        <v>15</v>
      </c>
      <c r="F256" s="163">
        <v>4</v>
      </c>
      <c r="G256" s="163">
        <v>1</v>
      </c>
      <c r="H256" s="163">
        <v>0</v>
      </c>
      <c r="I256" s="184" t="s">
        <v>749</v>
      </c>
      <c r="J256" s="185">
        <v>18280</v>
      </c>
      <c r="K256" s="185">
        <v>18995</v>
      </c>
      <c r="L256" s="186">
        <v>24065</v>
      </c>
    </row>
    <row r="257" spans="1:12" ht="20.25" customHeight="1" x14ac:dyDescent="0.35">
      <c r="A257" s="92" t="s">
        <v>342</v>
      </c>
      <c r="B257" s="93" t="s">
        <v>344</v>
      </c>
      <c r="C257" s="181" t="s">
        <v>492</v>
      </c>
      <c r="D257" s="181" t="s">
        <v>743</v>
      </c>
      <c r="E257" s="161">
        <v>15</v>
      </c>
      <c r="F257" s="161">
        <v>4</v>
      </c>
      <c r="G257" s="161">
        <v>1</v>
      </c>
      <c r="H257" s="161">
        <v>0</v>
      </c>
      <c r="I257" s="181" t="s">
        <v>30</v>
      </c>
      <c r="J257" s="187">
        <v>17999</v>
      </c>
      <c r="K257" s="187">
        <v>18798</v>
      </c>
      <c r="L257" s="188">
        <v>27070</v>
      </c>
    </row>
    <row r="258" spans="1:12" ht="20.25" customHeight="1" x14ac:dyDescent="0.35">
      <c r="A258" s="97" t="s">
        <v>342</v>
      </c>
      <c r="B258" s="98" t="s">
        <v>345</v>
      </c>
      <c r="C258" s="184" t="s">
        <v>492</v>
      </c>
      <c r="D258" s="184" t="s">
        <v>743</v>
      </c>
      <c r="E258" s="163">
        <v>15</v>
      </c>
      <c r="F258" s="163">
        <v>4</v>
      </c>
      <c r="G258" s="163">
        <v>1</v>
      </c>
      <c r="H258" s="163">
        <v>0</v>
      </c>
      <c r="I258" s="184" t="s">
        <v>752</v>
      </c>
      <c r="J258" s="185">
        <v>18420</v>
      </c>
      <c r="K258" s="185">
        <v>20825</v>
      </c>
      <c r="L258" s="186">
        <v>29709</v>
      </c>
    </row>
    <row r="259" spans="1:12" ht="20.25" customHeight="1" x14ac:dyDescent="0.35">
      <c r="A259" s="92" t="s">
        <v>342</v>
      </c>
      <c r="B259" s="93" t="s">
        <v>346</v>
      </c>
      <c r="C259" s="181" t="s">
        <v>492</v>
      </c>
      <c r="D259" s="181" t="s">
        <v>743</v>
      </c>
      <c r="E259" s="161">
        <v>15</v>
      </c>
      <c r="F259" s="161">
        <v>4</v>
      </c>
      <c r="G259" s="161">
        <v>1</v>
      </c>
      <c r="H259" s="161">
        <v>0</v>
      </c>
      <c r="I259" s="181" t="s">
        <v>749</v>
      </c>
      <c r="J259" s="187">
        <v>32300</v>
      </c>
      <c r="K259" s="187">
        <v>36906</v>
      </c>
      <c r="L259" s="188">
        <v>36906</v>
      </c>
    </row>
    <row r="260" spans="1:12" ht="20.25" customHeight="1" x14ac:dyDescent="0.35">
      <c r="A260" s="97" t="s">
        <v>342</v>
      </c>
      <c r="B260" s="98" t="s">
        <v>348</v>
      </c>
      <c r="C260" s="184" t="s">
        <v>492</v>
      </c>
      <c r="D260" s="184" t="s">
        <v>743</v>
      </c>
      <c r="E260" s="163">
        <v>16</v>
      </c>
      <c r="F260" s="163">
        <v>4</v>
      </c>
      <c r="G260" s="163">
        <v>1</v>
      </c>
      <c r="H260" s="163">
        <v>0</v>
      </c>
      <c r="I260" s="184" t="s">
        <v>443</v>
      </c>
      <c r="J260" s="185">
        <v>23480</v>
      </c>
      <c r="K260" s="185">
        <v>24740</v>
      </c>
      <c r="L260" s="186">
        <v>42044</v>
      </c>
    </row>
    <row r="261" spans="1:12" ht="20.25" customHeight="1" x14ac:dyDescent="0.35">
      <c r="A261" s="92" t="s">
        <v>349</v>
      </c>
      <c r="B261" s="93" t="s">
        <v>350</v>
      </c>
      <c r="C261" s="181" t="s">
        <v>748</v>
      </c>
      <c r="D261" s="181" t="s">
        <v>743</v>
      </c>
      <c r="E261" s="161">
        <v>15</v>
      </c>
      <c r="F261" s="161">
        <v>4</v>
      </c>
      <c r="G261" s="161">
        <v>1</v>
      </c>
      <c r="H261" s="161">
        <v>0</v>
      </c>
      <c r="I261" s="181" t="s">
        <v>30</v>
      </c>
      <c r="J261" s="187">
        <v>51186</v>
      </c>
      <c r="K261" s="187">
        <v>51186</v>
      </c>
      <c r="L261" s="188">
        <v>65226</v>
      </c>
    </row>
    <row r="262" spans="1:12" ht="20.25" customHeight="1" x14ac:dyDescent="0.35">
      <c r="A262" s="97" t="s">
        <v>351</v>
      </c>
      <c r="B262" s="98" t="s">
        <v>352</v>
      </c>
      <c r="C262" s="184" t="s">
        <v>492</v>
      </c>
      <c r="D262" s="184" t="s">
        <v>743</v>
      </c>
      <c r="E262" s="163">
        <v>15</v>
      </c>
      <c r="F262" s="163">
        <v>4</v>
      </c>
      <c r="G262" s="163">
        <v>1</v>
      </c>
      <c r="H262" s="163">
        <v>0</v>
      </c>
      <c r="I262" s="184" t="s">
        <v>752</v>
      </c>
      <c r="J262" s="185">
        <v>17675</v>
      </c>
      <c r="K262" s="185">
        <v>17675</v>
      </c>
      <c r="L262" s="186">
        <v>42767</v>
      </c>
    </row>
    <row r="263" spans="1:12" ht="20.25" customHeight="1" x14ac:dyDescent="0.35">
      <c r="A263" s="92" t="s">
        <v>351</v>
      </c>
      <c r="B263" s="93" t="s">
        <v>876</v>
      </c>
      <c r="C263" s="181" t="s">
        <v>492</v>
      </c>
      <c r="D263" s="181" t="s">
        <v>744</v>
      </c>
      <c r="E263" s="161">
        <v>10</v>
      </c>
      <c r="F263" s="161">
        <v>7</v>
      </c>
      <c r="G263" s="161">
        <v>0</v>
      </c>
      <c r="H263" s="161">
        <v>0</v>
      </c>
      <c r="I263" s="181" t="s">
        <v>443</v>
      </c>
      <c r="J263" s="187">
        <v>70554</v>
      </c>
      <c r="K263" s="187">
        <v>70554</v>
      </c>
      <c r="L263" s="188">
        <v>70554</v>
      </c>
    </row>
    <row r="264" spans="1:12" ht="20.25" customHeight="1" x14ac:dyDescent="0.35">
      <c r="A264" s="97" t="s">
        <v>351</v>
      </c>
      <c r="B264" s="98" t="s">
        <v>353</v>
      </c>
      <c r="C264" s="184" t="s">
        <v>750</v>
      </c>
      <c r="D264" s="184" t="s">
        <v>743</v>
      </c>
      <c r="E264" s="163">
        <v>15</v>
      </c>
      <c r="F264" s="163">
        <v>4</v>
      </c>
      <c r="G264" s="163">
        <v>1</v>
      </c>
      <c r="H264" s="163">
        <v>0</v>
      </c>
      <c r="I264" s="184" t="s">
        <v>749</v>
      </c>
      <c r="J264" s="185">
        <v>29950</v>
      </c>
      <c r="K264" s="185">
        <v>29950</v>
      </c>
      <c r="L264" s="186">
        <v>77950</v>
      </c>
    </row>
    <row r="265" spans="1:12" ht="20.25" customHeight="1" x14ac:dyDescent="0.35">
      <c r="A265" s="92" t="s">
        <v>351</v>
      </c>
      <c r="B265" s="93" t="s">
        <v>354</v>
      </c>
      <c r="C265" s="181" t="s">
        <v>492</v>
      </c>
      <c r="D265" s="181" t="s">
        <v>741</v>
      </c>
      <c r="E265" s="161">
        <v>12</v>
      </c>
      <c r="F265" s="161">
        <v>8</v>
      </c>
      <c r="G265" s="161">
        <v>0</v>
      </c>
      <c r="H265" s="161">
        <v>0</v>
      </c>
      <c r="I265" s="181" t="s">
        <v>752</v>
      </c>
      <c r="J265" s="187">
        <v>60165</v>
      </c>
      <c r="K265" s="187">
        <v>60165</v>
      </c>
      <c r="L265" s="188">
        <v>60165</v>
      </c>
    </row>
    <row r="266" spans="1:12" ht="20.25" customHeight="1" x14ac:dyDescent="0.35">
      <c r="A266" s="97" t="s">
        <v>351</v>
      </c>
      <c r="B266" s="98" t="s">
        <v>355</v>
      </c>
      <c r="C266" s="184" t="s">
        <v>492</v>
      </c>
      <c r="D266" s="184" t="s">
        <v>743</v>
      </c>
      <c r="E266" s="163">
        <v>15</v>
      </c>
      <c r="F266" s="163">
        <v>4</v>
      </c>
      <c r="G266" s="163">
        <v>1</v>
      </c>
      <c r="H266" s="163">
        <v>0</v>
      </c>
      <c r="I266" s="184" t="s">
        <v>443</v>
      </c>
      <c r="J266" s="185">
        <v>15091</v>
      </c>
      <c r="K266" s="185">
        <v>40189</v>
      </c>
      <c r="L266" s="186">
        <v>40189</v>
      </c>
    </row>
    <row r="267" spans="1:12" ht="20.25" customHeight="1" x14ac:dyDescent="0.35">
      <c r="A267" s="92" t="s">
        <v>351</v>
      </c>
      <c r="B267" s="93" t="s">
        <v>356</v>
      </c>
      <c r="C267" s="181" t="s">
        <v>492</v>
      </c>
      <c r="D267" s="181" t="s">
        <v>741</v>
      </c>
      <c r="E267" s="161">
        <v>11</v>
      </c>
      <c r="F267" s="161">
        <v>8</v>
      </c>
      <c r="G267" s="161">
        <v>0</v>
      </c>
      <c r="H267" s="161">
        <v>0</v>
      </c>
      <c r="I267" s="181" t="s">
        <v>30</v>
      </c>
      <c r="J267" s="187">
        <v>59658</v>
      </c>
      <c r="K267" s="187">
        <v>59658</v>
      </c>
      <c r="L267" s="188">
        <v>59658</v>
      </c>
    </row>
    <row r="268" spans="1:12" ht="20.25" customHeight="1" x14ac:dyDescent="0.35">
      <c r="A268" s="97" t="s">
        <v>351</v>
      </c>
      <c r="B268" s="98" t="s">
        <v>357</v>
      </c>
      <c r="C268" s="184" t="s">
        <v>492</v>
      </c>
      <c r="D268" s="184" t="s">
        <v>743</v>
      </c>
      <c r="E268" s="163">
        <v>15</v>
      </c>
      <c r="F268" s="163">
        <v>4</v>
      </c>
      <c r="G268" s="163">
        <v>1</v>
      </c>
      <c r="H268" s="163">
        <v>0</v>
      </c>
      <c r="I268" s="184" t="s">
        <v>752</v>
      </c>
      <c r="J268" s="185">
        <v>29395</v>
      </c>
      <c r="K268" s="185">
        <v>29395</v>
      </c>
      <c r="L268" s="186">
        <v>51033</v>
      </c>
    </row>
    <row r="269" spans="1:12" ht="20.25" customHeight="1" x14ac:dyDescent="0.35">
      <c r="A269" s="92" t="s">
        <v>351</v>
      </c>
      <c r="B269" s="93" t="s">
        <v>358</v>
      </c>
      <c r="C269" s="181" t="s">
        <v>750</v>
      </c>
      <c r="D269" s="181" t="s">
        <v>743</v>
      </c>
      <c r="E269" s="161">
        <v>15</v>
      </c>
      <c r="F269" s="161">
        <v>4</v>
      </c>
      <c r="G269" s="161">
        <v>1</v>
      </c>
      <c r="H269" s="161">
        <v>0</v>
      </c>
      <c r="I269" s="181" t="s">
        <v>751</v>
      </c>
      <c r="J269" s="187">
        <v>59180</v>
      </c>
      <c r="K269" s="187">
        <v>59180</v>
      </c>
      <c r="L269" s="188">
        <v>59180</v>
      </c>
    </row>
    <row r="270" spans="1:12" ht="20.25" customHeight="1" x14ac:dyDescent="0.35">
      <c r="A270" s="97" t="s">
        <v>351</v>
      </c>
      <c r="B270" s="98" t="s">
        <v>359</v>
      </c>
      <c r="C270" s="184" t="s">
        <v>750</v>
      </c>
      <c r="D270" s="184" t="s">
        <v>743</v>
      </c>
      <c r="E270" s="163">
        <v>15</v>
      </c>
      <c r="F270" s="163">
        <v>4</v>
      </c>
      <c r="G270" s="163">
        <v>1</v>
      </c>
      <c r="H270" s="163">
        <v>0</v>
      </c>
      <c r="I270" s="184" t="s">
        <v>751</v>
      </c>
      <c r="J270" s="185">
        <v>35710</v>
      </c>
      <c r="K270" s="185">
        <v>35710</v>
      </c>
      <c r="L270" s="186">
        <v>55486</v>
      </c>
    </row>
    <row r="271" spans="1:12" ht="20.25" customHeight="1" x14ac:dyDescent="0.35">
      <c r="A271" s="92" t="s">
        <v>360</v>
      </c>
      <c r="B271" s="93" t="s">
        <v>361</v>
      </c>
      <c r="C271" s="181" t="s">
        <v>492</v>
      </c>
      <c r="D271" s="181" t="s">
        <v>743</v>
      </c>
      <c r="E271" s="161">
        <v>16</v>
      </c>
      <c r="F271" s="161">
        <v>4</v>
      </c>
      <c r="G271" s="161">
        <v>1</v>
      </c>
      <c r="H271" s="161">
        <v>0</v>
      </c>
      <c r="I271" s="181" t="s">
        <v>749</v>
      </c>
      <c r="J271" s="187">
        <v>15824</v>
      </c>
      <c r="K271" s="187">
        <v>16856</v>
      </c>
      <c r="L271" s="188">
        <v>18392</v>
      </c>
    </row>
    <row r="272" spans="1:12" ht="20.25" customHeight="1" x14ac:dyDescent="0.35">
      <c r="A272" s="97" t="s">
        <v>360</v>
      </c>
      <c r="B272" s="98" t="s">
        <v>362</v>
      </c>
      <c r="C272" s="184" t="s">
        <v>492</v>
      </c>
      <c r="D272" s="184" t="s">
        <v>743</v>
      </c>
      <c r="E272" s="163">
        <v>16</v>
      </c>
      <c r="F272" s="163">
        <v>4</v>
      </c>
      <c r="G272" s="163">
        <v>1</v>
      </c>
      <c r="H272" s="163">
        <v>0</v>
      </c>
      <c r="I272" s="184" t="s">
        <v>749</v>
      </c>
      <c r="J272" s="185">
        <v>13661</v>
      </c>
      <c r="K272" s="185">
        <v>20595</v>
      </c>
      <c r="L272" s="186">
        <v>22873</v>
      </c>
    </row>
    <row r="273" spans="1:12" ht="20.25" customHeight="1" x14ac:dyDescent="0.35">
      <c r="A273" s="92" t="s">
        <v>360</v>
      </c>
      <c r="B273" s="93" t="s">
        <v>877</v>
      </c>
      <c r="C273" s="181" t="s">
        <v>492</v>
      </c>
      <c r="D273" s="181" t="s">
        <v>743</v>
      </c>
      <c r="E273" s="161">
        <v>16</v>
      </c>
      <c r="F273" s="161">
        <v>4</v>
      </c>
      <c r="G273" s="161">
        <v>1</v>
      </c>
      <c r="H273" s="161">
        <v>0</v>
      </c>
      <c r="I273" s="181" t="s">
        <v>749</v>
      </c>
      <c r="J273" s="187">
        <v>18275</v>
      </c>
      <c r="K273" s="187">
        <v>20775</v>
      </c>
      <c r="L273" s="188">
        <v>25895</v>
      </c>
    </row>
    <row r="274" spans="1:12" ht="20.25" customHeight="1" x14ac:dyDescent="0.35">
      <c r="A274" s="97" t="s">
        <v>360</v>
      </c>
      <c r="B274" s="98" t="s">
        <v>363</v>
      </c>
      <c r="C274" s="184" t="s">
        <v>492</v>
      </c>
      <c r="D274" s="184" t="s">
        <v>743</v>
      </c>
      <c r="E274" s="163">
        <v>16</v>
      </c>
      <c r="F274" s="163">
        <v>4</v>
      </c>
      <c r="G274" s="163">
        <v>0</v>
      </c>
      <c r="H274" s="163">
        <v>0</v>
      </c>
      <c r="I274" s="184" t="s">
        <v>752</v>
      </c>
      <c r="J274" s="185">
        <v>9787</v>
      </c>
      <c r="K274" s="185">
        <v>12081</v>
      </c>
      <c r="L274" s="186">
        <v>12636</v>
      </c>
    </row>
    <row r="275" spans="1:12" ht="20.25" customHeight="1" x14ac:dyDescent="0.35">
      <c r="A275" s="92" t="s">
        <v>360</v>
      </c>
      <c r="B275" s="93" t="s">
        <v>364</v>
      </c>
      <c r="C275" s="181" t="s">
        <v>492</v>
      </c>
      <c r="D275" s="181" t="s">
        <v>743</v>
      </c>
      <c r="E275" s="161">
        <v>16</v>
      </c>
      <c r="F275" s="161">
        <v>4</v>
      </c>
      <c r="G275" s="161">
        <v>1</v>
      </c>
      <c r="H275" s="161">
        <v>0</v>
      </c>
      <c r="I275" s="181" t="s">
        <v>752</v>
      </c>
      <c r="J275" s="187">
        <v>13744</v>
      </c>
      <c r="K275" s="187">
        <v>19024</v>
      </c>
      <c r="L275" s="188">
        <v>21582</v>
      </c>
    </row>
    <row r="276" spans="1:12" ht="20.25" customHeight="1" x14ac:dyDescent="0.35">
      <c r="A276" s="97" t="s">
        <v>360</v>
      </c>
      <c r="B276" s="98" t="s">
        <v>365</v>
      </c>
      <c r="C276" s="184" t="s">
        <v>492</v>
      </c>
      <c r="D276" s="184" t="s">
        <v>743</v>
      </c>
      <c r="E276" s="163">
        <v>16</v>
      </c>
      <c r="F276" s="163">
        <v>4</v>
      </c>
      <c r="G276" s="163">
        <v>0</v>
      </c>
      <c r="H276" s="163">
        <v>0</v>
      </c>
      <c r="I276" s="184" t="s">
        <v>749</v>
      </c>
      <c r="J276" s="185">
        <v>8608</v>
      </c>
      <c r="K276" s="185">
        <v>11000</v>
      </c>
      <c r="L276" s="186">
        <v>16148</v>
      </c>
    </row>
    <row r="277" spans="1:12" ht="20.25" customHeight="1" x14ac:dyDescent="0.35">
      <c r="A277" s="92" t="s">
        <v>360</v>
      </c>
      <c r="B277" s="93" t="s">
        <v>366</v>
      </c>
      <c r="C277" s="181" t="s">
        <v>492</v>
      </c>
      <c r="D277" s="181" t="s">
        <v>744</v>
      </c>
      <c r="E277" s="161">
        <v>10</v>
      </c>
      <c r="F277" s="161">
        <v>7</v>
      </c>
      <c r="G277" s="161">
        <v>0</v>
      </c>
      <c r="H277" s="161">
        <v>0</v>
      </c>
      <c r="I277" s="181" t="s">
        <v>443</v>
      </c>
      <c r="J277" s="187">
        <v>70837</v>
      </c>
      <c r="K277" s="187">
        <v>70837</v>
      </c>
      <c r="L277" s="188">
        <v>70837</v>
      </c>
    </row>
    <row r="278" spans="1:12" ht="20.25" customHeight="1" x14ac:dyDescent="0.35">
      <c r="A278" s="97" t="s">
        <v>360</v>
      </c>
      <c r="B278" s="98" t="s">
        <v>367</v>
      </c>
      <c r="C278" s="184" t="s">
        <v>492</v>
      </c>
      <c r="D278" s="184" t="s">
        <v>744</v>
      </c>
      <c r="E278" s="163">
        <v>10</v>
      </c>
      <c r="F278" s="163">
        <v>7</v>
      </c>
      <c r="G278" s="163">
        <v>0</v>
      </c>
      <c r="H278" s="163">
        <v>0</v>
      </c>
      <c r="I278" s="184" t="s">
        <v>443</v>
      </c>
      <c r="J278" s="185">
        <v>75439</v>
      </c>
      <c r="K278" s="185">
        <v>75439</v>
      </c>
      <c r="L278" s="186">
        <v>75439</v>
      </c>
    </row>
    <row r="279" spans="1:12" ht="20.25" customHeight="1" x14ac:dyDescent="0.35">
      <c r="A279" s="92" t="s">
        <v>360</v>
      </c>
      <c r="B279" s="93" t="s">
        <v>878</v>
      </c>
      <c r="C279" s="181" t="s">
        <v>492</v>
      </c>
      <c r="D279" s="181" t="s">
        <v>744</v>
      </c>
      <c r="E279" s="161">
        <v>10</v>
      </c>
      <c r="F279" s="161">
        <v>7</v>
      </c>
      <c r="G279" s="161">
        <v>0</v>
      </c>
      <c r="H279" s="161">
        <v>0</v>
      </c>
      <c r="I279" s="181" t="s">
        <v>443</v>
      </c>
      <c r="J279" s="187" t="s">
        <v>755</v>
      </c>
      <c r="K279" s="187" t="s">
        <v>755</v>
      </c>
      <c r="L279" s="188" t="s">
        <v>755</v>
      </c>
    </row>
    <row r="280" spans="1:12" ht="20.25" customHeight="1" x14ac:dyDescent="0.35">
      <c r="A280" s="97" t="s">
        <v>360</v>
      </c>
      <c r="B280" s="98" t="s">
        <v>738</v>
      </c>
      <c r="C280" s="184" t="s">
        <v>492</v>
      </c>
      <c r="D280" s="184" t="s">
        <v>743</v>
      </c>
      <c r="E280" s="163">
        <v>16</v>
      </c>
      <c r="F280" s="163">
        <v>4</v>
      </c>
      <c r="G280" s="163">
        <v>1</v>
      </c>
      <c r="H280" s="163">
        <v>0</v>
      </c>
      <c r="I280" s="184" t="s">
        <v>749</v>
      </c>
      <c r="J280" s="185">
        <v>17848</v>
      </c>
      <c r="K280" s="185">
        <v>20760</v>
      </c>
      <c r="L280" s="186">
        <v>24140</v>
      </c>
    </row>
    <row r="281" spans="1:12" ht="20.25" customHeight="1" x14ac:dyDescent="0.35">
      <c r="A281" s="92" t="s">
        <v>360</v>
      </c>
      <c r="B281" s="93" t="s">
        <v>368</v>
      </c>
      <c r="C281" s="181" t="s">
        <v>492</v>
      </c>
      <c r="D281" s="181" t="s">
        <v>743</v>
      </c>
      <c r="E281" s="161">
        <v>16</v>
      </c>
      <c r="F281" s="161">
        <v>4</v>
      </c>
      <c r="G281" s="161">
        <v>0</v>
      </c>
      <c r="H281" s="161">
        <v>0</v>
      </c>
      <c r="I281" s="181" t="s">
        <v>443</v>
      </c>
      <c r="J281" s="187">
        <v>11780</v>
      </c>
      <c r="K281" s="187">
        <v>13630</v>
      </c>
      <c r="L281" s="188">
        <v>14999</v>
      </c>
    </row>
    <row r="282" spans="1:12" ht="20.25" customHeight="1" x14ac:dyDescent="0.35">
      <c r="A282" s="97" t="s">
        <v>360</v>
      </c>
      <c r="B282" s="98" t="s">
        <v>369</v>
      </c>
      <c r="C282" s="184" t="s">
        <v>492</v>
      </c>
      <c r="D282" s="184" t="s">
        <v>743</v>
      </c>
      <c r="E282" s="163">
        <v>16</v>
      </c>
      <c r="F282" s="163">
        <v>5</v>
      </c>
      <c r="G282" s="163">
        <v>1</v>
      </c>
      <c r="H282" s="163">
        <v>0</v>
      </c>
      <c r="I282" s="184" t="s">
        <v>30</v>
      </c>
      <c r="J282" s="185">
        <v>15590</v>
      </c>
      <c r="K282" s="185">
        <v>21368</v>
      </c>
      <c r="L282" s="186">
        <v>21748</v>
      </c>
    </row>
    <row r="283" spans="1:12" ht="20.25" customHeight="1" x14ac:dyDescent="0.35">
      <c r="A283" s="92" t="s">
        <v>360</v>
      </c>
      <c r="B283" s="93" t="s">
        <v>370</v>
      </c>
      <c r="C283" s="181" t="s">
        <v>492</v>
      </c>
      <c r="D283" s="181" t="s">
        <v>743</v>
      </c>
      <c r="E283" s="161">
        <v>16</v>
      </c>
      <c r="F283" s="161">
        <v>4</v>
      </c>
      <c r="G283" s="161">
        <v>0</v>
      </c>
      <c r="H283" s="161">
        <v>0</v>
      </c>
      <c r="I283" s="181" t="s">
        <v>752</v>
      </c>
      <c r="J283" s="187">
        <v>17737</v>
      </c>
      <c r="K283" s="187">
        <v>19280</v>
      </c>
      <c r="L283" s="188">
        <v>20190</v>
      </c>
    </row>
    <row r="284" spans="1:12" ht="20.25" customHeight="1" x14ac:dyDescent="0.35">
      <c r="A284" s="97" t="s">
        <v>360</v>
      </c>
      <c r="B284" s="98" t="s">
        <v>371</v>
      </c>
      <c r="C284" s="184" t="s">
        <v>492</v>
      </c>
      <c r="D284" s="184" t="s">
        <v>743</v>
      </c>
      <c r="E284" s="163">
        <v>16</v>
      </c>
      <c r="F284" s="163">
        <v>4</v>
      </c>
      <c r="G284" s="163">
        <v>1</v>
      </c>
      <c r="H284" s="163">
        <v>0</v>
      </c>
      <c r="I284" s="184" t="s">
        <v>749</v>
      </c>
      <c r="J284" s="185">
        <v>9750</v>
      </c>
      <c r="K284" s="185">
        <v>9750</v>
      </c>
      <c r="L284" s="186">
        <v>23218</v>
      </c>
    </row>
    <row r="285" spans="1:12" ht="20.25" customHeight="1" x14ac:dyDescent="0.35">
      <c r="A285" s="92" t="s">
        <v>360</v>
      </c>
      <c r="B285" s="93" t="s">
        <v>372</v>
      </c>
      <c r="C285" s="181" t="s">
        <v>492</v>
      </c>
      <c r="D285" s="181" t="s">
        <v>743</v>
      </c>
      <c r="E285" s="161">
        <v>16</v>
      </c>
      <c r="F285" s="161">
        <v>4</v>
      </c>
      <c r="G285" s="161">
        <v>1</v>
      </c>
      <c r="H285" s="161">
        <v>1</v>
      </c>
      <c r="I285" s="181" t="s">
        <v>752</v>
      </c>
      <c r="J285" s="187">
        <v>11611</v>
      </c>
      <c r="K285" s="187">
        <v>14523</v>
      </c>
      <c r="L285" s="188">
        <v>17790</v>
      </c>
    </row>
    <row r="286" spans="1:12" ht="20.25" customHeight="1" x14ac:dyDescent="0.35">
      <c r="A286" s="97" t="s">
        <v>360</v>
      </c>
      <c r="B286" s="98" t="s">
        <v>373</v>
      </c>
      <c r="C286" s="184" t="s">
        <v>750</v>
      </c>
      <c r="D286" s="184" t="s">
        <v>743</v>
      </c>
      <c r="E286" s="163">
        <v>16</v>
      </c>
      <c r="F286" s="163">
        <v>4</v>
      </c>
      <c r="G286" s="163">
        <v>0</v>
      </c>
      <c r="H286" s="163">
        <v>0</v>
      </c>
      <c r="I286" s="184" t="s">
        <v>751</v>
      </c>
      <c r="J286" s="185">
        <v>28956</v>
      </c>
      <c r="K286" s="185">
        <v>30913</v>
      </c>
      <c r="L286" s="186">
        <v>33187</v>
      </c>
    </row>
    <row r="287" spans="1:12" ht="20.25" customHeight="1" x14ac:dyDescent="0.35">
      <c r="A287" s="92" t="s">
        <v>360</v>
      </c>
      <c r="B287" s="93" t="s">
        <v>374</v>
      </c>
      <c r="C287" s="181" t="s">
        <v>492</v>
      </c>
      <c r="D287" s="181" t="s">
        <v>743</v>
      </c>
      <c r="E287" s="161">
        <v>15</v>
      </c>
      <c r="F287" s="161">
        <v>6</v>
      </c>
      <c r="G287" s="161">
        <v>0</v>
      </c>
      <c r="H287" s="161">
        <v>0</v>
      </c>
      <c r="I287" s="181" t="s">
        <v>443</v>
      </c>
      <c r="J287" s="187">
        <v>71598</v>
      </c>
      <c r="K287" s="187">
        <v>71598</v>
      </c>
      <c r="L287" s="188">
        <v>71598</v>
      </c>
    </row>
    <row r="288" spans="1:12" ht="20.25" customHeight="1" x14ac:dyDescent="0.35">
      <c r="A288" s="97" t="s">
        <v>360</v>
      </c>
      <c r="B288" s="98" t="s">
        <v>375</v>
      </c>
      <c r="C288" s="184" t="s">
        <v>492</v>
      </c>
      <c r="D288" s="184" t="s">
        <v>743</v>
      </c>
      <c r="E288" s="163">
        <v>16</v>
      </c>
      <c r="F288" s="163">
        <v>4</v>
      </c>
      <c r="G288" s="163">
        <v>1</v>
      </c>
      <c r="H288" s="163">
        <v>0</v>
      </c>
      <c r="I288" s="184" t="s">
        <v>443</v>
      </c>
      <c r="J288" s="185">
        <v>18452</v>
      </c>
      <c r="K288" s="185">
        <v>22668</v>
      </c>
      <c r="L288" s="186">
        <v>34840</v>
      </c>
    </row>
    <row r="289" spans="1:12" ht="20.25" customHeight="1" x14ac:dyDescent="0.35">
      <c r="A289" s="92" t="s">
        <v>360</v>
      </c>
      <c r="B289" s="93" t="s">
        <v>376</v>
      </c>
      <c r="C289" s="181" t="s">
        <v>492</v>
      </c>
      <c r="D289" s="181" t="s">
        <v>743</v>
      </c>
      <c r="E289" s="161">
        <v>16</v>
      </c>
      <c r="F289" s="161">
        <v>4</v>
      </c>
      <c r="G289" s="161">
        <v>2</v>
      </c>
      <c r="H289" s="161">
        <v>0</v>
      </c>
      <c r="I289" s="181" t="s">
        <v>752</v>
      </c>
      <c r="J289" s="187">
        <v>17156</v>
      </c>
      <c r="K289" s="187">
        <v>21004</v>
      </c>
      <c r="L289" s="188">
        <v>25164</v>
      </c>
    </row>
    <row r="290" spans="1:12" ht="20.25" customHeight="1" x14ac:dyDescent="0.35">
      <c r="A290" s="97" t="s">
        <v>360</v>
      </c>
      <c r="B290" s="98" t="s">
        <v>377</v>
      </c>
      <c r="C290" s="184" t="s">
        <v>750</v>
      </c>
      <c r="D290" s="184" t="s">
        <v>743</v>
      </c>
      <c r="E290" s="163">
        <v>17</v>
      </c>
      <c r="F290" s="163">
        <v>4</v>
      </c>
      <c r="G290" s="163">
        <v>1</v>
      </c>
      <c r="H290" s="163">
        <v>0</v>
      </c>
      <c r="I290" s="184" t="s">
        <v>751</v>
      </c>
      <c r="J290" s="185">
        <v>22046</v>
      </c>
      <c r="K290" s="185">
        <v>22046</v>
      </c>
      <c r="L290" s="186">
        <v>54784</v>
      </c>
    </row>
    <row r="291" spans="1:12" ht="20.25" customHeight="1" x14ac:dyDescent="0.35">
      <c r="A291" s="92" t="s">
        <v>360</v>
      </c>
      <c r="B291" s="93" t="s">
        <v>378</v>
      </c>
      <c r="C291" s="181" t="s">
        <v>492</v>
      </c>
      <c r="D291" s="181" t="s">
        <v>745</v>
      </c>
      <c r="E291" s="161">
        <v>16</v>
      </c>
      <c r="F291" s="161">
        <v>4</v>
      </c>
      <c r="G291" s="161">
        <v>1</v>
      </c>
      <c r="H291" s="161">
        <v>0</v>
      </c>
      <c r="I291" s="181" t="s">
        <v>752</v>
      </c>
      <c r="J291" s="187">
        <v>18741</v>
      </c>
      <c r="K291" s="187">
        <v>28078</v>
      </c>
      <c r="L291" s="188">
        <v>28078</v>
      </c>
    </row>
    <row r="292" spans="1:12" ht="20.25" customHeight="1" x14ac:dyDescent="0.35">
      <c r="A292" s="97" t="s">
        <v>360</v>
      </c>
      <c r="B292" s="98" t="s">
        <v>379</v>
      </c>
      <c r="C292" s="184" t="s">
        <v>748</v>
      </c>
      <c r="D292" s="184" t="s">
        <v>743</v>
      </c>
      <c r="E292" s="163">
        <v>16</v>
      </c>
      <c r="F292" s="163">
        <v>4</v>
      </c>
      <c r="G292" s="163">
        <v>2</v>
      </c>
      <c r="H292" s="163">
        <v>0</v>
      </c>
      <c r="I292" s="184" t="s">
        <v>30</v>
      </c>
      <c r="J292" s="185">
        <v>32118</v>
      </c>
      <c r="K292" s="185">
        <v>32118</v>
      </c>
      <c r="L292" s="186">
        <v>57834</v>
      </c>
    </row>
    <row r="293" spans="1:12" ht="20.25" customHeight="1" x14ac:dyDescent="0.35">
      <c r="A293" s="92" t="s">
        <v>360</v>
      </c>
      <c r="B293" s="93" t="s">
        <v>380</v>
      </c>
      <c r="C293" s="181" t="s">
        <v>750</v>
      </c>
      <c r="D293" s="181" t="s">
        <v>743</v>
      </c>
      <c r="E293" s="161">
        <v>16</v>
      </c>
      <c r="F293" s="161">
        <v>4</v>
      </c>
      <c r="G293" s="161">
        <v>1</v>
      </c>
      <c r="H293" s="161">
        <v>0</v>
      </c>
      <c r="I293" s="181" t="s">
        <v>30</v>
      </c>
      <c r="J293" s="187">
        <v>26356</v>
      </c>
      <c r="K293" s="187">
        <v>26356</v>
      </c>
      <c r="L293" s="188">
        <v>53291</v>
      </c>
    </row>
    <row r="294" spans="1:12" ht="20.25" customHeight="1" x14ac:dyDescent="0.35">
      <c r="A294" s="97" t="s">
        <v>360</v>
      </c>
      <c r="B294" s="98" t="s">
        <v>381</v>
      </c>
      <c r="C294" s="184" t="s">
        <v>492</v>
      </c>
      <c r="D294" s="184" t="s">
        <v>743</v>
      </c>
      <c r="E294" s="163">
        <v>16</v>
      </c>
      <c r="F294" s="163">
        <v>4</v>
      </c>
      <c r="G294" s="163">
        <v>1</v>
      </c>
      <c r="H294" s="163">
        <v>0</v>
      </c>
      <c r="I294" s="184" t="s">
        <v>752</v>
      </c>
      <c r="J294" s="185">
        <v>17311</v>
      </c>
      <c r="K294" s="185">
        <v>19531</v>
      </c>
      <c r="L294" s="186">
        <v>20419</v>
      </c>
    </row>
    <row r="295" spans="1:12" ht="20.25" customHeight="1" x14ac:dyDescent="0.35">
      <c r="A295" s="92" t="s">
        <v>360</v>
      </c>
      <c r="B295" s="93" t="s">
        <v>382</v>
      </c>
      <c r="C295" s="181" t="s">
        <v>750</v>
      </c>
      <c r="D295" s="181" t="s">
        <v>743</v>
      </c>
      <c r="E295" s="161">
        <v>20</v>
      </c>
      <c r="F295" s="161">
        <v>4</v>
      </c>
      <c r="G295" s="161">
        <v>0</v>
      </c>
      <c r="H295" s="161">
        <v>0</v>
      </c>
      <c r="I295" s="181" t="s">
        <v>30</v>
      </c>
      <c r="J295" s="187">
        <v>26433</v>
      </c>
      <c r="K295" s="187">
        <v>26433</v>
      </c>
      <c r="L295" s="188">
        <v>53019</v>
      </c>
    </row>
    <row r="296" spans="1:12" ht="20.25" customHeight="1" x14ac:dyDescent="0.35">
      <c r="A296" s="97" t="s">
        <v>360</v>
      </c>
      <c r="B296" s="98" t="s">
        <v>383</v>
      </c>
      <c r="C296" s="184" t="s">
        <v>492</v>
      </c>
      <c r="D296" s="184" t="s">
        <v>743</v>
      </c>
      <c r="E296" s="163">
        <v>16</v>
      </c>
      <c r="F296" s="163">
        <v>4</v>
      </c>
      <c r="G296" s="163">
        <v>1</v>
      </c>
      <c r="H296" s="163">
        <v>0</v>
      </c>
      <c r="I296" s="184" t="s">
        <v>752</v>
      </c>
      <c r="J296" s="185">
        <v>11071</v>
      </c>
      <c r="K296" s="185">
        <v>12980</v>
      </c>
      <c r="L296" s="186">
        <v>15508</v>
      </c>
    </row>
    <row r="297" spans="1:12" ht="20.25" customHeight="1" x14ac:dyDescent="0.35">
      <c r="A297" s="92" t="s">
        <v>384</v>
      </c>
      <c r="B297" s="93" t="s">
        <v>385</v>
      </c>
      <c r="C297" s="181" t="s">
        <v>750</v>
      </c>
      <c r="D297" s="181" t="s">
        <v>743</v>
      </c>
      <c r="E297" s="161">
        <v>16</v>
      </c>
      <c r="F297" s="161">
        <v>4</v>
      </c>
      <c r="G297" s="161">
        <v>2</v>
      </c>
      <c r="H297" s="161">
        <v>0</v>
      </c>
      <c r="I297" s="181" t="s">
        <v>751</v>
      </c>
      <c r="J297" s="187">
        <v>32576</v>
      </c>
      <c r="K297" s="187">
        <v>38208</v>
      </c>
      <c r="L297" s="188">
        <v>57540</v>
      </c>
    </row>
    <row r="298" spans="1:12" ht="20.25" customHeight="1" x14ac:dyDescent="0.35">
      <c r="A298" s="97" t="s">
        <v>384</v>
      </c>
      <c r="B298" s="98" t="s">
        <v>386</v>
      </c>
      <c r="C298" s="184" t="s">
        <v>492</v>
      </c>
      <c r="D298" s="184" t="s">
        <v>741</v>
      </c>
      <c r="E298" s="163">
        <v>12</v>
      </c>
      <c r="F298" s="163">
        <v>8</v>
      </c>
      <c r="G298" s="163">
        <v>2</v>
      </c>
      <c r="H298" s="163">
        <v>0</v>
      </c>
      <c r="I298" s="184" t="s">
        <v>443</v>
      </c>
      <c r="J298" s="185">
        <v>58858</v>
      </c>
      <c r="K298" s="185">
        <v>58858</v>
      </c>
      <c r="L298" s="186">
        <v>58858</v>
      </c>
    </row>
    <row r="299" spans="1:12" ht="20.25" customHeight="1" x14ac:dyDescent="0.35">
      <c r="A299" s="92" t="s">
        <v>384</v>
      </c>
      <c r="B299" s="93" t="s">
        <v>387</v>
      </c>
      <c r="C299" s="181" t="s">
        <v>492</v>
      </c>
      <c r="D299" s="181" t="s">
        <v>743</v>
      </c>
      <c r="E299" s="161">
        <v>15</v>
      </c>
      <c r="F299" s="161">
        <v>4</v>
      </c>
      <c r="G299" s="161">
        <v>0</v>
      </c>
      <c r="H299" s="161">
        <v>0</v>
      </c>
      <c r="I299" s="181" t="s">
        <v>749</v>
      </c>
      <c r="J299" s="187">
        <v>22966</v>
      </c>
      <c r="K299" s="187">
        <v>22966</v>
      </c>
      <c r="L299" s="188">
        <v>40264</v>
      </c>
    </row>
    <row r="300" spans="1:12" ht="20.25" customHeight="1" x14ac:dyDescent="0.35">
      <c r="A300" s="97" t="s">
        <v>384</v>
      </c>
      <c r="B300" s="98" t="s">
        <v>388</v>
      </c>
      <c r="C300" s="184" t="s">
        <v>750</v>
      </c>
      <c r="D300" s="184" t="s">
        <v>743</v>
      </c>
      <c r="E300" s="163">
        <v>15</v>
      </c>
      <c r="F300" s="163">
        <v>4</v>
      </c>
      <c r="G300" s="163">
        <v>1</v>
      </c>
      <c r="H300" s="163">
        <v>0</v>
      </c>
      <c r="I300" s="184" t="s">
        <v>749</v>
      </c>
      <c r="J300" s="185">
        <v>57995</v>
      </c>
      <c r="K300" s="185">
        <v>57995</v>
      </c>
      <c r="L300" s="186">
        <v>57995</v>
      </c>
    </row>
    <row r="301" spans="1:12" ht="20.25" customHeight="1" x14ac:dyDescent="0.35">
      <c r="A301" s="92" t="s">
        <v>384</v>
      </c>
      <c r="B301" s="93" t="s">
        <v>389</v>
      </c>
      <c r="C301" s="181" t="s">
        <v>492</v>
      </c>
      <c r="D301" s="181" t="s">
        <v>743</v>
      </c>
      <c r="E301" s="161">
        <v>15</v>
      </c>
      <c r="F301" s="161">
        <v>4</v>
      </c>
      <c r="G301" s="161">
        <v>0</v>
      </c>
      <c r="H301" s="161">
        <v>0</v>
      </c>
      <c r="I301" s="181" t="s">
        <v>749</v>
      </c>
      <c r="J301" s="187">
        <v>27645</v>
      </c>
      <c r="K301" s="187">
        <v>27645</v>
      </c>
      <c r="L301" s="188">
        <v>48973</v>
      </c>
    </row>
    <row r="302" spans="1:12" ht="20.25" customHeight="1" x14ac:dyDescent="0.35">
      <c r="A302" s="97" t="s">
        <v>384</v>
      </c>
      <c r="B302" s="98" t="s">
        <v>390</v>
      </c>
      <c r="C302" s="184" t="s">
        <v>492</v>
      </c>
      <c r="D302" s="184" t="s">
        <v>743</v>
      </c>
      <c r="E302" s="163">
        <v>15</v>
      </c>
      <c r="F302" s="163">
        <v>4</v>
      </c>
      <c r="G302" s="163">
        <v>0</v>
      </c>
      <c r="H302" s="163">
        <v>0</v>
      </c>
      <c r="I302" s="184" t="s">
        <v>749</v>
      </c>
      <c r="J302" s="185">
        <v>24570</v>
      </c>
      <c r="K302" s="185">
        <v>24570</v>
      </c>
      <c r="L302" s="186">
        <v>44570</v>
      </c>
    </row>
    <row r="303" spans="1:12" ht="20.25" customHeight="1" x14ac:dyDescent="0.35">
      <c r="A303" s="92" t="s">
        <v>391</v>
      </c>
      <c r="B303" s="93" t="s">
        <v>392</v>
      </c>
      <c r="C303" s="181" t="s">
        <v>492</v>
      </c>
      <c r="D303" s="181" t="s">
        <v>743</v>
      </c>
      <c r="E303" s="161">
        <v>15</v>
      </c>
      <c r="F303" s="161">
        <v>6</v>
      </c>
      <c r="G303" s="161">
        <v>0</v>
      </c>
      <c r="H303" s="161">
        <v>0</v>
      </c>
      <c r="I303" s="181" t="s">
        <v>443</v>
      </c>
      <c r="J303" s="187">
        <v>66621</v>
      </c>
      <c r="K303" s="187">
        <v>94377</v>
      </c>
      <c r="L303" s="188">
        <v>97797</v>
      </c>
    </row>
    <row r="304" spans="1:12" ht="20.25" customHeight="1" x14ac:dyDescent="0.35">
      <c r="A304" s="97" t="s">
        <v>393</v>
      </c>
      <c r="B304" s="98" t="s">
        <v>394</v>
      </c>
      <c r="C304" s="184" t="s">
        <v>492</v>
      </c>
      <c r="D304" s="184" t="s">
        <v>743</v>
      </c>
      <c r="E304" s="163">
        <v>15</v>
      </c>
      <c r="F304" s="163">
        <v>4</v>
      </c>
      <c r="G304" s="163">
        <v>1</v>
      </c>
      <c r="H304" s="163">
        <v>0</v>
      </c>
      <c r="I304" s="184" t="s">
        <v>749</v>
      </c>
      <c r="J304" s="185">
        <v>19614</v>
      </c>
      <c r="K304" s="185">
        <v>19614</v>
      </c>
      <c r="L304" s="186">
        <v>34034</v>
      </c>
    </row>
    <row r="305" spans="1:12" ht="20.25" customHeight="1" x14ac:dyDescent="0.35">
      <c r="A305" s="92" t="s">
        <v>393</v>
      </c>
      <c r="B305" s="93" t="s">
        <v>395</v>
      </c>
      <c r="C305" s="181" t="s">
        <v>750</v>
      </c>
      <c r="D305" s="181" t="s">
        <v>743</v>
      </c>
      <c r="E305" s="161">
        <v>16</v>
      </c>
      <c r="F305" s="161">
        <v>4</v>
      </c>
      <c r="G305" s="161">
        <v>1</v>
      </c>
      <c r="H305" s="161">
        <v>0</v>
      </c>
      <c r="I305" s="181" t="s">
        <v>751</v>
      </c>
      <c r="J305" s="187">
        <v>26391</v>
      </c>
      <c r="K305" s="187">
        <v>26391</v>
      </c>
      <c r="L305" s="188">
        <v>74103</v>
      </c>
    </row>
    <row r="306" spans="1:12" ht="20.25" customHeight="1" x14ac:dyDescent="0.35">
      <c r="A306" s="97" t="s">
        <v>393</v>
      </c>
      <c r="B306" s="98" t="s">
        <v>396</v>
      </c>
      <c r="C306" s="184" t="s">
        <v>492</v>
      </c>
      <c r="D306" s="184" t="s">
        <v>743</v>
      </c>
      <c r="E306" s="163">
        <v>16</v>
      </c>
      <c r="F306" s="163">
        <v>4</v>
      </c>
      <c r="G306" s="163">
        <v>1</v>
      </c>
      <c r="H306" s="163">
        <v>0</v>
      </c>
      <c r="I306" s="184" t="s">
        <v>749</v>
      </c>
      <c r="J306" s="185">
        <v>14991</v>
      </c>
      <c r="K306" s="185">
        <v>14991</v>
      </c>
      <c r="L306" s="186">
        <v>25596</v>
      </c>
    </row>
    <row r="307" spans="1:12" ht="20.25" customHeight="1" x14ac:dyDescent="0.35">
      <c r="A307" s="92" t="s">
        <v>393</v>
      </c>
      <c r="B307" s="93" t="s">
        <v>879</v>
      </c>
      <c r="C307" s="181" t="s">
        <v>750</v>
      </c>
      <c r="D307" s="181" t="s">
        <v>743</v>
      </c>
      <c r="E307" s="161">
        <v>18</v>
      </c>
      <c r="F307" s="161">
        <v>4</v>
      </c>
      <c r="G307" s="161">
        <v>1</v>
      </c>
      <c r="H307" s="161">
        <v>0</v>
      </c>
      <c r="I307" s="181" t="s">
        <v>751</v>
      </c>
      <c r="J307" s="187">
        <v>38949</v>
      </c>
      <c r="K307" s="187">
        <v>81625</v>
      </c>
      <c r="L307" s="188">
        <v>81625</v>
      </c>
    </row>
    <row r="308" spans="1:12" ht="20.25" customHeight="1" x14ac:dyDescent="0.35">
      <c r="A308" s="97" t="s">
        <v>393</v>
      </c>
      <c r="B308" s="98" t="s">
        <v>397</v>
      </c>
      <c r="C308" s="184" t="s">
        <v>492</v>
      </c>
      <c r="D308" s="184" t="s">
        <v>743</v>
      </c>
      <c r="E308" s="163">
        <v>16</v>
      </c>
      <c r="F308" s="163">
        <v>4</v>
      </c>
      <c r="G308" s="163">
        <v>1</v>
      </c>
      <c r="H308" s="163">
        <v>0</v>
      </c>
      <c r="I308" s="184" t="s">
        <v>752</v>
      </c>
      <c r="J308" s="185">
        <v>20825</v>
      </c>
      <c r="K308" s="185">
        <v>20825</v>
      </c>
      <c r="L308" s="186">
        <v>33176</v>
      </c>
    </row>
    <row r="309" spans="1:12" ht="20.25" customHeight="1" x14ac:dyDescent="0.35">
      <c r="A309" s="92" t="s">
        <v>393</v>
      </c>
      <c r="B309" s="93" t="s">
        <v>398</v>
      </c>
      <c r="C309" s="181" t="s">
        <v>492</v>
      </c>
      <c r="D309" s="181" t="s">
        <v>743</v>
      </c>
      <c r="E309" s="161">
        <v>15</v>
      </c>
      <c r="F309" s="161">
        <v>4</v>
      </c>
      <c r="G309" s="161">
        <v>1</v>
      </c>
      <c r="H309" s="161">
        <v>0</v>
      </c>
      <c r="I309" s="181" t="s">
        <v>443</v>
      </c>
      <c r="J309" s="187">
        <v>14900</v>
      </c>
      <c r="K309" s="187">
        <v>14900</v>
      </c>
      <c r="L309" s="188">
        <v>27750</v>
      </c>
    </row>
    <row r="310" spans="1:12" ht="20.25" customHeight="1" x14ac:dyDescent="0.35">
      <c r="A310" s="97" t="s">
        <v>399</v>
      </c>
      <c r="B310" s="98" t="s">
        <v>400</v>
      </c>
      <c r="C310" s="184" t="s">
        <v>492</v>
      </c>
      <c r="D310" s="184" t="s">
        <v>741</v>
      </c>
      <c r="E310" s="163">
        <v>11</v>
      </c>
      <c r="F310" s="163">
        <v>6</v>
      </c>
      <c r="G310" s="163">
        <v>1</v>
      </c>
      <c r="H310" s="163">
        <v>0</v>
      </c>
      <c r="I310" s="184" t="s">
        <v>751</v>
      </c>
      <c r="J310" s="185">
        <v>25163</v>
      </c>
      <c r="K310" s="185">
        <v>25163</v>
      </c>
      <c r="L310" s="186">
        <v>27563</v>
      </c>
    </row>
    <row r="311" spans="1:12" ht="20.25" customHeight="1" x14ac:dyDescent="0.35">
      <c r="A311" s="92" t="s">
        <v>399</v>
      </c>
      <c r="B311" s="93" t="s">
        <v>401</v>
      </c>
      <c r="C311" s="181" t="s">
        <v>748</v>
      </c>
      <c r="D311" s="181" t="s">
        <v>741</v>
      </c>
      <c r="E311" s="161">
        <v>11</v>
      </c>
      <c r="F311" s="161">
        <v>6</v>
      </c>
      <c r="G311" s="161">
        <v>1</v>
      </c>
      <c r="H311" s="161">
        <v>0</v>
      </c>
      <c r="I311" s="181" t="s">
        <v>751</v>
      </c>
      <c r="J311" s="187">
        <v>36476</v>
      </c>
      <c r="K311" s="187">
        <v>42603</v>
      </c>
      <c r="L311" s="188">
        <v>62721</v>
      </c>
    </row>
    <row r="312" spans="1:12" ht="20.25" customHeight="1" x14ac:dyDescent="0.35">
      <c r="A312" s="97" t="s">
        <v>399</v>
      </c>
      <c r="B312" s="98" t="s">
        <v>402</v>
      </c>
      <c r="C312" s="184" t="s">
        <v>748</v>
      </c>
      <c r="D312" s="184" t="s">
        <v>741</v>
      </c>
      <c r="E312" s="163">
        <v>11</v>
      </c>
      <c r="F312" s="163">
        <v>6</v>
      </c>
      <c r="G312" s="163">
        <v>1</v>
      </c>
      <c r="H312" s="163">
        <v>0</v>
      </c>
      <c r="I312" s="184" t="s">
        <v>751</v>
      </c>
      <c r="J312" s="185">
        <v>38407</v>
      </c>
      <c r="K312" s="185">
        <v>38407</v>
      </c>
      <c r="L312" s="186">
        <v>47284</v>
      </c>
    </row>
    <row r="313" spans="1:12" ht="20.25" customHeight="1" x14ac:dyDescent="0.35">
      <c r="A313" s="92" t="s">
        <v>399</v>
      </c>
      <c r="B313" s="93" t="s">
        <v>403</v>
      </c>
      <c r="C313" s="181" t="s">
        <v>750</v>
      </c>
      <c r="D313" s="181" t="s">
        <v>745</v>
      </c>
      <c r="E313" s="161">
        <v>15</v>
      </c>
      <c r="F313" s="161">
        <v>5</v>
      </c>
      <c r="G313" s="161">
        <v>0</v>
      </c>
      <c r="H313" s="161">
        <v>0</v>
      </c>
      <c r="I313" s="181" t="s">
        <v>751</v>
      </c>
      <c r="J313" s="187">
        <v>21778</v>
      </c>
      <c r="K313" s="187">
        <v>21778</v>
      </c>
      <c r="L313" s="188">
        <v>39524</v>
      </c>
    </row>
    <row r="314" spans="1:12" ht="20.25" customHeight="1" x14ac:dyDescent="0.35">
      <c r="A314" s="97" t="s">
        <v>399</v>
      </c>
      <c r="B314" s="98" t="s">
        <v>404</v>
      </c>
      <c r="C314" s="184" t="s">
        <v>748</v>
      </c>
      <c r="D314" s="184" t="s">
        <v>741</v>
      </c>
      <c r="E314" s="163">
        <v>10</v>
      </c>
      <c r="F314" s="163">
        <v>6</v>
      </c>
      <c r="G314" s="163">
        <v>2</v>
      </c>
      <c r="H314" s="163">
        <v>0</v>
      </c>
      <c r="I314" s="184" t="s">
        <v>749</v>
      </c>
      <c r="J314" s="185">
        <v>42238</v>
      </c>
      <c r="K314" s="185">
        <v>42238</v>
      </c>
      <c r="L314" s="186">
        <v>74659</v>
      </c>
    </row>
    <row r="315" spans="1:12" ht="20.25" customHeight="1" x14ac:dyDescent="0.35">
      <c r="A315" s="92" t="s">
        <v>399</v>
      </c>
      <c r="B315" s="93" t="s">
        <v>405</v>
      </c>
      <c r="C315" s="181" t="s">
        <v>750</v>
      </c>
      <c r="D315" s="181" t="s">
        <v>741</v>
      </c>
      <c r="E315" s="161">
        <v>11</v>
      </c>
      <c r="F315" s="161">
        <v>6</v>
      </c>
      <c r="G315" s="161">
        <v>2</v>
      </c>
      <c r="H315" s="161">
        <v>0</v>
      </c>
      <c r="I315" s="181" t="s">
        <v>30</v>
      </c>
      <c r="J315" s="187">
        <v>37802</v>
      </c>
      <c r="K315" s="187">
        <v>72911</v>
      </c>
      <c r="L315" s="188">
        <v>73486</v>
      </c>
    </row>
    <row r="316" spans="1:12" ht="20.25" customHeight="1" x14ac:dyDescent="0.35">
      <c r="A316" s="97" t="s">
        <v>399</v>
      </c>
      <c r="B316" s="98" t="s">
        <v>406</v>
      </c>
      <c r="C316" s="184" t="s">
        <v>492</v>
      </c>
      <c r="D316" s="184" t="s">
        <v>743</v>
      </c>
      <c r="E316" s="163">
        <v>15</v>
      </c>
      <c r="F316" s="163">
        <v>6</v>
      </c>
      <c r="G316" s="163">
        <v>0</v>
      </c>
      <c r="H316" s="163">
        <v>0</v>
      </c>
      <c r="I316" s="184" t="s">
        <v>443</v>
      </c>
      <c r="J316" s="185">
        <v>79106</v>
      </c>
      <c r="K316" s="185">
        <v>79106</v>
      </c>
      <c r="L316" s="186">
        <v>79106</v>
      </c>
    </row>
    <row r="317" spans="1:12" ht="20.25" customHeight="1" x14ac:dyDescent="0.35">
      <c r="A317" s="92" t="s">
        <v>399</v>
      </c>
      <c r="B317" s="93" t="s">
        <v>407</v>
      </c>
      <c r="C317" s="181" t="s">
        <v>748</v>
      </c>
      <c r="D317" s="181" t="s">
        <v>741</v>
      </c>
      <c r="E317" s="161">
        <v>11</v>
      </c>
      <c r="F317" s="161">
        <v>6</v>
      </c>
      <c r="G317" s="161">
        <v>2</v>
      </c>
      <c r="H317" s="161">
        <v>0</v>
      </c>
      <c r="I317" s="181" t="s">
        <v>30</v>
      </c>
      <c r="J317" s="187">
        <v>37209</v>
      </c>
      <c r="K317" s="187">
        <v>37209</v>
      </c>
      <c r="L317" s="188">
        <v>38628</v>
      </c>
    </row>
    <row r="318" spans="1:12" ht="20.25" customHeight="1" x14ac:dyDescent="0.35">
      <c r="A318" s="97" t="s">
        <v>399</v>
      </c>
      <c r="B318" s="98" t="s">
        <v>408</v>
      </c>
      <c r="C318" s="184" t="s">
        <v>492</v>
      </c>
      <c r="D318" s="184" t="s">
        <v>741</v>
      </c>
      <c r="E318" s="163">
        <v>11</v>
      </c>
      <c r="F318" s="163">
        <v>6</v>
      </c>
      <c r="G318" s="163">
        <v>1</v>
      </c>
      <c r="H318" s="163">
        <v>0</v>
      </c>
      <c r="I318" s="184" t="s">
        <v>751</v>
      </c>
      <c r="J318" s="185">
        <v>23810</v>
      </c>
      <c r="K318" s="185">
        <v>23811</v>
      </c>
      <c r="L318" s="186">
        <v>30314</v>
      </c>
    </row>
    <row r="319" spans="1:12" ht="20.25" customHeight="1" x14ac:dyDescent="0.35">
      <c r="A319" s="92" t="s">
        <v>399</v>
      </c>
      <c r="B319" s="93" t="s">
        <v>409</v>
      </c>
      <c r="C319" s="181" t="s">
        <v>750</v>
      </c>
      <c r="D319" s="181" t="s">
        <v>741</v>
      </c>
      <c r="E319" s="161">
        <v>10</v>
      </c>
      <c r="F319" s="161">
        <v>6</v>
      </c>
      <c r="G319" s="161">
        <v>0</v>
      </c>
      <c r="H319" s="161">
        <v>0</v>
      </c>
      <c r="I319" s="181" t="s">
        <v>751</v>
      </c>
      <c r="J319" s="187">
        <v>32563</v>
      </c>
      <c r="K319" s="187">
        <v>65442</v>
      </c>
      <c r="L319" s="188">
        <v>65442</v>
      </c>
    </row>
    <row r="320" spans="1:12" ht="20.25" customHeight="1" x14ac:dyDescent="0.35">
      <c r="A320" s="97" t="s">
        <v>410</v>
      </c>
      <c r="B320" s="98" t="s">
        <v>411</v>
      </c>
      <c r="C320" s="184" t="s">
        <v>492</v>
      </c>
      <c r="D320" s="184" t="s">
        <v>743</v>
      </c>
      <c r="E320" s="163">
        <v>14</v>
      </c>
      <c r="F320" s="163">
        <v>4</v>
      </c>
      <c r="G320" s="163">
        <v>0</v>
      </c>
      <c r="H320" s="163">
        <v>0</v>
      </c>
      <c r="I320" s="184" t="s">
        <v>749</v>
      </c>
      <c r="J320" s="185">
        <v>18883</v>
      </c>
      <c r="K320" s="185">
        <v>31075</v>
      </c>
      <c r="L320" s="186">
        <v>31075</v>
      </c>
    </row>
    <row r="321" spans="1:12" ht="20.25" customHeight="1" x14ac:dyDescent="0.35">
      <c r="A321" s="92" t="s">
        <v>410</v>
      </c>
      <c r="B321" s="93" t="s">
        <v>412</v>
      </c>
      <c r="C321" s="181" t="s">
        <v>492</v>
      </c>
      <c r="D321" s="181" t="s">
        <v>743</v>
      </c>
      <c r="E321" s="161">
        <v>16</v>
      </c>
      <c r="F321" s="161">
        <v>4</v>
      </c>
      <c r="G321" s="161">
        <v>0</v>
      </c>
      <c r="H321" s="161">
        <v>0</v>
      </c>
      <c r="I321" s="181" t="s">
        <v>749</v>
      </c>
      <c r="J321" s="187">
        <v>26931</v>
      </c>
      <c r="K321" s="187">
        <v>38311</v>
      </c>
      <c r="L321" s="188">
        <v>43367</v>
      </c>
    </row>
    <row r="322" spans="1:12" ht="20.25" customHeight="1" x14ac:dyDescent="0.35">
      <c r="A322" s="97" t="s">
        <v>410</v>
      </c>
      <c r="B322" s="98" t="s">
        <v>413</v>
      </c>
      <c r="C322" s="184" t="s">
        <v>750</v>
      </c>
      <c r="D322" s="184" t="s">
        <v>743</v>
      </c>
      <c r="E322" s="163">
        <v>16</v>
      </c>
      <c r="F322" s="163">
        <v>8</v>
      </c>
      <c r="G322" s="163">
        <v>1</v>
      </c>
      <c r="H322" s="163">
        <v>0</v>
      </c>
      <c r="I322" s="184" t="s">
        <v>443</v>
      </c>
      <c r="J322" s="185">
        <v>73019</v>
      </c>
      <c r="K322" s="185">
        <v>73019</v>
      </c>
      <c r="L322" s="186">
        <v>150299</v>
      </c>
    </row>
    <row r="323" spans="1:12" ht="20.25" customHeight="1" x14ac:dyDescent="0.35">
      <c r="A323" s="92" t="s">
        <v>414</v>
      </c>
      <c r="B323" s="93" t="s">
        <v>880</v>
      </c>
      <c r="C323" s="181" t="s">
        <v>492</v>
      </c>
      <c r="D323" s="181" t="s">
        <v>743</v>
      </c>
      <c r="E323" s="161">
        <v>16</v>
      </c>
      <c r="F323" s="161">
        <v>5</v>
      </c>
      <c r="G323" s="161">
        <v>0</v>
      </c>
      <c r="H323" s="161">
        <v>1</v>
      </c>
      <c r="I323" s="181" t="s">
        <v>443</v>
      </c>
      <c r="J323" s="187">
        <v>16226</v>
      </c>
      <c r="K323" s="187">
        <v>16226</v>
      </c>
      <c r="L323" s="188">
        <v>20878</v>
      </c>
    </row>
    <row r="324" spans="1:12" ht="20.25" customHeight="1" x14ac:dyDescent="0.35">
      <c r="A324" s="97" t="s">
        <v>414</v>
      </c>
      <c r="B324" s="98" t="s">
        <v>415</v>
      </c>
      <c r="C324" s="184" t="s">
        <v>492</v>
      </c>
      <c r="D324" s="184" t="s">
        <v>743</v>
      </c>
      <c r="E324" s="163">
        <v>18</v>
      </c>
      <c r="F324" s="163">
        <v>6</v>
      </c>
      <c r="G324" s="163">
        <v>0</v>
      </c>
      <c r="H324" s="163">
        <v>0</v>
      </c>
      <c r="I324" s="184" t="s">
        <v>30</v>
      </c>
      <c r="J324" s="185">
        <v>11054</v>
      </c>
      <c r="K324" s="185">
        <v>11054</v>
      </c>
      <c r="L324" s="186">
        <v>12998</v>
      </c>
    </row>
    <row r="325" spans="1:12" ht="20.25" customHeight="1" x14ac:dyDescent="0.35">
      <c r="A325" s="92" t="s">
        <v>414</v>
      </c>
      <c r="B325" s="93" t="s">
        <v>416</v>
      </c>
      <c r="C325" s="181" t="s">
        <v>492</v>
      </c>
      <c r="D325" s="181" t="s">
        <v>743</v>
      </c>
      <c r="E325" s="161">
        <v>16</v>
      </c>
      <c r="F325" s="161">
        <v>4</v>
      </c>
      <c r="G325" s="161">
        <v>1</v>
      </c>
      <c r="H325" s="161">
        <v>0</v>
      </c>
      <c r="I325" s="181" t="s">
        <v>443</v>
      </c>
      <c r="J325" s="187">
        <v>14655</v>
      </c>
      <c r="K325" s="187">
        <v>14655</v>
      </c>
      <c r="L325" s="188">
        <v>16299</v>
      </c>
    </row>
    <row r="326" spans="1:12" ht="20.25" customHeight="1" x14ac:dyDescent="0.35">
      <c r="A326" s="97" t="s">
        <v>414</v>
      </c>
      <c r="B326" s="98" t="s">
        <v>417</v>
      </c>
      <c r="C326" s="184" t="s">
        <v>492</v>
      </c>
      <c r="D326" s="184" t="s">
        <v>743</v>
      </c>
      <c r="E326" s="163">
        <v>16</v>
      </c>
      <c r="F326" s="163">
        <v>5</v>
      </c>
      <c r="G326" s="163">
        <v>0</v>
      </c>
      <c r="H326" s="163">
        <v>0</v>
      </c>
      <c r="I326" s="184" t="s">
        <v>443</v>
      </c>
      <c r="J326" s="185">
        <v>15696</v>
      </c>
      <c r="K326" s="185">
        <v>18728</v>
      </c>
      <c r="L326" s="186">
        <v>18728</v>
      </c>
    </row>
    <row r="327" spans="1:12" ht="20.25" customHeight="1" x14ac:dyDescent="0.35">
      <c r="A327" s="92" t="s">
        <v>414</v>
      </c>
      <c r="B327" s="93" t="s">
        <v>418</v>
      </c>
      <c r="C327" s="181" t="s">
        <v>492</v>
      </c>
      <c r="D327" s="181" t="s">
        <v>743</v>
      </c>
      <c r="E327" s="161">
        <v>16</v>
      </c>
      <c r="F327" s="161">
        <v>4</v>
      </c>
      <c r="G327" s="161">
        <v>1</v>
      </c>
      <c r="H327" s="161">
        <v>0</v>
      </c>
      <c r="I327" s="181" t="s">
        <v>30</v>
      </c>
      <c r="J327" s="187">
        <v>15521</v>
      </c>
      <c r="K327" s="187">
        <v>15521</v>
      </c>
      <c r="L327" s="188">
        <v>15521</v>
      </c>
    </row>
    <row r="328" spans="1:12" ht="20.25" customHeight="1" x14ac:dyDescent="0.35">
      <c r="A328" s="97" t="s">
        <v>414</v>
      </c>
      <c r="B328" s="98" t="s">
        <v>419</v>
      </c>
      <c r="C328" s="184" t="s">
        <v>492</v>
      </c>
      <c r="D328" s="184" t="s">
        <v>743</v>
      </c>
      <c r="E328" s="163">
        <v>16</v>
      </c>
      <c r="F328" s="163">
        <v>4</v>
      </c>
      <c r="G328" s="163">
        <v>2</v>
      </c>
      <c r="H328" s="163">
        <v>0</v>
      </c>
      <c r="I328" s="184" t="s">
        <v>752</v>
      </c>
      <c r="J328" s="185">
        <v>17075</v>
      </c>
      <c r="K328" s="185">
        <v>17075</v>
      </c>
      <c r="L328" s="186">
        <v>20175</v>
      </c>
    </row>
    <row r="329" spans="1:12" ht="20.25" customHeight="1" x14ac:dyDescent="0.35">
      <c r="A329" s="92" t="s">
        <v>414</v>
      </c>
      <c r="B329" s="93" t="s">
        <v>420</v>
      </c>
      <c r="C329" s="181" t="s">
        <v>492</v>
      </c>
      <c r="D329" s="181" t="s">
        <v>743</v>
      </c>
      <c r="E329" s="161">
        <v>16</v>
      </c>
      <c r="F329" s="161">
        <v>4</v>
      </c>
      <c r="G329" s="161">
        <v>1</v>
      </c>
      <c r="H329" s="161">
        <v>0</v>
      </c>
      <c r="I329" s="181" t="s">
        <v>443</v>
      </c>
      <c r="J329" s="187">
        <v>14800</v>
      </c>
      <c r="K329" s="187">
        <v>14800</v>
      </c>
      <c r="L329" s="188">
        <v>19000</v>
      </c>
    </row>
    <row r="330" spans="1:12" ht="20.25" customHeight="1" x14ac:dyDescent="0.35">
      <c r="A330" s="97" t="s">
        <v>421</v>
      </c>
      <c r="B330" s="98" t="s">
        <v>422</v>
      </c>
      <c r="C330" s="184" t="s">
        <v>492</v>
      </c>
      <c r="D330" s="184" t="s">
        <v>744</v>
      </c>
      <c r="E330" s="163">
        <v>13</v>
      </c>
      <c r="F330" s="163">
        <v>4</v>
      </c>
      <c r="G330" s="163">
        <v>0</v>
      </c>
      <c r="H330" s="163">
        <v>0</v>
      </c>
      <c r="I330" s="184" t="s">
        <v>749</v>
      </c>
      <c r="J330" s="185">
        <v>31151</v>
      </c>
      <c r="K330" s="185">
        <v>31151</v>
      </c>
      <c r="L330" s="186">
        <v>37923</v>
      </c>
    </row>
    <row r="331" spans="1:12" ht="20.25" customHeight="1" x14ac:dyDescent="0.35">
      <c r="A331" s="92" t="s">
        <v>421</v>
      </c>
      <c r="B331" s="93" t="s">
        <v>423</v>
      </c>
      <c r="C331" s="181" t="s">
        <v>492</v>
      </c>
      <c r="D331" s="181" t="s">
        <v>743</v>
      </c>
      <c r="E331" s="161">
        <v>15</v>
      </c>
      <c r="F331" s="161">
        <v>4</v>
      </c>
      <c r="G331" s="161">
        <v>0</v>
      </c>
      <c r="H331" s="161">
        <v>0</v>
      </c>
      <c r="I331" s="181" t="s">
        <v>749</v>
      </c>
      <c r="J331" s="187">
        <v>27635</v>
      </c>
      <c r="K331" s="187">
        <v>32151</v>
      </c>
      <c r="L331" s="188">
        <v>46841</v>
      </c>
    </row>
    <row r="333" spans="1:12" ht="13.9" x14ac:dyDescent="0.35">
      <c r="A333" s="405" t="s">
        <v>754</v>
      </c>
    </row>
    <row r="334" spans="1:12" ht="21" customHeight="1" x14ac:dyDescent="0.35">
      <c r="A334" s="416" t="s">
        <v>837</v>
      </c>
    </row>
    <row r="335" spans="1:12" ht="27" customHeight="1" x14ac:dyDescent="0.35">
      <c r="A335" s="528" t="s">
        <v>869</v>
      </c>
      <c r="B335" s="528"/>
    </row>
    <row r="336" spans="1:12" x14ac:dyDescent="0.35">
      <c r="A336" s="386" t="s">
        <v>726</v>
      </c>
    </row>
  </sheetData>
  <autoFilter ref="A4:L331" xr:uid="{00000000-0009-0000-0000-000012000000}"/>
  <mergeCells count="4">
    <mergeCell ref="A2:B2"/>
    <mergeCell ref="A1:B1"/>
    <mergeCell ref="J3:L3"/>
    <mergeCell ref="A335:B335"/>
  </mergeCells>
  <hyperlinks>
    <hyperlink ref="A2:B2" location="TOC!A1" display="Return to Table of Contents" xr:uid="{00000000-0004-0000-1200-000000000000}"/>
  </hyperlinks>
  <pageMargins left="0.25" right="0.25" top="0.75" bottom="0.75" header="0.3" footer="0.3"/>
  <pageSetup scale="45" fitToWidth="0" fitToHeight="0" orientation="portrait" r:id="rId1"/>
  <headerFooter>
    <oddHeader>&amp;L&amp;"Arial,Bold"2021-22 &amp;"Arial,Bold Italic"Survey of Allied Dental Education&amp;"Arial,Bold"
Report 1 - Dental Hygiene Education Programs</oddHeader>
  </headerFooter>
  <rowBreaks count="4" manualBreakCount="4">
    <brk id="74" max="16383" man="1"/>
    <brk id="139" max="16383" man="1"/>
    <brk id="205" max="11" man="1"/>
    <brk id="270" max="16383"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A9"/>
  <sheetViews>
    <sheetView workbookViewId="0"/>
  </sheetViews>
  <sheetFormatPr defaultColWidth="9" defaultRowHeight="12.75" x14ac:dyDescent="0.35"/>
  <cols>
    <col min="1" max="1" width="90" style="1" customWidth="1"/>
    <col min="2" max="16384" width="9" style="1"/>
  </cols>
  <sheetData>
    <row r="1" spans="1:1" ht="13.9" x14ac:dyDescent="0.35">
      <c r="A1" s="512" t="s">
        <v>2</v>
      </c>
    </row>
    <row r="2" spans="1:1" ht="13.9" x14ac:dyDescent="0.4">
      <c r="A2" s="6" t="s">
        <v>4</v>
      </c>
    </row>
    <row r="3" spans="1:1" ht="51" x14ac:dyDescent="0.35">
      <c r="A3" s="513" t="s">
        <v>1009</v>
      </c>
    </row>
    <row r="4" spans="1:1" ht="13.15" x14ac:dyDescent="0.35">
      <c r="A4" s="514"/>
    </row>
    <row r="5" spans="1:1" ht="95.25" customHeight="1" x14ac:dyDescent="0.35">
      <c r="A5" s="515" t="s">
        <v>1010</v>
      </c>
    </row>
    <row r="6" spans="1:1" ht="13.15" x14ac:dyDescent="0.35">
      <c r="A6" s="514"/>
    </row>
    <row r="7" spans="1:1" ht="63.75" x14ac:dyDescent="0.35">
      <c r="A7" s="513" t="s">
        <v>1011</v>
      </c>
    </row>
    <row r="8" spans="1:1" ht="13.15" x14ac:dyDescent="0.4">
      <c r="A8" s="516"/>
    </row>
    <row r="9" spans="1:1" ht="38.25" x14ac:dyDescent="0.35">
      <c r="A9" s="513" t="s">
        <v>5</v>
      </c>
    </row>
  </sheetData>
  <hyperlinks>
    <hyperlink ref="A2" location="TOC!A1" display="Return to Table of Contents" xr:uid="{00000000-0004-0000-0100-000000000000}"/>
  </hyperlinks>
  <pageMargins left="0.25" right="0.25" top="0.75" bottom="0.75" header="0.3" footer="0.3"/>
  <pageSetup orientation="portrait" r:id="rId1"/>
  <headerFooter>
    <oddHeader>&amp;L&amp;"Arial,Bold"2021-22 &amp;"Arial,Bold Italic"Survey of Allied Dental Education&amp;"Arial,Bold"
Report 1 - Dental Hygiene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pageSetUpPr fitToPage="1"/>
  </sheetPr>
  <dimension ref="A1:X55"/>
  <sheetViews>
    <sheetView zoomScaleNormal="100" workbookViewId="0"/>
  </sheetViews>
  <sheetFormatPr defaultColWidth="9" defaultRowHeight="12.75" x14ac:dyDescent="0.35"/>
  <cols>
    <col min="1" max="1" width="17" style="1" customWidth="1"/>
    <col min="2" max="2" width="12" style="1" customWidth="1"/>
    <col min="3" max="4" width="11" style="1" customWidth="1"/>
    <col min="5" max="5" width="10.3984375" style="1" customWidth="1"/>
    <col min="6" max="7" width="11" style="1" bestFit="1" customWidth="1"/>
    <col min="8" max="12" width="9" style="1"/>
    <col min="13" max="13" width="10" style="1" customWidth="1"/>
    <col min="14" max="14" width="2.3984375" style="1" customWidth="1"/>
    <col min="15" max="15" width="6.59765625" style="1" customWidth="1"/>
    <col min="16" max="16" width="20" style="1" bestFit="1" customWidth="1"/>
    <col min="17" max="17" width="9" style="1"/>
    <col min="18" max="18" width="56" style="1" customWidth="1"/>
    <col min="19" max="23" width="9" style="1"/>
    <col min="24" max="24" width="56" style="1" customWidth="1"/>
    <col min="25" max="16384" width="9" style="1"/>
  </cols>
  <sheetData>
    <row r="1" spans="1:24" ht="15.75" x14ac:dyDescent="0.4">
      <c r="A1" s="42" t="s">
        <v>888</v>
      </c>
      <c r="B1" s="216"/>
    </row>
    <row r="2" spans="1:24" ht="13.5" x14ac:dyDescent="0.35">
      <c r="A2" s="530" t="s">
        <v>4</v>
      </c>
      <c r="B2" s="525"/>
    </row>
    <row r="3" spans="1:24" x14ac:dyDescent="0.35">
      <c r="A3" s="11"/>
    </row>
    <row r="4" spans="1:24" x14ac:dyDescent="0.35">
      <c r="A4" s="11"/>
      <c r="I4" s="52"/>
      <c r="P4" s="52"/>
    </row>
    <row r="5" spans="1:24" x14ac:dyDescent="0.35">
      <c r="A5" s="11"/>
      <c r="I5" s="52"/>
    </row>
    <row r="6" spans="1:24" x14ac:dyDescent="0.35">
      <c r="A6" s="11"/>
    </row>
    <row r="7" spans="1:24" x14ac:dyDescent="0.35">
      <c r="A7" s="11"/>
    </row>
    <row r="9" spans="1:24" x14ac:dyDescent="0.35">
      <c r="B9" s="202"/>
      <c r="C9" s="203" t="s">
        <v>9</v>
      </c>
      <c r="D9" s="203" t="s">
        <v>10</v>
      </c>
      <c r="E9" s="203" t="s">
        <v>11</v>
      </c>
      <c r="F9" s="15" t="s">
        <v>12</v>
      </c>
      <c r="G9" s="15" t="s">
        <v>13</v>
      </c>
      <c r="H9" s="15" t="s">
        <v>14</v>
      </c>
      <c r="I9" s="15" t="s">
        <v>15</v>
      </c>
      <c r="J9" s="15" t="s">
        <v>16</v>
      </c>
      <c r="K9" s="15" t="s">
        <v>21</v>
      </c>
      <c r="L9" s="15" t="s">
        <v>727</v>
      </c>
      <c r="M9" s="15" t="s">
        <v>855</v>
      </c>
    </row>
    <row r="10" spans="1:24" x14ac:dyDescent="0.35">
      <c r="A10" s="52"/>
      <c r="B10" s="202" t="s">
        <v>524</v>
      </c>
      <c r="C10" s="204">
        <v>22415</v>
      </c>
      <c r="D10" s="204">
        <v>24931</v>
      </c>
      <c r="E10" s="204">
        <v>25114.27</v>
      </c>
      <c r="F10" s="205">
        <v>26541.34</v>
      </c>
      <c r="G10" s="205">
        <v>27404</v>
      </c>
      <c r="H10" s="205">
        <v>27646</v>
      </c>
      <c r="I10" s="205">
        <v>28476</v>
      </c>
      <c r="J10" s="205">
        <v>29018</v>
      </c>
      <c r="K10" s="205">
        <v>29707</v>
      </c>
      <c r="L10" s="205">
        <v>30197</v>
      </c>
      <c r="M10" s="205">
        <v>30289</v>
      </c>
    </row>
    <row r="11" spans="1:24" x14ac:dyDescent="0.35">
      <c r="A11" s="52"/>
      <c r="B11" s="202" t="s">
        <v>525</v>
      </c>
      <c r="C11" s="204">
        <v>24032</v>
      </c>
      <c r="D11" s="204">
        <v>26619</v>
      </c>
      <c r="E11" s="204">
        <v>27148.6</v>
      </c>
      <c r="F11" s="205">
        <v>29465.87</v>
      </c>
      <c r="G11" s="205">
        <v>29909</v>
      </c>
      <c r="H11" s="205">
        <v>30599</v>
      </c>
      <c r="I11" s="205">
        <v>30996</v>
      </c>
      <c r="J11" s="205">
        <v>32325</v>
      </c>
      <c r="K11" s="205">
        <v>32368</v>
      </c>
      <c r="L11" s="205">
        <v>32854</v>
      </c>
      <c r="M11" s="205">
        <v>33182</v>
      </c>
    </row>
    <row r="12" spans="1:24" x14ac:dyDescent="0.35">
      <c r="A12" s="52"/>
      <c r="B12" s="202" t="s">
        <v>526</v>
      </c>
      <c r="C12" s="204">
        <v>32100</v>
      </c>
      <c r="D12" s="204">
        <v>34327</v>
      </c>
      <c r="E12" s="204">
        <v>35532.25</v>
      </c>
      <c r="F12" s="205">
        <v>38243.800000000003</v>
      </c>
      <c r="G12" s="205">
        <v>39391</v>
      </c>
      <c r="H12" s="205">
        <v>39943</v>
      </c>
      <c r="I12" s="205">
        <v>41398</v>
      </c>
      <c r="J12" s="205">
        <v>42839</v>
      </c>
      <c r="K12" s="205">
        <v>43215</v>
      </c>
      <c r="L12" s="205">
        <v>44335</v>
      </c>
      <c r="M12" s="205">
        <v>44084</v>
      </c>
    </row>
    <row r="13" spans="1:24" ht="13.15" x14ac:dyDescent="0.35">
      <c r="A13" s="52"/>
      <c r="B13" s="52"/>
      <c r="C13" s="52"/>
      <c r="D13" s="52"/>
      <c r="E13" s="52"/>
      <c r="F13" s="52"/>
      <c r="G13" s="52"/>
      <c r="H13" s="52"/>
      <c r="I13" s="52"/>
      <c r="J13" s="52"/>
      <c r="K13" s="52"/>
      <c r="L13" s="52"/>
      <c r="M13" s="52"/>
      <c r="P13" s="206"/>
      <c r="Q13" s="206"/>
      <c r="R13" s="206"/>
    </row>
    <row r="14" spans="1:24" ht="13.15" x14ac:dyDescent="0.35">
      <c r="A14" s="52"/>
      <c r="B14" s="52"/>
      <c r="C14" s="52"/>
      <c r="D14" s="52"/>
      <c r="E14" s="52"/>
      <c r="F14" s="52"/>
      <c r="G14" s="52"/>
      <c r="H14" s="52"/>
      <c r="I14" s="52"/>
      <c r="J14" s="52"/>
      <c r="K14" s="52"/>
      <c r="L14" s="52"/>
      <c r="M14" s="52"/>
      <c r="P14" s="207"/>
      <c r="Q14" s="198"/>
      <c r="R14" s="198"/>
    </row>
    <row r="15" spans="1:24" ht="13.15" x14ac:dyDescent="0.35">
      <c r="A15" s="52"/>
      <c r="B15" s="52"/>
      <c r="C15" s="52"/>
      <c r="D15" s="52"/>
      <c r="E15" s="52"/>
      <c r="F15" s="52"/>
      <c r="G15" s="52"/>
      <c r="H15" s="52"/>
      <c r="I15" s="52"/>
      <c r="J15" s="52"/>
      <c r="K15" s="52"/>
      <c r="L15" s="52"/>
      <c r="M15" s="52"/>
      <c r="P15" s="207"/>
      <c r="Q15" s="198"/>
      <c r="R15" s="198"/>
      <c r="S15" s="206"/>
      <c r="T15" s="206"/>
      <c r="U15" s="206"/>
      <c r="V15" s="206"/>
      <c r="W15" s="206"/>
      <c r="X15" s="206"/>
    </row>
    <row r="16" spans="1:24" ht="13.15" x14ac:dyDescent="0.35">
      <c r="A16" s="52"/>
      <c r="B16" s="52"/>
      <c r="C16" s="52"/>
      <c r="D16" s="52"/>
      <c r="E16" s="52"/>
      <c r="F16" s="52"/>
      <c r="G16" s="52"/>
      <c r="H16" s="52"/>
      <c r="I16" s="52"/>
      <c r="J16" s="52"/>
      <c r="K16" s="52"/>
      <c r="L16" s="52"/>
      <c r="M16" s="52"/>
      <c r="P16" s="207"/>
      <c r="Q16" s="198"/>
      <c r="R16" s="198"/>
      <c r="S16" s="208"/>
      <c r="T16" s="208"/>
      <c r="U16" s="208"/>
      <c r="V16" s="208"/>
      <c r="W16" s="208"/>
      <c r="X16" s="208"/>
    </row>
    <row r="17" spans="1:24" ht="13.5" thickBot="1" x14ac:dyDescent="0.4">
      <c r="A17" s="52"/>
      <c r="B17" s="52"/>
      <c r="C17" s="52"/>
      <c r="D17" s="52"/>
      <c r="E17" s="52"/>
      <c r="F17" s="52"/>
      <c r="G17" s="52"/>
      <c r="H17" s="52"/>
      <c r="I17" s="52"/>
      <c r="J17" s="52"/>
      <c r="K17" s="52"/>
      <c r="L17" s="52"/>
      <c r="M17" s="52"/>
      <c r="P17" s="206"/>
      <c r="Q17" s="208"/>
      <c r="R17" s="208"/>
      <c r="S17" s="208"/>
      <c r="T17" s="208"/>
      <c r="U17" s="208"/>
      <c r="V17" s="208"/>
      <c r="W17" s="208"/>
      <c r="X17" s="208"/>
    </row>
    <row r="18" spans="1:24" ht="13.15" x14ac:dyDescent="0.35">
      <c r="A18" s="52"/>
      <c r="B18" s="432" t="s">
        <v>435</v>
      </c>
      <c r="C18" s="433" t="s">
        <v>45</v>
      </c>
      <c r="D18" s="433" t="s">
        <v>527</v>
      </c>
      <c r="E18" s="433" t="s">
        <v>438</v>
      </c>
      <c r="F18" s="433" t="s">
        <v>437</v>
      </c>
      <c r="G18" s="52"/>
      <c r="H18" s="52"/>
      <c r="I18" s="52"/>
      <c r="J18" s="52"/>
      <c r="K18" s="52"/>
      <c r="L18" s="52"/>
      <c r="M18" s="52"/>
      <c r="P18" s="206"/>
      <c r="Q18" s="208"/>
      <c r="R18" s="208"/>
      <c r="S18" s="208"/>
      <c r="T18" s="208"/>
      <c r="U18" s="208"/>
      <c r="V18" s="208"/>
      <c r="W18" s="208"/>
      <c r="X18" s="208"/>
    </row>
    <row r="19" spans="1:24" ht="13.15" x14ac:dyDescent="0.35">
      <c r="A19" s="52"/>
      <c r="B19" s="121" t="s">
        <v>528</v>
      </c>
      <c r="C19" s="118">
        <v>323</v>
      </c>
      <c r="D19" s="118">
        <v>30289</v>
      </c>
      <c r="E19" s="118">
        <v>8325</v>
      </c>
      <c r="F19" s="118">
        <v>189010</v>
      </c>
      <c r="G19" s="52"/>
      <c r="H19" s="52"/>
      <c r="I19" s="52"/>
      <c r="J19" s="52"/>
      <c r="K19" s="52"/>
      <c r="L19" s="52"/>
      <c r="M19" s="52"/>
      <c r="P19" s="206"/>
      <c r="Q19" s="208"/>
      <c r="R19" s="208"/>
      <c r="S19" s="208"/>
      <c r="T19" s="208"/>
      <c r="U19" s="208"/>
      <c r="V19" s="208"/>
      <c r="W19" s="208"/>
      <c r="X19" s="209"/>
    </row>
    <row r="20" spans="1:24" ht="13.15" x14ac:dyDescent="0.35">
      <c r="A20" s="52"/>
      <c r="B20" s="121" t="s">
        <v>529</v>
      </c>
      <c r="C20" s="118">
        <v>323</v>
      </c>
      <c r="D20" s="118">
        <v>33182</v>
      </c>
      <c r="E20" s="118">
        <v>9441</v>
      </c>
      <c r="F20" s="118">
        <v>189010</v>
      </c>
      <c r="G20" s="52"/>
      <c r="H20" s="52"/>
      <c r="I20" s="52"/>
      <c r="J20" s="52"/>
      <c r="K20" s="52"/>
      <c r="L20" s="52"/>
      <c r="M20" s="52"/>
      <c r="P20" s="206"/>
      <c r="Q20" s="208"/>
      <c r="R20" s="208"/>
      <c r="S20" s="208"/>
      <c r="T20" s="208"/>
      <c r="U20" s="208"/>
      <c r="V20" s="208"/>
      <c r="W20" s="208"/>
      <c r="X20" s="208"/>
    </row>
    <row r="21" spans="1:24" ht="13.15" x14ac:dyDescent="0.35">
      <c r="A21" s="52"/>
      <c r="B21" s="121" t="s">
        <v>530</v>
      </c>
      <c r="C21" s="118">
        <v>323</v>
      </c>
      <c r="D21" s="118">
        <v>44084</v>
      </c>
      <c r="E21" s="118">
        <v>10314</v>
      </c>
      <c r="F21" s="118">
        <v>189010</v>
      </c>
      <c r="G21" s="52"/>
      <c r="H21" s="52"/>
      <c r="I21" s="52"/>
      <c r="J21" s="52"/>
      <c r="K21" s="52"/>
      <c r="L21" s="52"/>
      <c r="M21" s="52"/>
      <c r="P21" s="206"/>
      <c r="Q21" s="208"/>
      <c r="R21" s="208"/>
      <c r="S21" s="208"/>
      <c r="T21" s="208"/>
      <c r="U21" s="208"/>
      <c r="V21" s="208"/>
      <c r="W21" s="208"/>
      <c r="X21" s="208"/>
    </row>
    <row r="22" spans="1:24" ht="13.15" x14ac:dyDescent="0.35">
      <c r="A22" s="52"/>
      <c r="B22" s="52"/>
      <c r="C22" s="52"/>
      <c r="D22" s="52"/>
      <c r="E22" s="52"/>
      <c r="F22" s="52"/>
      <c r="G22" s="52"/>
      <c r="H22" s="52"/>
      <c r="I22" s="52"/>
      <c r="J22" s="52"/>
      <c r="K22" s="52"/>
      <c r="L22" s="52"/>
      <c r="M22" s="52"/>
      <c r="P22" s="206"/>
      <c r="Q22" s="208"/>
      <c r="R22" s="208"/>
      <c r="S22" s="208"/>
      <c r="T22" s="208"/>
      <c r="U22" s="208"/>
      <c r="V22" s="208"/>
      <c r="W22" s="208"/>
      <c r="X22" s="208"/>
    </row>
    <row r="23" spans="1:24" ht="13.15" x14ac:dyDescent="0.35">
      <c r="A23" s="52"/>
      <c r="B23" s="52"/>
      <c r="C23" s="52"/>
      <c r="D23" s="52"/>
      <c r="E23" s="52"/>
      <c r="F23" s="52"/>
      <c r="G23" s="52"/>
      <c r="H23" s="52"/>
      <c r="I23" s="52"/>
      <c r="J23" s="52"/>
      <c r="K23" s="52"/>
      <c r="L23" s="52"/>
      <c r="M23" s="52"/>
      <c r="P23" s="206"/>
      <c r="Q23" s="208"/>
      <c r="R23" s="208"/>
      <c r="S23" s="208"/>
      <c r="T23" s="208"/>
      <c r="U23" s="208"/>
      <c r="V23" s="208"/>
      <c r="W23" s="208"/>
      <c r="X23" s="209"/>
    </row>
    <row r="24" spans="1:24" ht="13.15" x14ac:dyDescent="0.35">
      <c r="A24" s="52"/>
      <c r="B24" s="52"/>
      <c r="C24" s="52"/>
      <c r="D24" s="52"/>
      <c r="E24" s="52"/>
      <c r="F24" s="52"/>
      <c r="G24" s="52"/>
      <c r="H24" s="52"/>
      <c r="I24" s="52"/>
      <c r="J24" s="52"/>
      <c r="K24" s="52"/>
      <c r="L24" s="52"/>
      <c r="M24" s="52"/>
      <c r="P24" s="206"/>
      <c r="Q24" s="208"/>
      <c r="R24" s="208"/>
      <c r="S24" s="208"/>
      <c r="T24" s="208"/>
      <c r="U24" s="208"/>
      <c r="V24" s="208"/>
      <c r="W24" s="208"/>
      <c r="X24" s="208"/>
    </row>
    <row r="25" spans="1:24" ht="13.15" x14ac:dyDescent="0.35">
      <c r="A25" s="52"/>
      <c r="B25" s="52"/>
      <c r="C25" s="52"/>
      <c r="D25" s="52"/>
      <c r="E25" s="52"/>
      <c r="F25" s="52"/>
      <c r="G25" s="52"/>
      <c r="H25" s="52"/>
      <c r="I25" s="52"/>
      <c r="J25" s="52"/>
      <c r="K25" s="52"/>
      <c r="L25" s="52"/>
      <c r="M25" s="52"/>
      <c r="P25" s="206"/>
      <c r="Q25" s="208"/>
      <c r="R25" s="208"/>
      <c r="S25" s="208"/>
      <c r="T25" s="208"/>
      <c r="U25" s="208"/>
      <c r="V25" s="208"/>
      <c r="W25" s="208"/>
      <c r="X25" s="209"/>
    </row>
    <row r="26" spans="1:24" x14ac:dyDescent="0.35">
      <c r="A26" s="52"/>
      <c r="B26" s="52"/>
      <c r="C26" s="52"/>
      <c r="D26" s="52"/>
      <c r="E26" s="52"/>
      <c r="F26" s="52"/>
      <c r="G26" s="52"/>
      <c r="H26" s="52"/>
      <c r="I26" s="52"/>
      <c r="J26" s="52"/>
      <c r="K26" s="52"/>
      <c r="L26" s="52"/>
      <c r="M26" s="52"/>
    </row>
    <row r="27" spans="1:24" x14ac:dyDescent="0.35">
      <c r="A27" s="52"/>
      <c r="B27" s="52"/>
      <c r="C27" s="52"/>
      <c r="D27" s="52"/>
      <c r="E27" s="52"/>
      <c r="F27" s="52"/>
      <c r="G27" s="52"/>
      <c r="H27" s="52"/>
      <c r="I27" s="52"/>
      <c r="J27" s="52"/>
      <c r="K27" s="52"/>
      <c r="L27" s="52"/>
      <c r="M27" s="52"/>
    </row>
    <row r="28" spans="1:24" x14ac:dyDescent="0.35">
      <c r="A28" s="52"/>
      <c r="B28" s="52"/>
      <c r="C28" s="52"/>
      <c r="D28" s="52"/>
      <c r="E28" s="52"/>
      <c r="F28" s="52"/>
      <c r="G28" s="52"/>
      <c r="H28" s="52"/>
      <c r="I28" s="52"/>
      <c r="J28" s="52"/>
      <c r="K28" s="52"/>
      <c r="L28" s="52"/>
      <c r="M28" s="52"/>
    </row>
    <row r="29" spans="1:24" x14ac:dyDescent="0.35">
      <c r="A29" s="52"/>
      <c r="B29" s="52"/>
      <c r="C29" s="52"/>
      <c r="D29" s="52"/>
      <c r="E29" s="52"/>
      <c r="F29" s="52"/>
      <c r="G29" s="52"/>
      <c r="H29" s="52"/>
      <c r="I29" s="52"/>
      <c r="J29" s="52"/>
      <c r="K29" s="52"/>
      <c r="L29" s="52"/>
      <c r="M29" s="52"/>
    </row>
    <row r="30" spans="1:24" ht="23.25" customHeight="1" x14ac:dyDescent="0.35">
      <c r="A30" s="388" t="s">
        <v>802</v>
      </c>
      <c r="B30" s="52"/>
      <c r="C30" s="52"/>
      <c r="D30" s="52"/>
      <c r="E30" s="52"/>
      <c r="F30" s="52"/>
      <c r="G30" s="52"/>
      <c r="H30" s="52"/>
      <c r="I30" s="52"/>
      <c r="J30" s="52"/>
      <c r="K30" s="52"/>
      <c r="L30" s="52"/>
      <c r="M30" s="52"/>
    </row>
    <row r="31" spans="1:24" x14ac:dyDescent="0.35">
      <c r="A31" s="388"/>
      <c r="B31" s="52"/>
      <c r="C31" s="52"/>
      <c r="D31" s="52"/>
      <c r="E31" s="52"/>
      <c r="F31" s="52"/>
      <c r="G31" s="52"/>
      <c r="H31" s="52"/>
      <c r="I31" s="52"/>
      <c r="J31" s="52"/>
      <c r="K31" s="52"/>
      <c r="L31" s="52"/>
      <c r="M31" s="52"/>
    </row>
    <row r="32" spans="1:24" x14ac:dyDescent="0.35">
      <c r="A32" s="383" t="s">
        <v>887</v>
      </c>
      <c r="J32" s="32"/>
    </row>
    <row r="33" spans="1:20" x14ac:dyDescent="0.35">
      <c r="A33" s="387" t="s">
        <v>860</v>
      </c>
    </row>
    <row r="35" spans="1:20" ht="15.75" x14ac:dyDescent="0.4">
      <c r="A35" s="42" t="s">
        <v>889</v>
      </c>
      <c r="N35" s="52"/>
    </row>
    <row r="37" spans="1:20" x14ac:dyDescent="0.35">
      <c r="P37" s="52"/>
    </row>
    <row r="38" spans="1:20" x14ac:dyDescent="0.35">
      <c r="N38" s="52"/>
      <c r="P38" s="36"/>
    </row>
    <row r="39" spans="1:20" ht="12.75" customHeight="1" x14ac:dyDescent="0.35">
      <c r="N39" s="210"/>
      <c r="R39" s="211"/>
      <c r="S39" s="211"/>
      <c r="T39" s="211"/>
    </row>
    <row r="40" spans="1:20" ht="140.25" x14ac:dyDescent="0.35">
      <c r="B40" s="212" t="s">
        <v>892</v>
      </c>
      <c r="C40" s="212" t="s">
        <v>891</v>
      </c>
      <c r="D40" s="212" t="s">
        <v>893</v>
      </c>
      <c r="E40" s="212" t="s">
        <v>757</v>
      </c>
      <c r="F40" s="212" t="s">
        <v>894</v>
      </c>
      <c r="G40" s="212" t="s">
        <v>758</v>
      </c>
      <c r="M40" s="211"/>
      <c r="N40" s="211"/>
      <c r="O40" s="211"/>
      <c r="P40" s="211"/>
    </row>
    <row r="41" spans="1:20" ht="13.15" x14ac:dyDescent="0.35">
      <c r="B41" s="213">
        <v>14211</v>
      </c>
      <c r="C41" s="214">
        <v>15711.28</v>
      </c>
      <c r="D41" s="215">
        <v>5036</v>
      </c>
      <c r="E41" s="214">
        <v>10710</v>
      </c>
      <c r="F41" s="214">
        <v>29685</v>
      </c>
      <c r="G41" s="213">
        <v>22059</v>
      </c>
      <c r="M41" s="177"/>
      <c r="N41" s="177"/>
      <c r="O41" s="177"/>
      <c r="P41" s="177"/>
    </row>
    <row r="42" spans="1:20" ht="13.15" x14ac:dyDescent="0.35">
      <c r="M42" s="177"/>
      <c r="N42" s="177"/>
      <c r="O42" s="50"/>
      <c r="P42" s="50"/>
    </row>
    <row r="43" spans="1:20" ht="13.15" x14ac:dyDescent="0.35">
      <c r="M43" s="177"/>
      <c r="N43" s="177"/>
      <c r="O43" s="50"/>
      <c r="P43" s="50"/>
    </row>
    <row r="44" spans="1:20" ht="13.15" x14ac:dyDescent="0.35">
      <c r="B44" s="436"/>
      <c r="C44" s="436">
        <v>15711.28</v>
      </c>
      <c r="F44" s="436">
        <v>29685</v>
      </c>
      <c r="G44" s="436">
        <v>22059</v>
      </c>
      <c r="M44" s="177"/>
      <c r="N44" s="177"/>
      <c r="O44" s="50"/>
      <c r="P44" s="50"/>
    </row>
    <row r="45" spans="1:20" ht="13.15" x14ac:dyDescent="0.35">
      <c r="G45" s="52"/>
      <c r="M45" s="177"/>
      <c r="N45" s="177"/>
      <c r="O45" s="50"/>
      <c r="P45" s="50"/>
    </row>
    <row r="46" spans="1:20" ht="13.15" x14ac:dyDescent="0.35">
      <c r="M46" s="177"/>
      <c r="N46" s="177"/>
      <c r="O46" s="50"/>
      <c r="P46" s="50"/>
    </row>
    <row r="47" spans="1:20" ht="13.15" x14ac:dyDescent="0.35">
      <c r="M47" s="177"/>
      <c r="N47" s="177"/>
      <c r="O47" s="50"/>
      <c r="P47" s="50"/>
    </row>
    <row r="48" spans="1:20" ht="13.15" x14ac:dyDescent="0.35">
      <c r="M48" s="177"/>
      <c r="N48" s="177"/>
      <c r="O48" s="50"/>
      <c r="P48" s="50"/>
    </row>
    <row r="49" spans="1:16" ht="13.15" x14ac:dyDescent="0.35">
      <c r="M49" s="177"/>
      <c r="N49" s="177"/>
      <c r="O49" s="50"/>
      <c r="P49" s="50"/>
    </row>
    <row r="52" spans="1:16" ht="13.9" x14ac:dyDescent="0.35">
      <c r="A52" s="389" t="s">
        <v>890</v>
      </c>
    </row>
    <row r="53" spans="1:16" x14ac:dyDescent="0.35">
      <c r="A53" s="389"/>
    </row>
    <row r="54" spans="1:16" x14ac:dyDescent="0.35">
      <c r="A54" s="383" t="s">
        <v>895</v>
      </c>
    </row>
    <row r="55" spans="1:16" x14ac:dyDescent="0.35">
      <c r="A55" s="387" t="s">
        <v>860</v>
      </c>
    </row>
  </sheetData>
  <mergeCells count="1">
    <mergeCell ref="A2:B2"/>
  </mergeCells>
  <hyperlinks>
    <hyperlink ref="A2" location="TOC!A1" display="Return to Table of Contents" xr:uid="{00000000-0004-0000-1300-000000000000}"/>
  </hyperlinks>
  <pageMargins left="0.25" right="0.25" top="0.75" bottom="0.75" header="0.3" footer="0.3"/>
  <pageSetup scale="74" orientation="portrait" r:id="rId1"/>
  <headerFooter>
    <oddHeader>&amp;L&amp;"Arial,Bold"2021-22 &amp;"Arial,Bold Italic"Survey of Allied Dental Education&amp;"Arial,Bold"
Report 1 - Dental Hygiene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A1:I337"/>
  <sheetViews>
    <sheetView zoomScaleNormal="100" workbookViewId="0">
      <pane xSplit="2" ySplit="3" topLeftCell="C4" activePane="bottomRight" state="frozen"/>
      <selection activeCell="D9" sqref="D9"/>
      <selection pane="topRight" activeCell="D9" sqref="D9"/>
      <selection pane="bottomLeft" activeCell="D9" sqref="D9"/>
      <selection pane="bottomRight"/>
    </sheetView>
  </sheetViews>
  <sheetFormatPr defaultColWidth="9" defaultRowHeight="12.75" x14ac:dyDescent="0.35"/>
  <cols>
    <col min="1" max="1" width="9" style="68" customWidth="1"/>
    <col min="2" max="2" width="70.86328125" style="68" customWidth="1"/>
    <col min="3" max="3" width="13.59765625" style="68" customWidth="1"/>
    <col min="4" max="4" width="13" style="68" customWidth="1"/>
    <col min="5" max="8" width="11.59765625" style="68" customWidth="1"/>
    <col min="9" max="16384" width="9" style="68"/>
  </cols>
  <sheetData>
    <row r="1" spans="1:8" ht="13.9" x14ac:dyDescent="0.4">
      <c r="A1" s="84" t="s">
        <v>835</v>
      </c>
    </row>
    <row r="2" spans="1:8" ht="21.75" customHeight="1" x14ac:dyDescent="0.35">
      <c r="A2" s="537" t="s">
        <v>4</v>
      </c>
      <c r="B2" s="537"/>
    </row>
    <row r="3" spans="1:8" ht="42.75" customHeight="1" x14ac:dyDescent="0.4">
      <c r="A3" s="217" t="s">
        <v>57</v>
      </c>
      <c r="B3" s="218" t="s">
        <v>58</v>
      </c>
      <c r="C3" s="217" t="s">
        <v>531</v>
      </c>
      <c r="D3" s="217" t="s">
        <v>532</v>
      </c>
      <c r="E3" s="217" t="s">
        <v>533</v>
      </c>
      <c r="F3" s="217" t="s">
        <v>534</v>
      </c>
      <c r="G3" s="217" t="s">
        <v>535</v>
      </c>
      <c r="H3" s="217" t="s">
        <v>536</v>
      </c>
    </row>
    <row r="4" spans="1:8" ht="20.25" customHeight="1" x14ac:dyDescent="0.35">
      <c r="A4" s="92" t="s">
        <v>63</v>
      </c>
      <c r="B4" s="93" t="s">
        <v>870</v>
      </c>
      <c r="C4" s="219">
        <v>8394</v>
      </c>
      <c r="D4" s="220">
        <v>2650</v>
      </c>
      <c r="E4" s="220">
        <v>200</v>
      </c>
      <c r="F4" s="220">
        <v>1250</v>
      </c>
      <c r="G4" s="220">
        <v>0</v>
      </c>
      <c r="H4" s="221">
        <v>0</v>
      </c>
    </row>
    <row r="5" spans="1:8" ht="20.25" customHeight="1" x14ac:dyDescent="0.35">
      <c r="A5" s="97" t="s">
        <v>63</v>
      </c>
      <c r="B5" s="98" t="s">
        <v>64</v>
      </c>
      <c r="C5" s="222">
        <v>19381</v>
      </c>
      <c r="D5" s="185">
        <v>0</v>
      </c>
      <c r="E5" s="185">
        <v>200</v>
      </c>
      <c r="F5" s="185">
        <v>1377</v>
      </c>
      <c r="G5" s="185">
        <v>0</v>
      </c>
      <c r="H5" s="186">
        <v>0</v>
      </c>
    </row>
    <row r="6" spans="1:8" ht="20.25" customHeight="1" x14ac:dyDescent="0.35">
      <c r="A6" s="92" t="s">
        <v>63</v>
      </c>
      <c r="B6" s="93" t="s">
        <v>67</v>
      </c>
      <c r="C6" s="187">
        <v>4500</v>
      </c>
      <c r="D6" s="187">
        <v>4600</v>
      </c>
      <c r="E6" s="187">
        <v>200</v>
      </c>
      <c r="F6" s="187">
        <v>1000</v>
      </c>
      <c r="G6" s="187">
        <v>0</v>
      </c>
      <c r="H6" s="188">
        <v>345</v>
      </c>
    </row>
    <row r="7" spans="1:8" ht="20.25" customHeight="1" x14ac:dyDescent="0.35">
      <c r="A7" s="97" t="s">
        <v>68</v>
      </c>
      <c r="B7" s="98" t="s">
        <v>731</v>
      </c>
      <c r="C7" s="222">
        <v>7136</v>
      </c>
      <c r="D7" s="185">
        <v>2753</v>
      </c>
      <c r="E7" s="185">
        <v>200</v>
      </c>
      <c r="F7" s="185">
        <v>1164</v>
      </c>
      <c r="G7" s="185">
        <v>1597</v>
      </c>
      <c r="H7" s="186">
        <v>0</v>
      </c>
    </row>
    <row r="8" spans="1:8" ht="20.25" customHeight="1" x14ac:dyDescent="0.35">
      <c r="A8" s="92" t="s">
        <v>69</v>
      </c>
      <c r="B8" s="93" t="s">
        <v>70</v>
      </c>
      <c r="C8" s="187">
        <v>26270</v>
      </c>
      <c r="D8" s="231">
        <v>410</v>
      </c>
      <c r="E8" s="231">
        <v>70</v>
      </c>
      <c r="F8" s="231">
        <v>675</v>
      </c>
      <c r="G8" s="187">
        <v>0</v>
      </c>
      <c r="H8" s="187">
        <v>0</v>
      </c>
    </row>
    <row r="9" spans="1:8" ht="20.25" customHeight="1" x14ac:dyDescent="0.35">
      <c r="A9" s="97" t="s">
        <v>69</v>
      </c>
      <c r="B9" s="98" t="s">
        <v>71</v>
      </c>
      <c r="C9" s="222">
        <v>2805</v>
      </c>
      <c r="D9" s="185">
        <v>4757</v>
      </c>
      <c r="E9" s="185">
        <v>350</v>
      </c>
      <c r="F9" s="185">
        <v>1450</v>
      </c>
      <c r="G9" s="185">
        <v>0</v>
      </c>
      <c r="H9" s="186">
        <v>1550</v>
      </c>
    </row>
    <row r="10" spans="1:8" ht="20.25" customHeight="1" x14ac:dyDescent="0.35">
      <c r="A10" s="92" t="s">
        <v>69</v>
      </c>
      <c r="B10" s="93" t="s">
        <v>72</v>
      </c>
      <c r="C10" s="223">
        <v>3115</v>
      </c>
      <c r="D10" s="187">
        <v>0</v>
      </c>
      <c r="E10" s="187">
        <v>0</v>
      </c>
      <c r="F10" s="187">
        <v>0</v>
      </c>
      <c r="G10" s="187">
        <v>0</v>
      </c>
      <c r="H10" s="188">
        <v>5595</v>
      </c>
    </row>
    <row r="11" spans="1:8" ht="20.25" customHeight="1" x14ac:dyDescent="0.35">
      <c r="A11" s="97" t="s">
        <v>69</v>
      </c>
      <c r="B11" s="98" t="s">
        <v>73</v>
      </c>
      <c r="C11" s="222">
        <v>11896</v>
      </c>
      <c r="D11" s="185">
        <v>2000</v>
      </c>
      <c r="E11" s="185">
        <v>200</v>
      </c>
      <c r="F11" s="185">
        <v>900</v>
      </c>
      <c r="G11" s="185">
        <v>0</v>
      </c>
      <c r="H11" s="186">
        <v>3700</v>
      </c>
    </row>
    <row r="12" spans="1:8" ht="20.25" customHeight="1" x14ac:dyDescent="0.35">
      <c r="A12" s="92" t="s">
        <v>69</v>
      </c>
      <c r="B12" s="93" t="s">
        <v>74</v>
      </c>
      <c r="C12" s="223">
        <v>2665</v>
      </c>
      <c r="D12" s="187">
        <v>1836</v>
      </c>
      <c r="E12" s="187">
        <v>425</v>
      </c>
      <c r="F12" s="187">
        <v>1250</v>
      </c>
      <c r="G12" s="187">
        <v>1520</v>
      </c>
      <c r="H12" s="188">
        <v>300</v>
      </c>
    </row>
    <row r="13" spans="1:8" ht="20.25" customHeight="1" x14ac:dyDescent="0.35">
      <c r="A13" s="97" t="s">
        <v>69</v>
      </c>
      <c r="B13" s="98" t="s">
        <v>732</v>
      </c>
      <c r="C13" s="222">
        <v>4845</v>
      </c>
      <c r="D13" s="185">
        <v>4000</v>
      </c>
      <c r="E13" s="185">
        <v>200</v>
      </c>
      <c r="F13" s="185">
        <v>450</v>
      </c>
      <c r="G13" s="185">
        <v>100</v>
      </c>
      <c r="H13" s="186">
        <v>100</v>
      </c>
    </row>
    <row r="14" spans="1:8" ht="20.25" customHeight="1" x14ac:dyDescent="0.35">
      <c r="A14" s="92" t="s">
        <v>69</v>
      </c>
      <c r="B14" s="93" t="s">
        <v>75</v>
      </c>
      <c r="C14" s="223">
        <v>2580</v>
      </c>
      <c r="D14" s="187">
        <v>2640</v>
      </c>
      <c r="E14" s="187">
        <v>300</v>
      </c>
      <c r="F14" s="187">
        <v>1110</v>
      </c>
      <c r="G14" s="187">
        <v>2331</v>
      </c>
      <c r="H14" s="188">
        <v>0</v>
      </c>
    </row>
    <row r="15" spans="1:8" ht="20.25" customHeight="1" x14ac:dyDescent="0.35">
      <c r="A15" s="97" t="s">
        <v>76</v>
      </c>
      <c r="B15" s="98" t="s">
        <v>77</v>
      </c>
      <c r="C15" s="222">
        <v>7339</v>
      </c>
      <c r="D15" s="185">
        <v>4139</v>
      </c>
      <c r="E15" s="185">
        <v>397</v>
      </c>
      <c r="F15" s="185">
        <v>1300</v>
      </c>
      <c r="G15" s="185">
        <v>100</v>
      </c>
      <c r="H15" s="186">
        <v>225</v>
      </c>
    </row>
    <row r="16" spans="1:8" ht="20.25" customHeight="1" x14ac:dyDescent="0.35">
      <c r="A16" s="92" t="s">
        <v>76</v>
      </c>
      <c r="B16" s="93" t="s">
        <v>733</v>
      </c>
      <c r="C16" s="223">
        <v>9000</v>
      </c>
      <c r="D16" s="187">
        <v>3845</v>
      </c>
      <c r="E16" s="187">
        <v>150</v>
      </c>
      <c r="F16" s="187">
        <v>1375</v>
      </c>
      <c r="G16" s="187">
        <v>360</v>
      </c>
      <c r="H16" s="188">
        <v>4360</v>
      </c>
    </row>
    <row r="17" spans="1:8" ht="20.25" customHeight="1" x14ac:dyDescent="0.35">
      <c r="A17" s="97" t="s">
        <v>78</v>
      </c>
      <c r="B17" s="98" t="s">
        <v>79</v>
      </c>
      <c r="C17" s="222">
        <v>1762</v>
      </c>
      <c r="D17" s="185">
        <v>3000</v>
      </c>
      <c r="E17" s="185">
        <v>200</v>
      </c>
      <c r="F17" s="185">
        <v>1344</v>
      </c>
      <c r="G17" s="185">
        <v>5555</v>
      </c>
      <c r="H17" s="186">
        <v>0</v>
      </c>
    </row>
    <row r="18" spans="1:8" ht="20.25" customHeight="1" x14ac:dyDescent="0.35">
      <c r="A18" s="92" t="s">
        <v>78</v>
      </c>
      <c r="B18" s="93" t="s">
        <v>80</v>
      </c>
      <c r="C18" s="223">
        <v>31456</v>
      </c>
      <c r="D18" s="187">
        <v>431</v>
      </c>
      <c r="E18" s="187">
        <v>70</v>
      </c>
      <c r="F18" s="187">
        <v>585</v>
      </c>
      <c r="G18" s="187">
        <v>0</v>
      </c>
      <c r="H18" s="188">
        <v>0</v>
      </c>
    </row>
    <row r="19" spans="1:8" ht="20.25" customHeight="1" x14ac:dyDescent="0.35">
      <c r="A19" s="97" t="s">
        <v>78</v>
      </c>
      <c r="B19" s="98" t="s">
        <v>81</v>
      </c>
      <c r="C19" s="222">
        <v>31456</v>
      </c>
      <c r="D19" s="185">
        <v>431</v>
      </c>
      <c r="E19" s="185">
        <v>70</v>
      </c>
      <c r="F19" s="185">
        <v>585</v>
      </c>
      <c r="G19" s="185">
        <v>0</v>
      </c>
      <c r="H19" s="186">
        <v>0</v>
      </c>
    </row>
    <row r="20" spans="1:8" ht="20.25" customHeight="1" x14ac:dyDescent="0.35">
      <c r="A20" s="92" t="s">
        <v>78</v>
      </c>
      <c r="B20" s="93" t="s">
        <v>82</v>
      </c>
      <c r="C20" s="223">
        <v>1380</v>
      </c>
      <c r="D20" s="187">
        <v>3985</v>
      </c>
      <c r="E20" s="187">
        <v>375</v>
      </c>
      <c r="F20" s="187">
        <v>2900</v>
      </c>
      <c r="G20" s="187">
        <v>116</v>
      </c>
      <c r="H20" s="188">
        <v>144</v>
      </c>
    </row>
    <row r="21" spans="1:8" ht="20.25" customHeight="1" x14ac:dyDescent="0.35">
      <c r="A21" s="97" t="s">
        <v>78</v>
      </c>
      <c r="B21" s="98" t="s">
        <v>83</v>
      </c>
      <c r="C21" s="222">
        <v>1500</v>
      </c>
      <c r="D21" s="185">
        <v>4816</v>
      </c>
      <c r="E21" s="185">
        <v>400</v>
      </c>
      <c r="F21" s="185">
        <v>660</v>
      </c>
      <c r="G21" s="185">
        <v>0</v>
      </c>
      <c r="H21" s="186">
        <v>0</v>
      </c>
    </row>
    <row r="22" spans="1:8" ht="20.25" customHeight="1" x14ac:dyDescent="0.35">
      <c r="A22" s="92" t="s">
        <v>78</v>
      </c>
      <c r="B22" s="93" t="s">
        <v>84</v>
      </c>
      <c r="C22" s="223">
        <v>25620</v>
      </c>
      <c r="D22" s="187">
        <v>0</v>
      </c>
      <c r="E22" s="187">
        <v>0</v>
      </c>
      <c r="F22" s="187">
        <v>4404</v>
      </c>
      <c r="G22" s="187">
        <v>0</v>
      </c>
      <c r="H22" s="188">
        <v>0</v>
      </c>
    </row>
    <row r="23" spans="1:8" ht="20.25" customHeight="1" x14ac:dyDescent="0.35">
      <c r="A23" s="97" t="s">
        <v>78</v>
      </c>
      <c r="B23" s="98" t="s">
        <v>85</v>
      </c>
      <c r="C23" s="222">
        <v>38613</v>
      </c>
      <c r="D23" s="185">
        <v>0</v>
      </c>
      <c r="E23" s="185">
        <v>0</v>
      </c>
      <c r="F23" s="185">
        <v>8851</v>
      </c>
      <c r="G23" s="185">
        <v>0</v>
      </c>
      <c r="H23" s="186">
        <v>43</v>
      </c>
    </row>
    <row r="24" spans="1:8" ht="20.25" customHeight="1" x14ac:dyDescent="0.35">
      <c r="A24" s="92" t="s">
        <v>78</v>
      </c>
      <c r="B24" s="93" t="s">
        <v>86</v>
      </c>
      <c r="C24" s="223">
        <v>34458</v>
      </c>
      <c r="D24" s="187">
        <v>7170</v>
      </c>
      <c r="E24" s="187">
        <v>0</v>
      </c>
      <c r="F24" s="187">
        <v>0</v>
      </c>
      <c r="G24" s="187">
        <v>0</v>
      </c>
      <c r="H24" s="188">
        <v>0</v>
      </c>
    </row>
    <row r="25" spans="1:8" ht="20.25" customHeight="1" x14ac:dyDescent="0.35">
      <c r="A25" s="97" t="s">
        <v>78</v>
      </c>
      <c r="B25" s="98" t="s">
        <v>87</v>
      </c>
      <c r="C25" s="222">
        <v>1449</v>
      </c>
      <c r="D25" s="185">
        <v>3800</v>
      </c>
      <c r="E25" s="185">
        <v>416</v>
      </c>
      <c r="F25" s="185">
        <v>1400</v>
      </c>
      <c r="G25" s="185">
        <v>250</v>
      </c>
      <c r="H25" s="186">
        <v>0</v>
      </c>
    </row>
    <row r="26" spans="1:8" ht="20.25" customHeight="1" x14ac:dyDescent="0.35">
      <c r="A26" s="92" t="s">
        <v>78</v>
      </c>
      <c r="B26" s="93" t="s">
        <v>88</v>
      </c>
      <c r="C26" s="223">
        <v>1518</v>
      </c>
      <c r="D26" s="187">
        <v>6500</v>
      </c>
      <c r="E26" s="187">
        <v>200</v>
      </c>
      <c r="F26" s="187">
        <v>1000</v>
      </c>
      <c r="G26" s="187">
        <v>0</v>
      </c>
      <c r="H26" s="188">
        <v>0</v>
      </c>
    </row>
    <row r="27" spans="1:8" ht="20.25" customHeight="1" x14ac:dyDescent="0.35">
      <c r="A27" s="97" t="s">
        <v>78</v>
      </c>
      <c r="B27" s="98" t="s">
        <v>89</v>
      </c>
      <c r="C27" s="222">
        <v>1674</v>
      </c>
      <c r="D27" s="185">
        <v>4400</v>
      </c>
      <c r="E27" s="185">
        <v>200</v>
      </c>
      <c r="F27" s="185">
        <v>900</v>
      </c>
      <c r="G27" s="185">
        <v>0</v>
      </c>
      <c r="H27" s="186">
        <v>3024</v>
      </c>
    </row>
    <row r="28" spans="1:8" ht="20.25" customHeight="1" x14ac:dyDescent="0.35">
      <c r="A28" s="92" t="s">
        <v>78</v>
      </c>
      <c r="B28" s="93" t="s">
        <v>90</v>
      </c>
      <c r="C28" s="223">
        <v>1357</v>
      </c>
      <c r="D28" s="187">
        <v>7600</v>
      </c>
      <c r="E28" s="187">
        <v>200</v>
      </c>
      <c r="F28" s="187">
        <v>1185</v>
      </c>
      <c r="G28" s="187">
        <v>0</v>
      </c>
      <c r="H28" s="188">
        <v>0</v>
      </c>
    </row>
    <row r="29" spans="1:8" ht="20.25" customHeight="1" x14ac:dyDescent="0.35">
      <c r="A29" s="97" t="s">
        <v>78</v>
      </c>
      <c r="B29" s="98" t="s">
        <v>871</v>
      </c>
      <c r="C29" s="435" t="s">
        <v>759</v>
      </c>
      <c r="D29" s="185" t="s">
        <v>755</v>
      </c>
      <c r="E29" s="185" t="s">
        <v>755</v>
      </c>
      <c r="F29" s="185" t="s">
        <v>755</v>
      </c>
      <c r="G29" s="185" t="s">
        <v>755</v>
      </c>
      <c r="H29" s="186" t="s">
        <v>755</v>
      </c>
    </row>
    <row r="30" spans="1:8" ht="20.25" customHeight="1" x14ac:dyDescent="0.35">
      <c r="A30" s="92" t="s">
        <v>78</v>
      </c>
      <c r="B30" s="93" t="s">
        <v>91</v>
      </c>
      <c r="C30" s="223">
        <v>35790</v>
      </c>
      <c r="D30" s="187">
        <v>8140</v>
      </c>
      <c r="E30" s="187">
        <v>250</v>
      </c>
      <c r="F30" s="187">
        <v>1050</v>
      </c>
      <c r="G30" s="187">
        <v>160</v>
      </c>
      <c r="H30" s="188">
        <v>2885</v>
      </c>
    </row>
    <row r="31" spans="1:8" ht="20.25" customHeight="1" x14ac:dyDescent="0.35">
      <c r="A31" s="97" t="s">
        <v>78</v>
      </c>
      <c r="B31" s="98" t="s">
        <v>92</v>
      </c>
      <c r="C31" s="222">
        <v>1587</v>
      </c>
      <c r="D31" s="185">
        <v>6942</v>
      </c>
      <c r="E31" s="185">
        <v>102</v>
      </c>
      <c r="F31" s="185">
        <v>900</v>
      </c>
      <c r="G31" s="185">
        <v>0</v>
      </c>
      <c r="H31" s="186">
        <v>300</v>
      </c>
    </row>
    <row r="32" spans="1:8" ht="20.25" customHeight="1" x14ac:dyDescent="0.35">
      <c r="A32" s="92" t="s">
        <v>78</v>
      </c>
      <c r="B32" s="93" t="s">
        <v>93</v>
      </c>
      <c r="C32" s="223">
        <v>1380</v>
      </c>
      <c r="D32" s="187">
        <v>12000</v>
      </c>
      <c r="E32" s="187">
        <v>200</v>
      </c>
      <c r="F32" s="187">
        <v>1100</v>
      </c>
      <c r="G32" s="187">
        <v>0</v>
      </c>
      <c r="H32" s="188">
        <v>0</v>
      </c>
    </row>
    <row r="33" spans="1:8" ht="20.25" customHeight="1" x14ac:dyDescent="0.35">
      <c r="A33" s="97" t="s">
        <v>78</v>
      </c>
      <c r="B33" s="98" t="s">
        <v>94</v>
      </c>
      <c r="C33" s="222">
        <v>1541</v>
      </c>
      <c r="D33" s="185">
        <v>6500</v>
      </c>
      <c r="E33" s="185">
        <v>400</v>
      </c>
      <c r="F33" s="185">
        <v>1100</v>
      </c>
      <c r="G33" s="185">
        <v>0</v>
      </c>
      <c r="H33" s="186">
        <v>180</v>
      </c>
    </row>
    <row r="34" spans="1:8" ht="20.25" customHeight="1" x14ac:dyDescent="0.35">
      <c r="A34" s="92" t="s">
        <v>78</v>
      </c>
      <c r="B34" s="93" t="s">
        <v>95</v>
      </c>
      <c r="C34" s="223">
        <v>1012</v>
      </c>
      <c r="D34" s="187">
        <v>7805</v>
      </c>
      <c r="E34" s="187">
        <v>200</v>
      </c>
      <c r="F34" s="187">
        <v>700</v>
      </c>
      <c r="G34" s="187">
        <v>0</v>
      </c>
      <c r="H34" s="188">
        <v>1600</v>
      </c>
    </row>
    <row r="35" spans="1:8" ht="20.25" customHeight="1" x14ac:dyDescent="0.35">
      <c r="A35" s="97" t="s">
        <v>78</v>
      </c>
      <c r="B35" s="98" t="s">
        <v>96</v>
      </c>
      <c r="C35" s="222">
        <v>29575</v>
      </c>
      <c r="D35" s="185">
        <v>3950</v>
      </c>
      <c r="E35" s="185">
        <v>0</v>
      </c>
      <c r="F35" s="185">
        <v>0</v>
      </c>
      <c r="G35" s="185">
        <v>0</v>
      </c>
      <c r="H35" s="186">
        <v>0</v>
      </c>
    </row>
    <row r="36" spans="1:8" ht="20.25" customHeight="1" x14ac:dyDescent="0.35">
      <c r="A36" s="92" t="s">
        <v>78</v>
      </c>
      <c r="B36" s="93" t="s">
        <v>97</v>
      </c>
      <c r="C36" s="223">
        <v>29575</v>
      </c>
      <c r="D36" s="187">
        <v>3950</v>
      </c>
      <c r="E36" s="187">
        <v>0</v>
      </c>
      <c r="F36" s="187">
        <v>0</v>
      </c>
      <c r="G36" s="187">
        <v>0</v>
      </c>
      <c r="H36" s="188">
        <v>0</v>
      </c>
    </row>
    <row r="37" spans="1:8" ht="20.25" customHeight="1" x14ac:dyDescent="0.35">
      <c r="A37" s="97" t="s">
        <v>78</v>
      </c>
      <c r="B37" s="98" t="s">
        <v>98</v>
      </c>
      <c r="C37" s="222">
        <v>1357</v>
      </c>
      <c r="D37" s="185">
        <v>6000</v>
      </c>
      <c r="E37" s="185">
        <v>400</v>
      </c>
      <c r="F37" s="185">
        <v>1200</v>
      </c>
      <c r="G37" s="185">
        <v>0</v>
      </c>
      <c r="H37" s="186">
        <v>1200</v>
      </c>
    </row>
    <row r="38" spans="1:8" ht="20.25" customHeight="1" x14ac:dyDescent="0.35">
      <c r="A38" s="92" t="s">
        <v>78</v>
      </c>
      <c r="B38" s="93" t="s">
        <v>99</v>
      </c>
      <c r="C38" s="223">
        <v>1334</v>
      </c>
      <c r="D38" s="187">
        <v>6955</v>
      </c>
      <c r="E38" s="187">
        <v>450</v>
      </c>
      <c r="F38" s="187">
        <v>1000</v>
      </c>
      <c r="G38" s="187">
        <v>0</v>
      </c>
      <c r="H38" s="188">
        <v>0</v>
      </c>
    </row>
    <row r="39" spans="1:8" ht="20.25" customHeight="1" x14ac:dyDescent="0.35">
      <c r="A39" s="97" t="s">
        <v>78</v>
      </c>
      <c r="B39" s="98" t="s">
        <v>100</v>
      </c>
      <c r="C39" s="222">
        <v>1334</v>
      </c>
      <c r="D39" s="185">
        <v>5771</v>
      </c>
      <c r="E39" s="185">
        <v>100</v>
      </c>
      <c r="F39" s="185">
        <v>500</v>
      </c>
      <c r="G39" s="185">
        <v>0</v>
      </c>
      <c r="H39" s="186">
        <v>0</v>
      </c>
    </row>
    <row r="40" spans="1:8" ht="20.25" customHeight="1" x14ac:dyDescent="0.35">
      <c r="A40" s="92" t="s">
        <v>78</v>
      </c>
      <c r="B40" s="93" t="s">
        <v>101</v>
      </c>
      <c r="C40" s="223">
        <v>1449</v>
      </c>
      <c r="D40" s="187">
        <v>2600</v>
      </c>
      <c r="E40" s="187">
        <v>300</v>
      </c>
      <c r="F40" s="187">
        <v>900</v>
      </c>
      <c r="G40" s="187">
        <v>600</v>
      </c>
      <c r="H40" s="188">
        <v>0</v>
      </c>
    </row>
    <row r="41" spans="1:8" ht="20.25" customHeight="1" x14ac:dyDescent="0.35">
      <c r="A41" s="97" t="s">
        <v>78</v>
      </c>
      <c r="B41" s="98" t="s">
        <v>102</v>
      </c>
      <c r="C41" s="222">
        <v>51628</v>
      </c>
      <c r="D41" s="185">
        <v>5435</v>
      </c>
      <c r="E41" s="185">
        <v>0</v>
      </c>
      <c r="F41" s="185">
        <v>785</v>
      </c>
      <c r="G41" s="185">
        <v>180</v>
      </c>
      <c r="H41" s="186">
        <v>1951</v>
      </c>
    </row>
    <row r="42" spans="1:8" ht="20.25" customHeight="1" x14ac:dyDescent="0.35">
      <c r="A42" s="92" t="s">
        <v>78</v>
      </c>
      <c r="B42" s="93" t="s">
        <v>103</v>
      </c>
      <c r="C42" s="223">
        <v>36316</v>
      </c>
      <c r="D42" s="187">
        <v>5700</v>
      </c>
      <c r="E42" s="187">
        <v>125</v>
      </c>
      <c r="F42" s="187">
        <v>1715</v>
      </c>
      <c r="G42" s="187">
        <v>0</v>
      </c>
      <c r="H42" s="188">
        <v>275</v>
      </c>
    </row>
    <row r="43" spans="1:8" ht="20.25" customHeight="1" x14ac:dyDescent="0.35">
      <c r="A43" s="97" t="s">
        <v>78</v>
      </c>
      <c r="B43" s="98" t="s">
        <v>104</v>
      </c>
      <c r="C43" s="222">
        <v>4420</v>
      </c>
      <c r="D43" s="185">
        <v>8565</v>
      </c>
      <c r="E43" s="185">
        <v>250</v>
      </c>
      <c r="F43" s="185">
        <v>1500</v>
      </c>
      <c r="G43" s="185">
        <v>0</v>
      </c>
      <c r="H43" s="186">
        <v>0</v>
      </c>
    </row>
    <row r="44" spans="1:8" ht="20.25" customHeight="1" x14ac:dyDescent="0.35">
      <c r="A44" s="92" t="s">
        <v>105</v>
      </c>
      <c r="B44" s="93" t="s">
        <v>106</v>
      </c>
      <c r="C44" s="223">
        <v>0</v>
      </c>
      <c r="D44" s="187">
        <v>3900</v>
      </c>
      <c r="E44" s="187">
        <v>180</v>
      </c>
      <c r="F44" s="187">
        <v>1000</v>
      </c>
      <c r="G44" s="187">
        <v>1255</v>
      </c>
      <c r="H44" s="188">
        <v>0</v>
      </c>
    </row>
    <row r="45" spans="1:8" ht="20.25" customHeight="1" x14ac:dyDescent="0.35">
      <c r="A45" s="97" t="s">
        <v>105</v>
      </c>
      <c r="B45" s="98" t="s">
        <v>107</v>
      </c>
      <c r="C45" s="222">
        <v>9459</v>
      </c>
      <c r="D45" s="185">
        <v>3500</v>
      </c>
      <c r="E45" s="185">
        <v>300</v>
      </c>
      <c r="F45" s="185">
        <v>700</v>
      </c>
      <c r="G45" s="185">
        <v>1889</v>
      </c>
      <c r="H45" s="186">
        <v>1650</v>
      </c>
    </row>
    <row r="46" spans="1:8" ht="20.25" customHeight="1" x14ac:dyDescent="0.35">
      <c r="A46" s="92" t="s">
        <v>105</v>
      </c>
      <c r="B46" s="93" t="s">
        <v>108</v>
      </c>
      <c r="C46" s="223">
        <v>33495</v>
      </c>
      <c r="D46" s="187">
        <v>3305</v>
      </c>
      <c r="E46" s="187">
        <v>0</v>
      </c>
      <c r="F46" s="187">
        <v>1865</v>
      </c>
      <c r="G46" s="187">
        <v>0</v>
      </c>
      <c r="H46" s="188">
        <v>0</v>
      </c>
    </row>
    <row r="47" spans="1:8" ht="20.25" customHeight="1" x14ac:dyDescent="0.35">
      <c r="A47" s="97" t="s">
        <v>105</v>
      </c>
      <c r="B47" s="98" t="s">
        <v>109</v>
      </c>
      <c r="C47" s="222">
        <v>11492</v>
      </c>
      <c r="D47" s="185">
        <v>5347</v>
      </c>
      <c r="E47" s="185">
        <v>300</v>
      </c>
      <c r="F47" s="185">
        <v>1824</v>
      </c>
      <c r="G47" s="185">
        <v>78</v>
      </c>
      <c r="H47" s="186">
        <v>357</v>
      </c>
    </row>
    <row r="48" spans="1:8" ht="20.25" customHeight="1" x14ac:dyDescent="0.35">
      <c r="A48" s="92" t="s">
        <v>110</v>
      </c>
      <c r="B48" s="93" t="s">
        <v>734</v>
      </c>
      <c r="C48" s="223">
        <v>10076</v>
      </c>
      <c r="D48" s="187">
        <v>1290</v>
      </c>
      <c r="E48" s="187">
        <v>100</v>
      </c>
      <c r="F48" s="187">
        <v>700</v>
      </c>
      <c r="G48" s="187">
        <v>1550</v>
      </c>
      <c r="H48" s="188">
        <v>1200</v>
      </c>
    </row>
    <row r="49" spans="1:8" ht="20.25" customHeight="1" x14ac:dyDescent="0.35">
      <c r="A49" s="97" t="s">
        <v>110</v>
      </c>
      <c r="B49" s="98" t="s">
        <v>872</v>
      </c>
      <c r="C49" s="222">
        <v>4556</v>
      </c>
      <c r="D49" s="185">
        <v>6785</v>
      </c>
      <c r="E49" s="185">
        <v>400</v>
      </c>
      <c r="F49" s="185">
        <v>1350</v>
      </c>
      <c r="G49" s="185">
        <v>974</v>
      </c>
      <c r="H49" s="186">
        <v>0</v>
      </c>
    </row>
    <row r="50" spans="1:8" ht="20.25" customHeight="1" x14ac:dyDescent="0.35">
      <c r="A50" s="92" t="s">
        <v>110</v>
      </c>
      <c r="B50" s="93" t="s">
        <v>111</v>
      </c>
      <c r="C50" s="223">
        <v>39120</v>
      </c>
      <c r="D50" s="187">
        <v>1690</v>
      </c>
      <c r="E50" s="187">
        <v>400</v>
      </c>
      <c r="F50" s="187">
        <v>900</v>
      </c>
      <c r="G50" s="187">
        <v>120</v>
      </c>
      <c r="H50" s="188">
        <v>2370</v>
      </c>
    </row>
    <row r="51" spans="1:8" ht="20.25" customHeight="1" x14ac:dyDescent="0.35">
      <c r="A51" s="97" t="s">
        <v>110</v>
      </c>
      <c r="B51" s="98" t="s">
        <v>112</v>
      </c>
      <c r="C51" s="222">
        <v>37870</v>
      </c>
      <c r="D51" s="185">
        <v>0</v>
      </c>
      <c r="E51" s="185">
        <v>0</v>
      </c>
      <c r="F51" s="185">
        <v>105</v>
      </c>
      <c r="G51" s="185">
        <v>0</v>
      </c>
      <c r="H51" s="186">
        <v>0</v>
      </c>
    </row>
    <row r="52" spans="1:8" ht="20.25" customHeight="1" x14ac:dyDescent="0.35">
      <c r="A52" s="92" t="s">
        <v>113</v>
      </c>
      <c r="B52" s="93" t="s">
        <v>114</v>
      </c>
      <c r="C52" s="223">
        <v>2288</v>
      </c>
      <c r="D52" s="187">
        <v>2500</v>
      </c>
      <c r="E52" s="187">
        <v>400</v>
      </c>
      <c r="F52" s="187">
        <v>2600</v>
      </c>
      <c r="G52" s="187">
        <v>540</v>
      </c>
      <c r="H52" s="188">
        <v>160</v>
      </c>
    </row>
    <row r="53" spans="1:8" ht="20.25" customHeight="1" x14ac:dyDescent="0.35">
      <c r="A53" s="97" t="s">
        <v>115</v>
      </c>
      <c r="B53" s="98" t="s">
        <v>116</v>
      </c>
      <c r="C53" s="222">
        <v>28450</v>
      </c>
      <c r="D53" s="185">
        <v>3325</v>
      </c>
      <c r="E53" s="185">
        <v>400</v>
      </c>
      <c r="F53" s="185">
        <v>1700</v>
      </c>
      <c r="G53" s="185">
        <v>100</v>
      </c>
      <c r="H53" s="186">
        <v>0</v>
      </c>
    </row>
    <row r="54" spans="1:8" ht="20.25" customHeight="1" x14ac:dyDescent="0.35">
      <c r="A54" s="92" t="s">
        <v>117</v>
      </c>
      <c r="B54" s="93" t="s">
        <v>118</v>
      </c>
      <c r="C54" s="223">
        <v>4834</v>
      </c>
      <c r="D54" s="187">
        <v>3900</v>
      </c>
      <c r="E54" s="187">
        <v>250</v>
      </c>
      <c r="F54" s="187">
        <v>1400</v>
      </c>
      <c r="G54" s="187">
        <v>1048</v>
      </c>
      <c r="H54" s="188">
        <v>1495</v>
      </c>
    </row>
    <row r="55" spans="1:8" ht="20.25" customHeight="1" x14ac:dyDescent="0.35">
      <c r="A55" s="97" t="s">
        <v>117</v>
      </c>
      <c r="B55" s="98" t="s">
        <v>873</v>
      </c>
      <c r="C55" s="222" t="s">
        <v>755</v>
      </c>
      <c r="D55" s="185" t="s">
        <v>755</v>
      </c>
      <c r="E55" s="185" t="s">
        <v>755</v>
      </c>
      <c r="F55" s="185" t="s">
        <v>755</v>
      </c>
      <c r="G55" s="185" t="s">
        <v>755</v>
      </c>
      <c r="H55" s="186" t="s">
        <v>755</v>
      </c>
    </row>
    <row r="56" spans="1:8" ht="20.25" customHeight="1" x14ac:dyDescent="0.35">
      <c r="A56" s="92" t="s">
        <v>117</v>
      </c>
      <c r="B56" s="93" t="s">
        <v>874</v>
      </c>
      <c r="C56" s="223" t="s">
        <v>755</v>
      </c>
      <c r="D56" s="187" t="s">
        <v>755</v>
      </c>
      <c r="E56" s="187" t="s">
        <v>755</v>
      </c>
      <c r="F56" s="187" t="s">
        <v>755</v>
      </c>
      <c r="G56" s="187" t="s">
        <v>755</v>
      </c>
      <c r="H56" s="188" t="s">
        <v>755</v>
      </c>
    </row>
    <row r="57" spans="1:8" ht="20.25" customHeight="1" x14ac:dyDescent="0.35">
      <c r="A57" s="97" t="s">
        <v>117</v>
      </c>
      <c r="B57" s="98" t="s">
        <v>119</v>
      </c>
      <c r="C57" s="222">
        <v>4300</v>
      </c>
      <c r="D57" s="185">
        <v>3060</v>
      </c>
      <c r="E57" s="185">
        <v>360</v>
      </c>
      <c r="F57" s="185">
        <v>1188</v>
      </c>
      <c r="G57" s="185">
        <v>512</v>
      </c>
      <c r="H57" s="186">
        <v>495</v>
      </c>
    </row>
    <row r="58" spans="1:8" ht="20.25" customHeight="1" x14ac:dyDescent="0.35">
      <c r="A58" s="92" t="s">
        <v>117</v>
      </c>
      <c r="B58" s="93" t="s">
        <v>120</v>
      </c>
      <c r="C58" s="223">
        <v>4576</v>
      </c>
      <c r="D58" s="187">
        <v>1525</v>
      </c>
      <c r="E58" s="187">
        <v>250</v>
      </c>
      <c r="F58" s="187">
        <v>1400</v>
      </c>
      <c r="G58" s="187">
        <v>837</v>
      </c>
      <c r="H58" s="188">
        <v>502</v>
      </c>
    </row>
    <row r="59" spans="1:8" ht="20.25" customHeight="1" x14ac:dyDescent="0.35">
      <c r="A59" s="97" t="s">
        <v>117</v>
      </c>
      <c r="B59" s="98" t="s">
        <v>121</v>
      </c>
      <c r="C59" s="222">
        <v>5472</v>
      </c>
      <c r="D59" s="185">
        <v>3100</v>
      </c>
      <c r="E59" s="185">
        <v>275</v>
      </c>
      <c r="F59" s="185">
        <v>310</v>
      </c>
      <c r="G59" s="185">
        <v>2100</v>
      </c>
      <c r="H59" s="186">
        <v>0</v>
      </c>
    </row>
    <row r="60" spans="1:8" ht="20.25" customHeight="1" x14ac:dyDescent="0.35">
      <c r="A60" s="92" t="s">
        <v>117</v>
      </c>
      <c r="B60" s="93" t="s">
        <v>122</v>
      </c>
      <c r="C60" s="223">
        <v>6712</v>
      </c>
      <c r="D60" s="187">
        <v>4000</v>
      </c>
      <c r="E60" s="187">
        <v>350</v>
      </c>
      <c r="F60" s="187">
        <v>1150</v>
      </c>
      <c r="G60" s="187">
        <v>12</v>
      </c>
      <c r="H60" s="188">
        <v>150</v>
      </c>
    </row>
    <row r="61" spans="1:8" ht="20.25" customHeight="1" x14ac:dyDescent="0.35">
      <c r="A61" s="97" t="s">
        <v>117</v>
      </c>
      <c r="B61" s="98" t="s">
        <v>123</v>
      </c>
      <c r="C61" s="222">
        <v>6114</v>
      </c>
      <c r="D61" s="185">
        <v>0</v>
      </c>
      <c r="E61" s="185">
        <v>350</v>
      </c>
      <c r="F61" s="185">
        <v>1798</v>
      </c>
      <c r="G61" s="185">
        <v>3514</v>
      </c>
      <c r="H61" s="186">
        <v>405</v>
      </c>
    </row>
    <row r="62" spans="1:8" ht="20.25" customHeight="1" x14ac:dyDescent="0.35">
      <c r="A62" s="92" t="s">
        <v>117</v>
      </c>
      <c r="B62" s="93" t="s">
        <v>124</v>
      </c>
      <c r="C62" s="223">
        <v>3443</v>
      </c>
      <c r="D62" s="187">
        <v>3300</v>
      </c>
      <c r="E62" s="187">
        <v>225</v>
      </c>
      <c r="F62" s="187">
        <v>1216</v>
      </c>
      <c r="G62" s="187">
        <v>840</v>
      </c>
      <c r="H62" s="188">
        <v>0</v>
      </c>
    </row>
    <row r="63" spans="1:8" ht="20.25" customHeight="1" x14ac:dyDescent="0.35">
      <c r="A63" s="97" t="s">
        <v>117</v>
      </c>
      <c r="B63" s="98" t="s">
        <v>125</v>
      </c>
      <c r="C63" s="222">
        <v>4776</v>
      </c>
      <c r="D63" s="185">
        <v>1600</v>
      </c>
      <c r="E63" s="185">
        <v>400</v>
      </c>
      <c r="F63" s="185">
        <v>2000</v>
      </c>
      <c r="G63" s="185">
        <v>499</v>
      </c>
      <c r="H63" s="186">
        <v>640</v>
      </c>
    </row>
    <row r="64" spans="1:8" ht="20.25" customHeight="1" x14ac:dyDescent="0.35">
      <c r="A64" s="92" t="s">
        <v>117</v>
      </c>
      <c r="B64" s="93" t="s">
        <v>126</v>
      </c>
      <c r="C64" s="223">
        <v>6384</v>
      </c>
      <c r="D64" s="187">
        <v>5830</v>
      </c>
      <c r="E64" s="187">
        <v>125</v>
      </c>
      <c r="F64" s="187">
        <v>450</v>
      </c>
      <c r="G64" s="187">
        <v>500</v>
      </c>
      <c r="H64" s="188">
        <v>75</v>
      </c>
    </row>
    <row r="65" spans="1:8" ht="20.25" customHeight="1" x14ac:dyDescent="0.35">
      <c r="A65" s="97" t="s">
        <v>117</v>
      </c>
      <c r="B65" s="98" t="s">
        <v>127</v>
      </c>
      <c r="C65" s="222">
        <v>3131</v>
      </c>
      <c r="D65" s="185">
        <v>2000</v>
      </c>
      <c r="E65" s="185">
        <v>300</v>
      </c>
      <c r="F65" s="185">
        <v>1000</v>
      </c>
      <c r="G65" s="185">
        <v>0</v>
      </c>
      <c r="H65" s="186">
        <v>0</v>
      </c>
    </row>
    <row r="66" spans="1:8" ht="20.25" customHeight="1" x14ac:dyDescent="0.35">
      <c r="A66" s="92" t="s">
        <v>117</v>
      </c>
      <c r="B66" s="93" t="s">
        <v>128</v>
      </c>
      <c r="C66" s="223">
        <v>3997</v>
      </c>
      <c r="D66" s="187">
        <v>3792</v>
      </c>
      <c r="E66" s="187">
        <v>225</v>
      </c>
      <c r="F66" s="187">
        <v>1273</v>
      </c>
      <c r="G66" s="187">
        <v>1085</v>
      </c>
      <c r="H66" s="188">
        <v>190</v>
      </c>
    </row>
    <row r="67" spans="1:8" ht="20.25" customHeight="1" x14ac:dyDescent="0.35">
      <c r="A67" s="97" t="s">
        <v>117</v>
      </c>
      <c r="B67" s="98" t="s">
        <v>129</v>
      </c>
      <c r="C67" s="222">
        <v>4856</v>
      </c>
      <c r="D67" s="185">
        <v>4200</v>
      </c>
      <c r="E67" s="185">
        <v>400</v>
      </c>
      <c r="F67" s="185">
        <v>1275</v>
      </c>
      <c r="G67" s="185">
        <v>576</v>
      </c>
      <c r="H67" s="186">
        <v>65</v>
      </c>
    </row>
    <row r="68" spans="1:8" ht="20.25" customHeight="1" x14ac:dyDescent="0.35">
      <c r="A68" s="92" t="s">
        <v>117</v>
      </c>
      <c r="B68" s="93" t="s">
        <v>130</v>
      </c>
      <c r="C68" s="223">
        <v>4698</v>
      </c>
      <c r="D68" s="187">
        <v>3200</v>
      </c>
      <c r="E68" s="187">
        <v>350</v>
      </c>
      <c r="F68" s="187">
        <v>550</v>
      </c>
      <c r="G68" s="187">
        <v>319</v>
      </c>
      <c r="H68" s="188">
        <v>696</v>
      </c>
    </row>
    <row r="69" spans="1:8" ht="20.25" customHeight="1" x14ac:dyDescent="0.35">
      <c r="A69" s="97" t="s">
        <v>117</v>
      </c>
      <c r="B69" s="98" t="s">
        <v>131</v>
      </c>
      <c r="C69" s="222">
        <v>7563</v>
      </c>
      <c r="D69" s="185">
        <v>0</v>
      </c>
      <c r="E69" s="185">
        <v>250</v>
      </c>
      <c r="F69" s="185">
        <v>1300</v>
      </c>
      <c r="G69" s="185">
        <v>2153</v>
      </c>
      <c r="H69" s="186">
        <v>0</v>
      </c>
    </row>
    <row r="70" spans="1:8" ht="20.25" customHeight="1" x14ac:dyDescent="0.35">
      <c r="A70" s="92" t="s">
        <v>117</v>
      </c>
      <c r="B70" s="93" t="s">
        <v>132</v>
      </c>
      <c r="C70" s="223">
        <v>3557</v>
      </c>
      <c r="D70" s="187">
        <v>4689</v>
      </c>
      <c r="E70" s="187">
        <v>300</v>
      </c>
      <c r="F70" s="187">
        <v>1600</v>
      </c>
      <c r="G70" s="187">
        <v>408</v>
      </c>
      <c r="H70" s="188">
        <v>675</v>
      </c>
    </row>
    <row r="71" spans="1:8" ht="20.25" customHeight="1" x14ac:dyDescent="0.35">
      <c r="A71" s="97" t="s">
        <v>117</v>
      </c>
      <c r="B71" s="98" t="s">
        <v>133</v>
      </c>
      <c r="C71" s="222">
        <v>2562</v>
      </c>
      <c r="D71" s="185">
        <v>2240</v>
      </c>
      <c r="E71" s="185">
        <v>250</v>
      </c>
      <c r="F71" s="185">
        <v>1004</v>
      </c>
      <c r="G71" s="185">
        <v>290</v>
      </c>
      <c r="H71" s="186">
        <v>120</v>
      </c>
    </row>
    <row r="72" spans="1:8" ht="20.25" customHeight="1" x14ac:dyDescent="0.35">
      <c r="A72" s="92" t="s">
        <v>117</v>
      </c>
      <c r="B72" s="93" t="s">
        <v>134</v>
      </c>
      <c r="C72" s="223">
        <v>4638</v>
      </c>
      <c r="D72" s="187">
        <v>2515</v>
      </c>
      <c r="E72" s="187">
        <v>175</v>
      </c>
      <c r="F72" s="187">
        <v>1000</v>
      </c>
      <c r="G72" s="187">
        <v>405</v>
      </c>
      <c r="H72" s="188">
        <v>465</v>
      </c>
    </row>
    <row r="73" spans="1:8" ht="20.25" customHeight="1" x14ac:dyDescent="0.35">
      <c r="A73" s="97" t="s">
        <v>117</v>
      </c>
      <c r="B73" s="98" t="s">
        <v>135</v>
      </c>
      <c r="C73" s="222">
        <v>5153</v>
      </c>
      <c r="D73" s="185">
        <v>930</v>
      </c>
      <c r="E73" s="185">
        <v>200</v>
      </c>
      <c r="F73" s="185">
        <v>1366</v>
      </c>
      <c r="G73" s="185">
        <v>1784</v>
      </c>
      <c r="H73" s="186">
        <v>0</v>
      </c>
    </row>
    <row r="74" spans="1:8" ht="20.25" customHeight="1" x14ac:dyDescent="0.35">
      <c r="A74" s="92" t="s">
        <v>136</v>
      </c>
      <c r="B74" s="93" t="s">
        <v>137</v>
      </c>
      <c r="C74" s="223">
        <v>5991</v>
      </c>
      <c r="D74" s="187">
        <v>2500</v>
      </c>
      <c r="E74" s="187">
        <v>200</v>
      </c>
      <c r="F74" s="187">
        <v>1000</v>
      </c>
      <c r="G74" s="187">
        <v>0</v>
      </c>
      <c r="H74" s="188">
        <v>0</v>
      </c>
    </row>
    <row r="75" spans="1:8" ht="20.25" customHeight="1" x14ac:dyDescent="0.35">
      <c r="A75" s="97" t="s">
        <v>136</v>
      </c>
      <c r="B75" s="98" t="s">
        <v>138</v>
      </c>
      <c r="C75" s="222">
        <v>3200</v>
      </c>
      <c r="D75" s="185">
        <v>3000</v>
      </c>
      <c r="E75" s="185">
        <v>150</v>
      </c>
      <c r="F75" s="185">
        <v>400</v>
      </c>
      <c r="G75" s="185">
        <v>35</v>
      </c>
      <c r="H75" s="186">
        <v>993</v>
      </c>
    </row>
    <row r="76" spans="1:8" ht="20.25" customHeight="1" x14ac:dyDescent="0.35">
      <c r="A76" s="92" t="s">
        <v>136</v>
      </c>
      <c r="B76" s="93" t="s">
        <v>139</v>
      </c>
      <c r="C76" s="223">
        <v>2200</v>
      </c>
      <c r="D76" s="187">
        <v>1200</v>
      </c>
      <c r="E76" s="187">
        <v>160</v>
      </c>
      <c r="F76" s="187">
        <v>400</v>
      </c>
      <c r="G76" s="187">
        <v>0</v>
      </c>
      <c r="H76" s="188">
        <v>70</v>
      </c>
    </row>
    <row r="77" spans="1:8" ht="20.25" customHeight="1" x14ac:dyDescent="0.35">
      <c r="A77" s="97" t="s">
        <v>136</v>
      </c>
      <c r="B77" s="98" t="s">
        <v>140</v>
      </c>
      <c r="C77" s="222">
        <v>11007</v>
      </c>
      <c r="D77" s="185">
        <v>0</v>
      </c>
      <c r="E77" s="185">
        <v>250</v>
      </c>
      <c r="F77" s="185">
        <v>800</v>
      </c>
      <c r="G77" s="185">
        <v>0</v>
      </c>
      <c r="H77" s="186">
        <v>0</v>
      </c>
    </row>
    <row r="78" spans="1:8" ht="20.25" customHeight="1" x14ac:dyDescent="0.35">
      <c r="A78" s="92" t="s">
        <v>136</v>
      </c>
      <c r="B78" s="93" t="s">
        <v>141</v>
      </c>
      <c r="C78" s="223">
        <v>3811</v>
      </c>
      <c r="D78" s="187">
        <v>1200</v>
      </c>
      <c r="E78" s="187">
        <v>195</v>
      </c>
      <c r="F78" s="187">
        <v>936</v>
      </c>
      <c r="G78" s="187">
        <v>99</v>
      </c>
      <c r="H78" s="188">
        <v>0</v>
      </c>
    </row>
    <row r="79" spans="1:8" ht="20.25" customHeight="1" x14ac:dyDescent="0.35">
      <c r="A79" s="97" t="s">
        <v>136</v>
      </c>
      <c r="B79" s="98" t="s">
        <v>142</v>
      </c>
      <c r="C79" s="222">
        <v>3292</v>
      </c>
      <c r="D79" s="185">
        <v>5650</v>
      </c>
      <c r="E79" s="185">
        <v>200</v>
      </c>
      <c r="F79" s="185">
        <v>300</v>
      </c>
      <c r="G79" s="185">
        <v>0</v>
      </c>
      <c r="H79" s="186">
        <v>0</v>
      </c>
    </row>
    <row r="80" spans="1:8" ht="20.25" customHeight="1" x14ac:dyDescent="0.35">
      <c r="A80" s="92" t="s">
        <v>136</v>
      </c>
      <c r="B80" s="93" t="s">
        <v>143</v>
      </c>
      <c r="C80" s="223">
        <v>4063</v>
      </c>
      <c r="D80" s="187">
        <v>2800</v>
      </c>
      <c r="E80" s="187">
        <v>400</v>
      </c>
      <c r="F80" s="187">
        <v>800</v>
      </c>
      <c r="G80" s="187">
        <v>350</v>
      </c>
      <c r="H80" s="188">
        <v>65</v>
      </c>
    </row>
    <row r="81" spans="1:8" ht="20.25" customHeight="1" x14ac:dyDescent="0.35">
      <c r="A81" s="97" t="s">
        <v>136</v>
      </c>
      <c r="B81" s="98" t="s">
        <v>144</v>
      </c>
      <c r="C81" s="222">
        <v>19737</v>
      </c>
      <c r="D81" s="185">
        <v>0</v>
      </c>
      <c r="E81" s="185">
        <v>0</v>
      </c>
      <c r="F81" s="185">
        <v>0</v>
      </c>
      <c r="G81" s="185">
        <v>0</v>
      </c>
      <c r="H81" s="186">
        <v>0</v>
      </c>
    </row>
    <row r="82" spans="1:8" ht="20.25" customHeight="1" x14ac:dyDescent="0.35">
      <c r="A82" s="92" t="s">
        <v>136</v>
      </c>
      <c r="B82" s="93" t="s">
        <v>145</v>
      </c>
      <c r="C82" s="223">
        <v>3856</v>
      </c>
      <c r="D82" s="187">
        <v>3000</v>
      </c>
      <c r="E82" s="187">
        <v>350</v>
      </c>
      <c r="F82" s="187">
        <v>500</v>
      </c>
      <c r="G82" s="187">
        <v>225</v>
      </c>
      <c r="H82" s="188">
        <v>0</v>
      </c>
    </row>
    <row r="83" spans="1:8" ht="20.25" customHeight="1" x14ac:dyDescent="0.35">
      <c r="A83" s="97" t="s">
        <v>136</v>
      </c>
      <c r="B83" s="98" t="s">
        <v>146</v>
      </c>
      <c r="C83" s="222">
        <v>4032</v>
      </c>
      <c r="D83" s="185">
        <v>5811</v>
      </c>
      <c r="E83" s="185">
        <v>1550</v>
      </c>
      <c r="F83" s="185">
        <v>860</v>
      </c>
      <c r="G83" s="185">
        <v>0</v>
      </c>
      <c r="H83" s="186">
        <v>150</v>
      </c>
    </row>
    <row r="84" spans="1:8" ht="20.25" customHeight="1" x14ac:dyDescent="0.35">
      <c r="A84" s="92" t="s">
        <v>136</v>
      </c>
      <c r="B84" s="93" t="s">
        <v>147</v>
      </c>
      <c r="C84" s="223">
        <v>3878</v>
      </c>
      <c r="D84" s="187">
        <v>1300</v>
      </c>
      <c r="E84" s="187">
        <v>250</v>
      </c>
      <c r="F84" s="187">
        <v>1100</v>
      </c>
      <c r="G84" s="187">
        <v>195</v>
      </c>
      <c r="H84" s="188">
        <v>65</v>
      </c>
    </row>
    <row r="85" spans="1:8" ht="20.25" customHeight="1" x14ac:dyDescent="0.35">
      <c r="A85" s="97" t="s">
        <v>136</v>
      </c>
      <c r="B85" s="98" t="s">
        <v>148</v>
      </c>
      <c r="C85" s="222">
        <v>2900</v>
      </c>
      <c r="D85" s="185">
        <v>3440</v>
      </c>
      <c r="E85" s="185">
        <v>300</v>
      </c>
      <c r="F85" s="185">
        <v>1430</v>
      </c>
      <c r="G85" s="185">
        <v>50</v>
      </c>
      <c r="H85" s="186">
        <v>1078</v>
      </c>
    </row>
    <row r="86" spans="1:8" ht="20.25" customHeight="1" x14ac:dyDescent="0.35">
      <c r="A86" s="92" t="s">
        <v>136</v>
      </c>
      <c r="B86" s="93" t="s">
        <v>149</v>
      </c>
      <c r="C86" s="223">
        <v>4453</v>
      </c>
      <c r="D86" s="187">
        <v>2100</v>
      </c>
      <c r="E86" s="187">
        <v>110</v>
      </c>
      <c r="F86" s="187">
        <v>1800</v>
      </c>
      <c r="G86" s="187">
        <v>0</v>
      </c>
      <c r="H86" s="188">
        <v>0</v>
      </c>
    </row>
    <row r="87" spans="1:8" ht="20.25" customHeight="1" x14ac:dyDescent="0.35">
      <c r="A87" s="97" t="s">
        <v>136</v>
      </c>
      <c r="B87" s="98" t="s">
        <v>150</v>
      </c>
      <c r="C87" s="222">
        <v>2000</v>
      </c>
      <c r="D87" s="185">
        <v>1750</v>
      </c>
      <c r="E87" s="185">
        <v>375</v>
      </c>
      <c r="F87" s="185">
        <v>1400</v>
      </c>
      <c r="G87" s="185">
        <v>40</v>
      </c>
      <c r="H87" s="186">
        <v>0</v>
      </c>
    </row>
    <row r="88" spans="1:8" ht="20.25" customHeight="1" x14ac:dyDescent="0.35">
      <c r="A88" s="92" t="s">
        <v>136</v>
      </c>
      <c r="B88" s="93" t="s">
        <v>151</v>
      </c>
      <c r="C88" s="223">
        <v>5828</v>
      </c>
      <c r="D88" s="187">
        <v>5275</v>
      </c>
      <c r="E88" s="187">
        <v>400</v>
      </c>
      <c r="F88" s="187">
        <v>1500</v>
      </c>
      <c r="G88" s="187">
        <v>0</v>
      </c>
      <c r="H88" s="188">
        <v>570</v>
      </c>
    </row>
    <row r="89" spans="1:8" ht="20.25" customHeight="1" x14ac:dyDescent="0.35">
      <c r="A89" s="97" t="s">
        <v>152</v>
      </c>
      <c r="B89" s="98" t="s">
        <v>153</v>
      </c>
      <c r="C89" s="222">
        <v>4335</v>
      </c>
      <c r="D89" s="185">
        <v>500</v>
      </c>
      <c r="E89" s="185">
        <v>175</v>
      </c>
      <c r="F89" s="185">
        <v>600</v>
      </c>
      <c r="G89" s="185">
        <v>1500</v>
      </c>
      <c r="H89" s="186">
        <v>0</v>
      </c>
    </row>
    <row r="90" spans="1:8" ht="20.25" customHeight="1" x14ac:dyDescent="0.35">
      <c r="A90" s="92" t="s">
        <v>152</v>
      </c>
      <c r="B90" s="93" t="s">
        <v>154</v>
      </c>
      <c r="C90" s="223">
        <v>11304</v>
      </c>
      <c r="D90" s="187">
        <v>14000</v>
      </c>
      <c r="E90" s="187">
        <v>300</v>
      </c>
      <c r="F90" s="187">
        <v>1400</v>
      </c>
      <c r="G90" s="187">
        <v>0</v>
      </c>
      <c r="H90" s="188">
        <v>1165</v>
      </c>
    </row>
    <row r="91" spans="1:8" ht="20.25" customHeight="1" x14ac:dyDescent="0.35">
      <c r="A91" s="97" t="s">
        <v>155</v>
      </c>
      <c r="B91" s="98" t="s">
        <v>156</v>
      </c>
      <c r="C91" s="222">
        <v>27084</v>
      </c>
      <c r="D91" s="185">
        <v>0</v>
      </c>
      <c r="E91" s="185">
        <v>70</v>
      </c>
      <c r="F91" s="185">
        <v>630</v>
      </c>
      <c r="G91" s="185">
        <v>0</v>
      </c>
      <c r="H91" s="186">
        <v>400</v>
      </c>
    </row>
    <row r="92" spans="1:8" ht="20.25" customHeight="1" x14ac:dyDescent="0.35">
      <c r="A92" s="92" t="s">
        <v>155</v>
      </c>
      <c r="B92" s="93" t="s">
        <v>157</v>
      </c>
      <c r="C92" s="223">
        <v>4480</v>
      </c>
      <c r="D92" s="187">
        <v>4067</v>
      </c>
      <c r="E92" s="187">
        <v>700</v>
      </c>
      <c r="F92" s="187">
        <v>1500</v>
      </c>
      <c r="G92" s="187">
        <v>4000</v>
      </c>
      <c r="H92" s="188">
        <v>0</v>
      </c>
    </row>
    <row r="93" spans="1:8" ht="20.25" customHeight="1" x14ac:dyDescent="0.35">
      <c r="A93" s="97" t="s">
        <v>155</v>
      </c>
      <c r="B93" s="98" t="s">
        <v>158</v>
      </c>
      <c r="C93" s="222">
        <v>7872</v>
      </c>
      <c r="D93" s="185">
        <v>0</v>
      </c>
      <c r="E93" s="185">
        <v>0</v>
      </c>
      <c r="F93" s="185">
        <v>1450</v>
      </c>
      <c r="G93" s="185">
        <v>0</v>
      </c>
      <c r="H93" s="186">
        <v>8350</v>
      </c>
    </row>
    <row r="94" spans="1:8" ht="20.25" customHeight="1" x14ac:dyDescent="0.35">
      <c r="A94" s="92" t="s">
        <v>155</v>
      </c>
      <c r="B94" s="93" t="s">
        <v>735</v>
      </c>
      <c r="C94" s="223">
        <v>3538</v>
      </c>
      <c r="D94" s="187">
        <v>7000</v>
      </c>
      <c r="E94" s="187">
        <v>0</v>
      </c>
      <c r="F94" s="187">
        <v>800</v>
      </c>
      <c r="G94" s="187">
        <v>0</v>
      </c>
      <c r="H94" s="188">
        <v>0</v>
      </c>
    </row>
    <row r="95" spans="1:8" ht="20.25" customHeight="1" x14ac:dyDescent="0.35">
      <c r="A95" s="97" t="s">
        <v>159</v>
      </c>
      <c r="B95" s="98" t="s">
        <v>160</v>
      </c>
      <c r="C95" s="222">
        <v>6388</v>
      </c>
      <c r="D95" s="185">
        <v>2447</v>
      </c>
      <c r="E95" s="185">
        <v>220</v>
      </c>
      <c r="F95" s="185">
        <v>1189</v>
      </c>
      <c r="G95" s="185">
        <v>773</v>
      </c>
      <c r="H95" s="186">
        <v>155</v>
      </c>
    </row>
    <row r="96" spans="1:8" ht="20.25" customHeight="1" x14ac:dyDescent="0.35">
      <c r="A96" s="92" t="s">
        <v>159</v>
      </c>
      <c r="B96" s="93" t="s">
        <v>161</v>
      </c>
      <c r="C96" s="223">
        <v>10086</v>
      </c>
      <c r="D96" s="187">
        <v>5000</v>
      </c>
      <c r="E96" s="187">
        <v>300</v>
      </c>
      <c r="F96" s="187">
        <v>500</v>
      </c>
      <c r="G96" s="187">
        <v>1670</v>
      </c>
      <c r="H96" s="188">
        <v>0</v>
      </c>
    </row>
    <row r="97" spans="1:8" ht="20.25" customHeight="1" x14ac:dyDescent="0.35">
      <c r="A97" s="97" t="s">
        <v>159</v>
      </c>
      <c r="B97" s="98" t="s">
        <v>162</v>
      </c>
      <c r="C97" s="222">
        <v>7580</v>
      </c>
      <c r="D97" s="185">
        <v>3500</v>
      </c>
      <c r="E97" s="185">
        <v>100</v>
      </c>
      <c r="F97" s="185">
        <v>1400</v>
      </c>
      <c r="G97" s="185">
        <v>0</v>
      </c>
      <c r="H97" s="186">
        <v>1650</v>
      </c>
    </row>
    <row r="98" spans="1:8" ht="20.25" customHeight="1" x14ac:dyDescent="0.35">
      <c r="A98" s="92" t="s">
        <v>159</v>
      </c>
      <c r="B98" s="93" t="s">
        <v>163</v>
      </c>
      <c r="C98" s="223">
        <v>3938</v>
      </c>
      <c r="D98" s="187">
        <v>4900</v>
      </c>
      <c r="E98" s="187">
        <v>500</v>
      </c>
      <c r="F98" s="187">
        <v>1690</v>
      </c>
      <c r="G98" s="187">
        <v>1546</v>
      </c>
      <c r="H98" s="188">
        <v>575</v>
      </c>
    </row>
    <row r="99" spans="1:8" ht="20.25" customHeight="1" x14ac:dyDescent="0.35">
      <c r="A99" s="97" t="s">
        <v>159</v>
      </c>
      <c r="B99" s="98" t="s">
        <v>164</v>
      </c>
      <c r="C99" s="222">
        <v>3022</v>
      </c>
      <c r="D99" s="185">
        <v>961</v>
      </c>
      <c r="E99" s="185">
        <v>125</v>
      </c>
      <c r="F99" s="185">
        <v>1072</v>
      </c>
      <c r="G99" s="185">
        <v>1304</v>
      </c>
      <c r="H99" s="186">
        <v>178</v>
      </c>
    </row>
    <row r="100" spans="1:8" ht="20.25" customHeight="1" x14ac:dyDescent="0.35">
      <c r="A100" s="92" t="s">
        <v>159</v>
      </c>
      <c r="B100" s="93" t="s">
        <v>165</v>
      </c>
      <c r="C100" s="223">
        <v>4681</v>
      </c>
      <c r="D100" s="187">
        <v>1290</v>
      </c>
      <c r="E100" s="187">
        <v>0</v>
      </c>
      <c r="F100" s="187">
        <v>3200</v>
      </c>
      <c r="G100" s="187">
        <v>700</v>
      </c>
      <c r="H100" s="188">
        <v>0</v>
      </c>
    </row>
    <row r="101" spans="1:8" ht="20.25" customHeight="1" x14ac:dyDescent="0.35">
      <c r="A101" s="97" t="s">
        <v>159</v>
      </c>
      <c r="B101" s="98" t="s">
        <v>166</v>
      </c>
      <c r="C101" s="222">
        <v>4500</v>
      </c>
      <c r="D101" s="185">
        <v>4378</v>
      </c>
      <c r="E101" s="185">
        <v>160</v>
      </c>
      <c r="F101" s="185">
        <v>1331</v>
      </c>
      <c r="G101" s="185">
        <v>1334</v>
      </c>
      <c r="H101" s="186">
        <v>1180</v>
      </c>
    </row>
    <row r="102" spans="1:8" ht="20.25" customHeight="1" x14ac:dyDescent="0.35">
      <c r="A102" s="92" t="s">
        <v>159</v>
      </c>
      <c r="B102" s="93" t="s">
        <v>167</v>
      </c>
      <c r="C102" s="223">
        <v>5464</v>
      </c>
      <c r="D102" s="187">
        <v>3500</v>
      </c>
      <c r="E102" s="187">
        <v>200</v>
      </c>
      <c r="F102" s="187">
        <v>2000</v>
      </c>
      <c r="G102" s="187">
        <v>0</v>
      </c>
      <c r="H102" s="188">
        <v>1835</v>
      </c>
    </row>
    <row r="103" spans="1:8" ht="20.25" customHeight="1" x14ac:dyDescent="0.35">
      <c r="A103" s="97" t="s">
        <v>159</v>
      </c>
      <c r="B103" s="98" t="s">
        <v>168</v>
      </c>
      <c r="C103" s="222">
        <v>7717</v>
      </c>
      <c r="D103" s="185">
        <v>3315</v>
      </c>
      <c r="E103" s="185">
        <v>150</v>
      </c>
      <c r="F103" s="185">
        <v>1319</v>
      </c>
      <c r="G103" s="185">
        <v>540</v>
      </c>
      <c r="H103" s="186">
        <v>0</v>
      </c>
    </row>
    <row r="104" spans="1:8" ht="20.25" customHeight="1" x14ac:dyDescent="0.35">
      <c r="A104" s="92" t="s">
        <v>159</v>
      </c>
      <c r="B104" s="93" t="s">
        <v>169</v>
      </c>
      <c r="C104" s="223">
        <v>8000</v>
      </c>
      <c r="D104" s="187">
        <v>4200</v>
      </c>
      <c r="E104" s="187">
        <v>300</v>
      </c>
      <c r="F104" s="187">
        <v>650</v>
      </c>
      <c r="G104" s="187">
        <v>745</v>
      </c>
      <c r="H104" s="188">
        <v>200</v>
      </c>
    </row>
    <row r="105" spans="1:8" ht="20.25" customHeight="1" x14ac:dyDescent="0.35">
      <c r="A105" s="97" t="s">
        <v>159</v>
      </c>
      <c r="B105" s="98" t="s">
        <v>170</v>
      </c>
      <c r="C105" s="222">
        <v>3875</v>
      </c>
      <c r="D105" s="185">
        <v>2848</v>
      </c>
      <c r="E105" s="185">
        <v>250</v>
      </c>
      <c r="F105" s="185">
        <v>1265</v>
      </c>
      <c r="G105" s="185">
        <v>3678</v>
      </c>
      <c r="H105" s="186">
        <v>365</v>
      </c>
    </row>
    <row r="106" spans="1:8" ht="20.25" customHeight="1" x14ac:dyDescent="0.35">
      <c r="A106" s="92" t="s">
        <v>159</v>
      </c>
      <c r="B106" s="93" t="s">
        <v>171</v>
      </c>
      <c r="C106" s="223">
        <v>1484</v>
      </c>
      <c r="D106" s="187">
        <v>2243</v>
      </c>
      <c r="E106" s="187">
        <v>300</v>
      </c>
      <c r="F106" s="187">
        <v>750</v>
      </c>
      <c r="G106" s="187">
        <v>269</v>
      </c>
      <c r="H106" s="188">
        <v>246</v>
      </c>
    </row>
    <row r="107" spans="1:8" ht="20.25" customHeight="1" x14ac:dyDescent="0.35">
      <c r="A107" s="97" t="s">
        <v>172</v>
      </c>
      <c r="B107" s="98" t="s">
        <v>173</v>
      </c>
      <c r="C107" s="222">
        <v>9944</v>
      </c>
      <c r="D107" s="185">
        <v>4500</v>
      </c>
      <c r="E107" s="185">
        <v>50</v>
      </c>
      <c r="F107" s="185">
        <v>500</v>
      </c>
      <c r="G107" s="185">
        <v>250</v>
      </c>
      <c r="H107" s="186">
        <v>0</v>
      </c>
    </row>
    <row r="108" spans="1:8" ht="20.25" customHeight="1" x14ac:dyDescent="0.35">
      <c r="A108" s="92" t="s">
        <v>172</v>
      </c>
      <c r="B108" s="93" t="s">
        <v>174</v>
      </c>
      <c r="C108" s="223">
        <v>8000</v>
      </c>
      <c r="D108" s="187">
        <v>5400</v>
      </c>
      <c r="E108" s="187">
        <v>150</v>
      </c>
      <c r="F108" s="187">
        <v>300</v>
      </c>
      <c r="G108" s="187">
        <v>500</v>
      </c>
      <c r="H108" s="188">
        <v>0</v>
      </c>
    </row>
    <row r="109" spans="1:8" ht="20.25" customHeight="1" x14ac:dyDescent="0.35">
      <c r="A109" s="97" t="s">
        <v>172</v>
      </c>
      <c r="B109" s="98" t="s">
        <v>175</v>
      </c>
      <c r="C109" s="222">
        <v>10554</v>
      </c>
      <c r="D109" s="185">
        <v>1088</v>
      </c>
      <c r="E109" s="185">
        <v>180</v>
      </c>
      <c r="F109" s="185">
        <v>1640</v>
      </c>
      <c r="G109" s="185">
        <v>0</v>
      </c>
      <c r="H109" s="186">
        <v>2079</v>
      </c>
    </row>
    <row r="110" spans="1:8" ht="20.25" customHeight="1" x14ac:dyDescent="0.35">
      <c r="A110" s="92" t="s">
        <v>172</v>
      </c>
      <c r="B110" s="93" t="s">
        <v>176</v>
      </c>
      <c r="C110" s="223">
        <v>7170</v>
      </c>
      <c r="D110" s="187">
        <v>0</v>
      </c>
      <c r="E110" s="187">
        <v>0</v>
      </c>
      <c r="F110" s="187">
        <v>700</v>
      </c>
      <c r="G110" s="187">
        <v>0</v>
      </c>
      <c r="H110" s="188">
        <v>500</v>
      </c>
    </row>
    <row r="111" spans="1:8" ht="20.25" customHeight="1" x14ac:dyDescent="0.35">
      <c r="A111" s="97" t="s">
        <v>172</v>
      </c>
      <c r="B111" s="98" t="s">
        <v>177</v>
      </c>
      <c r="C111" s="222">
        <v>4486</v>
      </c>
      <c r="D111" s="185">
        <v>2300</v>
      </c>
      <c r="E111" s="185">
        <v>200</v>
      </c>
      <c r="F111" s="185">
        <v>0</v>
      </c>
      <c r="G111" s="185">
        <v>430</v>
      </c>
      <c r="H111" s="186">
        <v>200</v>
      </c>
    </row>
    <row r="112" spans="1:8" ht="20.25" customHeight="1" x14ac:dyDescent="0.35">
      <c r="A112" s="92" t="s">
        <v>172</v>
      </c>
      <c r="B112" s="93" t="s">
        <v>178</v>
      </c>
      <c r="C112" s="223">
        <v>4486</v>
      </c>
      <c r="D112" s="187">
        <v>2000</v>
      </c>
      <c r="E112" s="187">
        <v>150</v>
      </c>
      <c r="F112" s="187">
        <v>0</v>
      </c>
      <c r="G112" s="187">
        <v>80</v>
      </c>
      <c r="H112" s="188">
        <v>0</v>
      </c>
    </row>
    <row r="113" spans="1:8" ht="20.25" customHeight="1" x14ac:dyDescent="0.35">
      <c r="A113" s="97" t="s">
        <v>172</v>
      </c>
      <c r="B113" s="98" t="s">
        <v>179</v>
      </c>
      <c r="C113" s="222">
        <v>7920</v>
      </c>
      <c r="D113" s="185">
        <v>4500</v>
      </c>
      <c r="E113" s="185">
        <v>100</v>
      </c>
      <c r="F113" s="185">
        <v>700</v>
      </c>
      <c r="G113" s="185">
        <v>545</v>
      </c>
      <c r="H113" s="186">
        <v>0</v>
      </c>
    </row>
    <row r="114" spans="1:8" ht="20.25" customHeight="1" x14ac:dyDescent="0.35">
      <c r="A114" s="92" t="s">
        <v>180</v>
      </c>
      <c r="B114" s="93" t="s">
        <v>181</v>
      </c>
      <c r="C114" s="223">
        <v>7480</v>
      </c>
      <c r="D114" s="187">
        <v>830</v>
      </c>
      <c r="E114" s="187">
        <v>250</v>
      </c>
      <c r="F114" s="187">
        <v>1600</v>
      </c>
      <c r="G114" s="187">
        <v>350</v>
      </c>
      <c r="H114" s="188">
        <v>65</v>
      </c>
    </row>
    <row r="115" spans="1:8" ht="20.25" customHeight="1" x14ac:dyDescent="0.35">
      <c r="A115" s="97" t="s">
        <v>180</v>
      </c>
      <c r="B115" s="98" t="s">
        <v>182</v>
      </c>
      <c r="C115" s="222">
        <v>9408</v>
      </c>
      <c r="D115" s="185">
        <v>441</v>
      </c>
      <c r="E115" s="185">
        <v>0</v>
      </c>
      <c r="F115" s="185">
        <v>1127</v>
      </c>
      <c r="G115" s="185">
        <v>6279</v>
      </c>
      <c r="H115" s="186">
        <v>0</v>
      </c>
    </row>
    <row r="116" spans="1:8" ht="20.25" customHeight="1" x14ac:dyDescent="0.35">
      <c r="A116" s="92" t="s">
        <v>180</v>
      </c>
      <c r="B116" s="93" t="s">
        <v>183</v>
      </c>
      <c r="C116" s="223">
        <v>8155</v>
      </c>
      <c r="D116" s="187">
        <v>0</v>
      </c>
      <c r="E116" s="187">
        <v>140</v>
      </c>
      <c r="F116" s="187">
        <v>1200</v>
      </c>
      <c r="G116" s="187">
        <v>0</v>
      </c>
      <c r="H116" s="188">
        <v>0</v>
      </c>
    </row>
    <row r="117" spans="1:8" ht="20.25" customHeight="1" x14ac:dyDescent="0.35">
      <c r="A117" s="97" t="s">
        <v>180</v>
      </c>
      <c r="B117" s="98" t="s">
        <v>184</v>
      </c>
      <c r="C117" s="222">
        <v>6000</v>
      </c>
      <c r="D117" s="185">
        <v>2000</v>
      </c>
      <c r="E117" s="185">
        <v>200</v>
      </c>
      <c r="F117" s="185">
        <v>1300</v>
      </c>
      <c r="G117" s="185">
        <v>2550</v>
      </c>
      <c r="H117" s="186">
        <v>0</v>
      </c>
    </row>
    <row r="118" spans="1:8" ht="20.25" customHeight="1" x14ac:dyDescent="0.35">
      <c r="A118" s="92" t="s">
        <v>180</v>
      </c>
      <c r="B118" s="93" t="s">
        <v>185</v>
      </c>
      <c r="C118" s="223">
        <v>6732</v>
      </c>
      <c r="D118" s="187">
        <v>0</v>
      </c>
      <c r="E118" s="187">
        <v>0</v>
      </c>
      <c r="F118" s="187">
        <v>562</v>
      </c>
      <c r="G118" s="187">
        <v>612</v>
      </c>
      <c r="H118" s="188">
        <v>2891</v>
      </c>
    </row>
    <row r="119" spans="1:8" ht="20.25" customHeight="1" x14ac:dyDescent="0.35">
      <c r="A119" s="97" t="s">
        <v>180</v>
      </c>
      <c r="B119" s="98" t="s">
        <v>186</v>
      </c>
      <c r="C119" s="222">
        <v>6138</v>
      </c>
      <c r="D119" s="185">
        <v>300</v>
      </c>
      <c r="E119" s="185">
        <v>300</v>
      </c>
      <c r="F119" s="185">
        <v>1450</v>
      </c>
      <c r="G119" s="185">
        <v>1302</v>
      </c>
      <c r="H119" s="186">
        <v>0</v>
      </c>
    </row>
    <row r="120" spans="1:8" ht="20.25" customHeight="1" x14ac:dyDescent="0.35">
      <c r="A120" s="92" t="s">
        <v>187</v>
      </c>
      <c r="B120" s="93" t="s">
        <v>188</v>
      </c>
      <c r="C120" s="223">
        <v>11953</v>
      </c>
      <c r="D120" s="187">
        <v>4700</v>
      </c>
      <c r="E120" s="187">
        <v>150</v>
      </c>
      <c r="F120" s="187">
        <v>750</v>
      </c>
      <c r="G120" s="187">
        <v>1100</v>
      </c>
      <c r="H120" s="188">
        <v>0</v>
      </c>
    </row>
    <row r="121" spans="1:8" ht="20.25" customHeight="1" x14ac:dyDescent="0.35">
      <c r="A121" s="97" t="s">
        <v>187</v>
      </c>
      <c r="B121" s="98" t="s">
        <v>189</v>
      </c>
      <c r="C121" s="222">
        <v>9450</v>
      </c>
      <c r="D121" s="185">
        <v>6000</v>
      </c>
      <c r="E121" s="185">
        <v>200</v>
      </c>
      <c r="F121" s="185">
        <v>1500</v>
      </c>
      <c r="G121" s="185">
        <v>0</v>
      </c>
      <c r="H121" s="186">
        <v>380</v>
      </c>
    </row>
    <row r="122" spans="1:8" ht="20.25" customHeight="1" x14ac:dyDescent="0.35">
      <c r="A122" s="92" t="s">
        <v>187</v>
      </c>
      <c r="B122" s="93" t="s">
        <v>190</v>
      </c>
      <c r="C122" s="223">
        <v>8212</v>
      </c>
      <c r="D122" s="187">
        <v>4750</v>
      </c>
      <c r="E122" s="187">
        <v>150</v>
      </c>
      <c r="F122" s="187">
        <v>1200</v>
      </c>
      <c r="G122" s="187">
        <v>0</v>
      </c>
      <c r="H122" s="188">
        <v>2904</v>
      </c>
    </row>
    <row r="123" spans="1:8" ht="20.25" customHeight="1" x14ac:dyDescent="0.35">
      <c r="A123" s="97" t="s">
        <v>191</v>
      </c>
      <c r="B123" s="98" t="s">
        <v>192</v>
      </c>
      <c r="C123" s="222">
        <v>6565</v>
      </c>
      <c r="D123" s="185">
        <v>3200</v>
      </c>
      <c r="E123" s="185">
        <v>300</v>
      </c>
      <c r="F123" s="185">
        <v>500</v>
      </c>
      <c r="G123" s="185">
        <v>0</v>
      </c>
      <c r="H123" s="186">
        <v>180</v>
      </c>
    </row>
    <row r="124" spans="1:8" ht="20.25" customHeight="1" x14ac:dyDescent="0.35">
      <c r="A124" s="92" t="s">
        <v>191</v>
      </c>
      <c r="B124" s="93" t="s">
        <v>193</v>
      </c>
      <c r="C124" s="223">
        <v>3938</v>
      </c>
      <c r="D124" s="187">
        <v>2370</v>
      </c>
      <c r="E124" s="187">
        <v>215</v>
      </c>
      <c r="F124" s="187">
        <v>575</v>
      </c>
      <c r="G124" s="187">
        <v>345</v>
      </c>
      <c r="H124" s="188">
        <v>0</v>
      </c>
    </row>
    <row r="125" spans="1:8" ht="20.25" customHeight="1" x14ac:dyDescent="0.35">
      <c r="A125" s="97" t="s">
        <v>191</v>
      </c>
      <c r="B125" s="98" t="s">
        <v>194</v>
      </c>
      <c r="C125" s="222">
        <v>14714</v>
      </c>
      <c r="D125" s="185">
        <v>700</v>
      </c>
      <c r="E125" s="185">
        <v>0</v>
      </c>
      <c r="F125" s="185">
        <v>1000</v>
      </c>
      <c r="G125" s="185">
        <v>0</v>
      </c>
      <c r="H125" s="186">
        <v>306</v>
      </c>
    </row>
    <row r="126" spans="1:8" ht="20.25" customHeight="1" x14ac:dyDescent="0.35">
      <c r="A126" s="92" t="s">
        <v>191</v>
      </c>
      <c r="B126" s="93" t="s">
        <v>195</v>
      </c>
      <c r="C126" s="223">
        <v>10992</v>
      </c>
      <c r="D126" s="187">
        <v>1000</v>
      </c>
      <c r="E126" s="187">
        <v>225</v>
      </c>
      <c r="F126" s="187">
        <v>1000</v>
      </c>
      <c r="G126" s="187">
        <v>25</v>
      </c>
      <c r="H126" s="188">
        <v>0</v>
      </c>
    </row>
    <row r="127" spans="1:8" ht="20.25" customHeight="1" x14ac:dyDescent="0.35">
      <c r="A127" s="97" t="s">
        <v>196</v>
      </c>
      <c r="B127" s="98" t="s">
        <v>197</v>
      </c>
      <c r="C127" s="222">
        <v>5517</v>
      </c>
      <c r="D127" s="185">
        <v>2100</v>
      </c>
      <c r="E127" s="185">
        <v>200</v>
      </c>
      <c r="F127" s="185">
        <v>1500</v>
      </c>
      <c r="G127" s="185">
        <v>120</v>
      </c>
      <c r="H127" s="186">
        <v>7300</v>
      </c>
    </row>
    <row r="128" spans="1:8" ht="20.25" customHeight="1" x14ac:dyDescent="0.35">
      <c r="A128" s="92" t="s">
        <v>196</v>
      </c>
      <c r="B128" s="93" t="s">
        <v>198</v>
      </c>
      <c r="C128" s="223">
        <v>5169</v>
      </c>
      <c r="D128" s="187">
        <v>4643</v>
      </c>
      <c r="E128" s="187">
        <v>400</v>
      </c>
      <c r="F128" s="187">
        <v>1800</v>
      </c>
      <c r="G128" s="187">
        <v>350</v>
      </c>
      <c r="H128" s="188">
        <v>0</v>
      </c>
    </row>
    <row r="129" spans="1:8" ht="20.25" customHeight="1" x14ac:dyDescent="0.35">
      <c r="A129" s="97" t="s">
        <v>196</v>
      </c>
      <c r="B129" s="98" t="s">
        <v>199</v>
      </c>
      <c r="C129" s="222">
        <v>10258</v>
      </c>
      <c r="D129" s="185">
        <v>6844</v>
      </c>
      <c r="E129" s="185">
        <v>400</v>
      </c>
      <c r="F129" s="185">
        <v>1102</v>
      </c>
      <c r="G129" s="185">
        <v>250</v>
      </c>
      <c r="H129" s="186">
        <v>275</v>
      </c>
    </row>
    <row r="130" spans="1:8" ht="20.25" customHeight="1" x14ac:dyDescent="0.35">
      <c r="A130" s="92" t="s">
        <v>200</v>
      </c>
      <c r="B130" s="93" t="s">
        <v>201</v>
      </c>
      <c r="C130" s="223">
        <v>9363</v>
      </c>
      <c r="D130" s="187">
        <v>0</v>
      </c>
      <c r="E130" s="187">
        <v>0</v>
      </c>
      <c r="F130" s="187">
        <v>932</v>
      </c>
      <c r="G130" s="187">
        <v>148</v>
      </c>
      <c r="H130" s="188">
        <v>0</v>
      </c>
    </row>
    <row r="131" spans="1:8" ht="20.25" customHeight="1" x14ac:dyDescent="0.35">
      <c r="A131" s="97" t="s">
        <v>200</v>
      </c>
      <c r="B131" s="98" t="s">
        <v>202</v>
      </c>
      <c r="C131" s="222">
        <v>38420</v>
      </c>
      <c r="D131" s="185">
        <v>0</v>
      </c>
      <c r="E131" s="185">
        <v>0</v>
      </c>
      <c r="F131" s="185">
        <v>0</v>
      </c>
      <c r="G131" s="185">
        <v>0</v>
      </c>
      <c r="H131" s="186">
        <v>0</v>
      </c>
    </row>
    <row r="132" spans="1:8" ht="20.25" customHeight="1" x14ac:dyDescent="0.35">
      <c r="A132" s="92" t="s">
        <v>203</v>
      </c>
      <c r="B132" s="93" t="s">
        <v>204</v>
      </c>
      <c r="C132" s="223">
        <v>3483</v>
      </c>
      <c r="D132" s="187">
        <v>3240</v>
      </c>
      <c r="E132" s="187">
        <v>180</v>
      </c>
      <c r="F132" s="187">
        <v>1163</v>
      </c>
      <c r="G132" s="187">
        <v>425</v>
      </c>
      <c r="H132" s="188">
        <v>1305</v>
      </c>
    </row>
    <row r="133" spans="1:8" ht="20.25" customHeight="1" x14ac:dyDescent="0.35">
      <c r="A133" s="97" t="s">
        <v>203</v>
      </c>
      <c r="B133" s="98" t="s">
        <v>205</v>
      </c>
      <c r="C133" s="222">
        <v>2640</v>
      </c>
      <c r="D133" s="185">
        <v>3483</v>
      </c>
      <c r="E133" s="185">
        <v>164</v>
      </c>
      <c r="F133" s="185">
        <v>1549</v>
      </c>
      <c r="G133" s="185">
        <v>0</v>
      </c>
      <c r="H133" s="186">
        <v>999</v>
      </c>
    </row>
    <row r="134" spans="1:8" ht="20.25" customHeight="1" x14ac:dyDescent="0.35">
      <c r="A134" s="92" t="s">
        <v>203</v>
      </c>
      <c r="B134" s="93" t="s">
        <v>206</v>
      </c>
      <c r="C134" s="223">
        <v>30400</v>
      </c>
      <c r="D134" s="187">
        <v>6000</v>
      </c>
      <c r="E134" s="187">
        <v>3000</v>
      </c>
      <c r="F134" s="187">
        <v>0</v>
      </c>
      <c r="G134" s="187">
        <v>0</v>
      </c>
      <c r="H134" s="188">
        <v>0</v>
      </c>
    </row>
    <row r="135" spans="1:8" ht="20.25" customHeight="1" x14ac:dyDescent="0.35">
      <c r="A135" s="97" t="s">
        <v>203</v>
      </c>
      <c r="B135" s="98" t="s">
        <v>207</v>
      </c>
      <c r="C135" s="222">
        <v>3074</v>
      </c>
      <c r="D135" s="185">
        <v>3180</v>
      </c>
      <c r="E135" s="185">
        <v>200</v>
      </c>
      <c r="F135" s="185">
        <v>1500</v>
      </c>
      <c r="G135" s="185">
        <v>860</v>
      </c>
      <c r="H135" s="186">
        <v>0</v>
      </c>
    </row>
    <row r="136" spans="1:8" ht="20.25" customHeight="1" x14ac:dyDescent="0.35">
      <c r="A136" s="92" t="s">
        <v>203</v>
      </c>
      <c r="B136" s="93" t="s">
        <v>208</v>
      </c>
      <c r="C136" s="223">
        <v>8976</v>
      </c>
      <c r="D136" s="187">
        <v>2800</v>
      </c>
      <c r="E136" s="187">
        <v>250</v>
      </c>
      <c r="F136" s="187">
        <v>1800</v>
      </c>
      <c r="G136" s="187">
        <v>850</v>
      </c>
      <c r="H136" s="188">
        <v>65</v>
      </c>
    </row>
    <row r="137" spans="1:8" ht="20.25" customHeight="1" x14ac:dyDescent="0.35">
      <c r="A137" s="97" t="s">
        <v>203</v>
      </c>
      <c r="B137" s="98" t="s">
        <v>209</v>
      </c>
      <c r="C137" s="222">
        <v>300</v>
      </c>
      <c r="D137" s="185">
        <v>3000</v>
      </c>
      <c r="E137" s="185">
        <v>300</v>
      </c>
      <c r="F137" s="185">
        <v>700</v>
      </c>
      <c r="G137" s="185">
        <v>900</v>
      </c>
      <c r="H137" s="186">
        <v>1200</v>
      </c>
    </row>
    <row r="138" spans="1:8" ht="20.25" customHeight="1" x14ac:dyDescent="0.35">
      <c r="A138" s="92" t="s">
        <v>203</v>
      </c>
      <c r="B138" s="93" t="s">
        <v>210</v>
      </c>
      <c r="C138" s="223">
        <v>5731</v>
      </c>
      <c r="D138" s="187">
        <v>5500</v>
      </c>
      <c r="E138" s="187">
        <v>450</v>
      </c>
      <c r="F138" s="187">
        <v>900</v>
      </c>
      <c r="G138" s="187">
        <v>0</v>
      </c>
      <c r="H138" s="188">
        <v>2185</v>
      </c>
    </row>
    <row r="139" spans="1:8" ht="20.25" customHeight="1" x14ac:dyDescent="0.35">
      <c r="A139" s="97" t="s">
        <v>211</v>
      </c>
      <c r="B139" s="98" t="s">
        <v>212</v>
      </c>
      <c r="C139" s="222">
        <v>7000</v>
      </c>
      <c r="D139" s="185">
        <v>2500</v>
      </c>
      <c r="E139" s="185">
        <v>400</v>
      </c>
      <c r="F139" s="185">
        <v>1800</v>
      </c>
      <c r="G139" s="185">
        <v>0</v>
      </c>
      <c r="H139" s="186">
        <v>0</v>
      </c>
    </row>
    <row r="140" spans="1:8" ht="20.25" customHeight="1" x14ac:dyDescent="0.35">
      <c r="A140" s="92" t="s">
        <v>211</v>
      </c>
      <c r="B140" s="93" t="s">
        <v>213</v>
      </c>
      <c r="C140" s="223">
        <v>11595</v>
      </c>
      <c r="D140" s="187">
        <v>3980</v>
      </c>
      <c r="E140" s="187">
        <v>389</v>
      </c>
      <c r="F140" s="187">
        <v>675</v>
      </c>
      <c r="G140" s="187">
        <v>3722</v>
      </c>
      <c r="H140" s="188">
        <v>527</v>
      </c>
    </row>
    <row r="141" spans="1:8" ht="20.25" customHeight="1" x14ac:dyDescent="0.35">
      <c r="A141" s="97" t="s">
        <v>211</v>
      </c>
      <c r="B141" s="98" t="s">
        <v>214</v>
      </c>
      <c r="C141" s="222">
        <v>50250</v>
      </c>
      <c r="D141" s="185">
        <v>0</v>
      </c>
      <c r="E141" s="185">
        <v>0</v>
      </c>
      <c r="F141" s="185">
        <v>1480</v>
      </c>
      <c r="G141" s="185">
        <v>0</v>
      </c>
      <c r="H141" s="186">
        <v>0</v>
      </c>
    </row>
    <row r="142" spans="1:8" ht="20.25" customHeight="1" x14ac:dyDescent="0.35">
      <c r="A142" s="92" t="s">
        <v>211</v>
      </c>
      <c r="B142" s="93" t="s">
        <v>215</v>
      </c>
      <c r="C142" s="223">
        <v>13824</v>
      </c>
      <c r="D142" s="187">
        <v>2000</v>
      </c>
      <c r="E142" s="187">
        <v>300</v>
      </c>
      <c r="F142" s="187">
        <v>500</v>
      </c>
      <c r="G142" s="187">
        <v>0</v>
      </c>
      <c r="H142" s="188">
        <v>0</v>
      </c>
    </row>
    <row r="143" spans="1:8" ht="20.25" customHeight="1" x14ac:dyDescent="0.35">
      <c r="A143" s="97" t="s">
        <v>211</v>
      </c>
      <c r="B143" s="98" t="s">
        <v>216</v>
      </c>
      <c r="C143" s="222">
        <v>13078</v>
      </c>
      <c r="D143" s="185">
        <v>3841</v>
      </c>
      <c r="E143" s="185">
        <v>141</v>
      </c>
      <c r="F143" s="185">
        <v>700</v>
      </c>
      <c r="G143" s="185">
        <v>0</v>
      </c>
      <c r="H143" s="186">
        <v>105</v>
      </c>
    </row>
    <row r="144" spans="1:8" ht="20.25" customHeight="1" x14ac:dyDescent="0.35">
      <c r="A144" s="92" t="s">
        <v>211</v>
      </c>
      <c r="B144" s="93" t="s">
        <v>217</v>
      </c>
      <c r="C144" s="223">
        <v>8405</v>
      </c>
      <c r="D144" s="187">
        <v>0</v>
      </c>
      <c r="E144" s="187">
        <v>150</v>
      </c>
      <c r="F144" s="187">
        <v>1500</v>
      </c>
      <c r="G144" s="187">
        <v>0</v>
      </c>
      <c r="H144" s="188">
        <v>5980</v>
      </c>
    </row>
    <row r="145" spans="1:8" ht="20.25" customHeight="1" x14ac:dyDescent="0.35">
      <c r="A145" s="97" t="s">
        <v>211</v>
      </c>
      <c r="B145" s="98" t="s">
        <v>218</v>
      </c>
      <c r="C145" s="222">
        <v>44809</v>
      </c>
      <c r="D145" s="185">
        <v>4586</v>
      </c>
      <c r="E145" s="185">
        <v>100</v>
      </c>
      <c r="F145" s="185">
        <v>600</v>
      </c>
      <c r="G145" s="185">
        <v>0</v>
      </c>
      <c r="H145" s="186">
        <v>65</v>
      </c>
    </row>
    <row r="146" spans="1:8" ht="20.25" customHeight="1" x14ac:dyDescent="0.35">
      <c r="A146" s="92" t="s">
        <v>211</v>
      </c>
      <c r="B146" s="93" t="s">
        <v>219</v>
      </c>
      <c r="C146" s="223">
        <v>5520</v>
      </c>
      <c r="D146" s="187">
        <v>4590</v>
      </c>
      <c r="E146" s="187">
        <v>150</v>
      </c>
      <c r="F146" s="187">
        <v>900</v>
      </c>
      <c r="G146" s="187">
        <v>840</v>
      </c>
      <c r="H146" s="188">
        <v>0</v>
      </c>
    </row>
    <row r="147" spans="1:8" ht="20.25" customHeight="1" x14ac:dyDescent="0.35">
      <c r="A147" s="97" t="s">
        <v>220</v>
      </c>
      <c r="B147" s="98" t="s">
        <v>221</v>
      </c>
      <c r="C147" s="222" t="s">
        <v>755</v>
      </c>
      <c r="D147" s="185" t="s">
        <v>755</v>
      </c>
      <c r="E147" s="185" t="s">
        <v>755</v>
      </c>
      <c r="F147" s="185" t="s">
        <v>755</v>
      </c>
      <c r="G147" s="185" t="s">
        <v>755</v>
      </c>
      <c r="H147" s="186" t="s">
        <v>755</v>
      </c>
    </row>
    <row r="148" spans="1:8" ht="20.25" customHeight="1" x14ac:dyDescent="0.35">
      <c r="A148" s="92" t="s">
        <v>220</v>
      </c>
      <c r="B148" s="93" t="s">
        <v>222</v>
      </c>
      <c r="C148" s="223">
        <v>7839</v>
      </c>
      <c r="D148" s="187">
        <v>2920</v>
      </c>
      <c r="E148" s="187">
        <v>294</v>
      </c>
      <c r="F148" s="187">
        <v>1020</v>
      </c>
      <c r="G148" s="187">
        <v>1407</v>
      </c>
      <c r="H148" s="188">
        <v>430</v>
      </c>
    </row>
    <row r="149" spans="1:8" ht="20.25" customHeight="1" x14ac:dyDescent="0.35">
      <c r="A149" s="97" t="s">
        <v>220</v>
      </c>
      <c r="B149" s="98" t="s">
        <v>223</v>
      </c>
      <c r="C149" s="222">
        <v>12740</v>
      </c>
      <c r="D149" s="185">
        <v>1855</v>
      </c>
      <c r="E149" s="185">
        <v>140</v>
      </c>
      <c r="F149" s="185">
        <v>560</v>
      </c>
      <c r="G149" s="185">
        <v>0</v>
      </c>
      <c r="H149" s="186">
        <v>0</v>
      </c>
    </row>
    <row r="150" spans="1:8" ht="20.25" customHeight="1" x14ac:dyDescent="0.35">
      <c r="A150" s="92" t="s">
        <v>220</v>
      </c>
      <c r="B150" s="93" t="s">
        <v>224</v>
      </c>
      <c r="C150" s="223">
        <v>9060</v>
      </c>
      <c r="D150" s="187">
        <v>2081</v>
      </c>
      <c r="E150" s="187">
        <v>200</v>
      </c>
      <c r="F150" s="187">
        <v>1510</v>
      </c>
      <c r="G150" s="187">
        <v>1241</v>
      </c>
      <c r="H150" s="188">
        <v>0</v>
      </c>
    </row>
    <row r="151" spans="1:8" ht="20.25" customHeight="1" x14ac:dyDescent="0.35">
      <c r="A151" s="97" t="s">
        <v>220</v>
      </c>
      <c r="B151" s="98" t="s">
        <v>225</v>
      </c>
      <c r="C151" s="222">
        <v>7140</v>
      </c>
      <c r="D151" s="185">
        <v>1821</v>
      </c>
      <c r="E151" s="185">
        <v>300</v>
      </c>
      <c r="F151" s="185">
        <v>1050</v>
      </c>
      <c r="G151" s="185">
        <v>2440</v>
      </c>
      <c r="H151" s="186">
        <v>0</v>
      </c>
    </row>
    <row r="152" spans="1:8" ht="20.25" customHeight="1" x14ac:dyDescent="0.35">
      <c r="A152" s="92" t="s">
        <v>220</v>
      </c>
      <c r="B152" s="93" t="s">
        <v>226</v>
      </c>
      <c r="C152" s="223">
        <v>3304</v>
      </c>
      <c r="D152" s="187">
        <v>2000</v>
      </c>
      <c r="E152" s="187">
        <v>115</v>
      </c>
      <c r="F152" s="187">
        <v>1160</v>
      </c>
      <c r="G152" s="187">
        <v>468</v>
      </c>
      <c r="H152" s="188">
        <v>0</v>
      </c>
    </row>
    <row r="153" spans="1:8" ht="20.25" customHeight="1" x14ac:dyDescent="0.35">
      <c r="A153" s="97" t="s">
        <v>220</v>
      </c>
      <c r="B153" s="98" t="s">
        <v>227</v>
      </c>
      <c r="C153" s="222">
        <v>11755</v>
      </c>
      <c r="D153" s="185">
        <v>3250</v>
      </c>
      <c r="E153" s="185">
        <v>350</v>
      </c>
      <c r="F153" s="185">
        <v>2000</v>
      </c>
      <c r="G153" s="185">
        <v>3098</v>
      </c>
      <c r="H153" s="186">
        <v>0</v>
      </c>
    </row>
    <row r="154" spans="1:8" ht="20.25" customHeight="1" x14ac:dyDescent="0.35">
      <c r="A154" s="92" t="s">
        <v>220</v>
      </c>
      <c r="B154" s="93" t="s">
        <v>228</v>
      </c>
      <c r="C154" s="223">
        <v>5700</v>
      </c>
      <c r="D154" s="187">
        <v>1527</v>
      </c>
      <c r="E154" s="187">
        <v>150</v>
      </c>
      <c r="F154" s="187">
        <v>1200</v>
      </c>
      <c r="G154" s="187">
        <v>9602</v>
      </c>
      <c r="H154" s="188">
        <v>0</v>
      </c>
    </row>
    <row r="155" spans="1:8" ht="20.25" customHeight="1" x14ac:dyDescent="0.35">
      <c r="A155" s="97" t="s">
        <v>220</v>
      </c>
      <c r="B155" s="98" t="s">
        <v>229</v>
      </c>
      <c r="C155" s="222">
        <v>5887</v>
      </c>
      <c r="D155" s="185">
        <v>3068</v>
      </c>
      <c r="E155" s="185">
        <v>150</v>
      </c>
      <c r="F155" s="185">
        <v>1275</v>
      </c>
      <c r="G155" s="185">
        <v>385</v>
      </c>
      <c r="H155" s="186">
        <v>0</v>
      </c>
    </row>
    <row r="156" spans="1:8" ht="20.25" customHeight="1" x14ac:dyDescent="0.35">
      <c r="A156" s="92" t="s">
        <v>220</v>
      </c>
      <c r="B156" s="93" t="s">
        <v>230</v>
      </c>
      <c r="C156" s="223">
        <v>4978</v>
      </c>
      <c r="D156" s="187">
        <v>2763</v>
      </c>
      <c r="E156" s="187">
        <v>250</v>
      </c>
      <c r="F156" s="187">
        <v>2845</v>
      </c>
      <c r="G156" s="187">
        <v>100</v>
      </c>
      <c r="H156" s="188">
        <v>157</v>
      </c>
    </row>
    <row r="157" spans="1:8" ht="20.25" customHeight="1" x14ac:dyDescent="0.35">
      <c r="A157" s="97" t="s">
        <v>220</v>
      </c>
      <c r="B157" s="98" t="s">
        <v>231</v>
      </c>
      <c r="C157" s="222">
        <v>30154</v>
      </c>
      <c r="D157" s="185">
        <v>6689</v>
      </c>
      <c r="E157" s="185">
        <v>200</v>
      </c>
      <c r="F157" s="185">
        <v>1100</v>
      </c>
      <c r="G157" s="185">
        <v>0</v>
      </c>
      <c r="H157" s="186">
        <v>1302</v>
      </c>
    </row>
    <row r="158" spans="1:8" ht="20.25" customHeight="1" x14ac:dyDescent="0.35">
      <c r="A158" s="92" t="s">
        <v>220</v>
      </c>
      <c r="B158" s="93" t="s">
        <v>232</v>
      </c>
      <c r="C158" s="223">
        <v>25241</v>
      </c>
      <c r="D158" s="187">
        <v>1629</v>
      </c>
      <c r="E158" s="187">
        <v>176</v>
      </c>
      <c r="F158" s="187">
        <v>800</v>
      </c>
      <c r="G158" s="187">
        <v>0</v>
      </c>
      <c r="H158" s="188">
        <v>660</v>
      </c>
    </row>
    <row r="159" spans="1:8" ht="20.25" customHeight="1" x14ac:dyDescent="0.35">
      <c r="A159" s="97" t="s">
        <v>220</v>
      </c>
      <c r="B159" s="98" t="s">
        <v>233</v>
      </c>
      <c r="C159" s="222">
        <v>4904</v>
      </c>
      <c r="D159" s="185">
        <v>4085</v>
      </c>
      <c r="E159" s="185">
        <v>160</v>
      </c>
      <c r="F159" s="185">
        <v>1926</v>
      </c>
      <c r="G159" s="185">
        <v>509</v>
      </c>
      <c r="H159" s="186">
        <v>0</v>
      </c>
    </row>
    <row r="160" spans="1:8" ht="20.25" customHeight="1" x14ac:dyDescent="0.35">
      <c r="A160" s="92" t="s">
        <v>234</v>
      </c>
      <c r="B160" s="93" t="s">
        <v>235</v>
      </c>
      <c r="C160" s="223">
        <v>4700</v>
      </c>
      <c r="D160" s="187">
        <v>800</v>
      </c>
      <c r="E160" s="187">
        <v>100</v>
      </c>
      <c r="F160" s="187">
        <v>700</v>
      </c>
      <c r="G160" s="187">
        <v>0</v>
      </c>
      <c r="H160" s="188">
        <v>0</v>
      </c>
    </row>
    <row r="161" spans="1:8" ht="20.25" customHeight="1" x14ac:dyDescent="0.35">
      <c r="A161" s="97" t="s">
        <v>234</v>
      </c>
      <c r="B161" s="98" t="s">
        <v>236</v>
      </c>
      <c r="C161" s="222">
        <v>26800</v>
      </c>
      <c r="D161" s="185">
        <v>0</v>
      </c>
      <c r="E161" s="185">
        <v>0</v>
      </c>
      <c r="F161" s="185">
        <v>0</v>
      </c>
      <c r="G161" s="185">
        <v>0</v>
      </c>
      <c r="H161" s="186">
        <v>0</v>
      </c>
    </row>
    <row r="162" spans="1:8" ht="20.25" customHeight="1" x14ac:dyDescent="0.35">
      <c r="A162" s="92" t="s">
        <v>234</v>
      </c>
      <c r="B162" s="93" t="s">
        <v>237</v>
      </c>
      <c r="C162" s="223">
        <v>6625</v>
      </c>
      <c r="D162" s="187">
        <v>1180</v>
      </c>
      <c r="E162" s="187">
        <v>320</v>
      </c>
      <c r="F162" s="187">
        <v>1245</v>
      </c>
      <c r="G162" s="187">
        <v>0</v>
      </c>
      <c r="H162" s="188">
        <v>40</v>
      </c>
    </row>
    <row r="163" spans="1:8" ht="20.25" customHeight="1" x14ac:dyDescent="0.35">
      <c r="A163" s="97" t="s">
        <v>234</v>
      </c>
      <c r="B163" s="98" t="s">
        <v>238</v>
      </c>
      <c r="C163" s="222">
        <v>9319</v>
      </c>
      <c r="D163" s="185">
        <v>1975</v>
      </c>
      <c r="E163" s="185">
        <v>54</v>
      </c>
      <c r="F163" s="185">
        <v>750</v>
      </c>
      <c r="G163" s="185">
        <v>0</v>
      </c>
      <c r="H163" s="186">
        <v>486</v>
      </c>
    </row>
    <row r="164" spans="1:8" ht="20.25" customHeight="1" x14ac:dyDescent="0.35">
      <c r="A164" s="92" t="s">
        <v>234</v>
      </c>
      <c r="B164" s="93" t="s">
        <v>239</v>
      </c>
      <c r="C164" s="223">
        <v>8566</v>
      </c>
      <c r="D164" s="187">
        <v>4681</v>
      </c>
      <c r="E164" s="187">
        <v>150</v>
      </c>
      <c r="F164" s="187">
        <v>300</v>
      </c>
      <c r="G164" s="187">
        <v>0</v>
      </c>
      <c r="H164" s="188">
        <v>0</v>
      </c>
    </row>
    <row r="165" spans="1:8" ht="20.25" customHeight="1" x14ac:dyDescent="0.35">
      <c r="A165" s="97" t="s">
        <v>234</v>
      </c>
      <c r="B165" s="98" t="s">
        <v>240</v>
      </c>
      <c r="C165" s="222">
        <v>8262</v>
      </c>
      <c r="D165" s="185">
        <v>3546</v>
      </c>
      <c r="E165" s="185">
        <v>155</v>
      </c>
      <c r="F165" s="185">
        <v>810</v>
      </c>
      <c r="G165" s="185">
        <v>0</v>
      </c>
      <c r="H165" s="186">
        <v>175</v>
      </c>
    </row>
    <row r="166" spans="1:8" ht="20.25" customHeight="1" x14ac:dyDescent="0.35">
      <c r="A166" s="92" t="s">
        <v>234</v>
      </c>
      <c r="B166" s="93" t="s">
        <v>241</v>
      </c>
      <c r="C166" s="223">
        <v>10484</v>
      </c>
      <c r="D166" s="187">
        <v>1867</v>
      </c>
      <c r="E166" s="187">
        <v>300</v>
      </c>
      <c r="F166" s="187">
        <v>1000</v>
      </c>
      <c r="G166" s="187">
        <v>0</v>
      </c>
      <c r="H166" s="188">
        <v>0</v>
      </c>
    </row>
    <row r="167" spans="1:8" ht="20.25" customHeight="1" x14ac:dyDescent="0.35">
      <c r="A167" s="97" t="s">
        <v>234</v>
      </c>
      <c r="B167" s="98" t="s">
        <v>242</v>
      </c>
      <c r="C167" s="222">
        <v>7200</v>
      </c>
      <c r="D167" s="185">
        <v>3000</v>
      </c>
      <c r="E167" s="185">
        <v>400</v>
      </c>
      <c r="F167" s="185">
        <v>800</v>
      </c>
      <c r="G167" s="185">
        <v>0</v>
      </c>
      <c r="H167" s="186">
        <v>350</v>
      </c>
    </row>
    <row r="168" spans="1:8" ht="20.25" customHeight="1" x14ac:dyDescent="0.35">
      <c r="A168" s="92" t="s">
        <v>234</v>
      </c>
      <c r="B168" s="93" t="s">
        <v>243</v>
      </c>
      <c r="C168" s="223">
        <v>19977</v>
      </c>
      <c r="D168" s="187">
        <v>2239</v>
      </c>
      <c r="E168" s="187">
        <v>145</v>
      </c>
      <c r="F168" s="187">
        <v>1250</v>
      </c>
      <c r="G168" s="187">
        <v>0</v>
      </c>
      <c r="H168" s="188">
        <v>621</v>
      </c>
    </row>
    <row r="169" spans="1:8" ht="20.25" customHeight="1" x14ac:dyDescent="0.35">
      <c r="A169" s="97" t="s">
        <v>244</v>
      </c>
      <c r="B169" s="98" t="s">
        <v>245</v>
      </c>
      <c r="C169" s="222">
        <v>3320</v>
      </c>
      <c r="D169" s="185">
        <v>1356</v>
      </c>
      <c r="E169" s="185">
        <v>125</v>
      </c>
      <c r="F169" s="185">
        <v>800</v>
      </c>
      <c r="G169" s="185">
        <v>20</v>
      </c>
      <c r="H169" s="186">
        <v>0</v>
      </c>
    </row>
    <row r="170" spans="1:8" ht="20.25" customHeight="1" x14ac:dyDescent="0.35">
      <c r="A170" s="92" t="s">
        <v>244</v>
      </c>
      <c r="B170" s="93" t="s">
        <v>246</v>
      </c>
      <c r="C170" s="223">
        <v>3060</v>
      </c>
      <c r="D170" s="187">
        <v>3050</v>
      </c>
      <c r="E170" s="187">
        <v>400</v>
      </c>
      <c r="F170" s="187">
        <v>850</v>
      </c>
      <c r="G170" s="187">
        <v>120</v>
      </c>
      <c r="H170" s="188">
        <v>400</v>
      </c>
    </row>
    <row r="171" spans="1:8" ht="20.25" customHeight="1" x14ac:dyDescent="0.35">
      <c r="A171" s="97" t="s">
        <v>244</v>
      </c>
      <c r="B171" s="98" t="s">
        <v>247</v>
      </c>
      <c r="C171" s="222">
        <v>3150</v>
      </c>
      <c r="D171" s="185">
        <v>250</v>
      </c>
      <c r="E171" s="185">
        <v>250</v>
      </c>
      <c r="F171" s="185">
        <v>300</v>
      </c>
      <c r="G171" s="185">
        <v>350</v>
      </c>
      <c r="H171" s="186">
        <v>1000</v>
      </c>
    </row>
    <row r="172" spans="1:8" ht="20.25" customHeight="1" x14ac:dyDescent="0.35">
      <c r="A172" s="92" t="s">
        <v>244</v>
      </c>
      <c r="B172" s="93" t="s">
        <v>248</v>
      </c>
      <c r="C172" s="223">
        <v>5000</v>
      </c>
      <c r="D172" s="187">
        <v>1000</v>
      </c>
      <c r="E172" s="187">
        <v>90</v>
      </c>
      <c r="F172" s="187">
        <v>900</v>
      </c>
      <c r="G172" s="187">
        <v>0</v>
      </c>
      <c r="H172" s="188">
        <v>100</v>
      </c>
    </row>
    <row r="173" spans="1:8" ht="20.25" customHeight="1" x14ac:dyDescent="0.35">
      <c r="A173" s="97" t="s">
        <v>244</v>
      </c>
      <c r="B173" s="98" t="s">
        <v>249</v>
      </c>
      <c r="C173" s="222">
        <v>10489</v>
      </c>
      <c r="D173" s="185">
        <v>2200</v>
      </c>
      <c r="E173" s="185">
        <v>340</v>
      </c>
      <c r="F173" s="185">
        <v>878</v>
      </c>
      <c r="G173" s="185">
        <v>0</v>
      </c>
      <c r="H173" s="186">
        <v>0</v>
      </c>
    </row>
    <row r="174" spans="1:8" ht="20.25" customHeight="1" x14ac:dyDescent="0.35">
      <c r="A174" s="92" t="s">
        <v>250</v>
      </c>
      <c r="B174" s="93" t="s">
        <v>251</v>
      </c>
      <c r="C174" s="223">
        <v>29620</v>
      </c>
      <c r="D174" s="187">
        <v>0</v>
      </c>
      <c r="E174" s="187">
        <v>0</v>
      </c>
      <c r="F174" s="187">
        <v>0</v>
      </c>
      <c r="G174" s="187">
        <v>0</v>
      </c>
      <c r="H174" s="188">
        <v>0</v>
      </c>
    </row>
    <row r="175" spans="1:8" ht="20.25" customHeight="1" x14ac:dyDescent="0.35">
      <c r="A175" s="97" t="s">
        <v>250</v>
      </c>
      <c r="B175" s="98" t="s">
        <v>252</v>
      </c>
      <c r="C175" s="222">
        <v>6210</v>
      </c>
      <c r="D175" s="185">
        <v>2580</v>
      </c>
      <c r="E175" s="185">
        <v>200</v>
      </c>
      <c r="F175" s="185">
        <v>1100</v>
      </c>
      <c r="G175" s="185">
        <v>150</v>
      </c>
      <c r="H175" s="186">
        <v>1000</v>
      </c>
    </row>
    <row r="176" spans="1:8" ht="20.25" customHeight="1" x14ac:dyDescent="0.35">
      <c r="A176" s="92" t="s">
        <v>250</v>
      </c>
      <c r="B176" s="93" t="s">
        <v>253</v>
      </c>
      <c r="C176" s="230">
        <v>6776</v>
      </c>
      <c r="D176" s="231">
        <v>2053</v>
      </c>
      <c r="E176" s="231">
        <v>195</v>
      </c>
      <c r="F176" s="231">
        <v>4998</v>
      </c>
      <c r="G176" s="231">
        <v>800</v>
      </c>
      <c r="H176" s="188">
        <v>0</v>
      </c>
    </row>
    <row r="177" spans="1:8" ht="20.25" customHeight="1" x14ac:dyDescent="0.35">
      <c r="A177" s="97" t="s">
        <v>250</v>
      </c>
      <c r="B177" s="98" t="s">
        <v>736</v>
      </c>
      <c r="C177" s="222">
        <v>3328</v>
      </c>
      <c r="D177" s="185">
        <v>3000</v>
      </c>
      <c r="E177" s="185">
        <v>400</v>
      </c>
      <c r="F177" s="185">
        <v>1500</v>
      </c>
      <c r="G177" s="185">
        <v>0</v>
      </c>
      <c r="H177" s="186">
        <v>0</v>
      </c>
    </row>
    <row r="178" spans="1:8" ht="20.25" customHeight="1" x14ac:dyDescent="0.35">
      <c r="A178" s="92" t="s">
        <v>250</v>
      </c>
      <c r="B178" s="93" t="s">
        <v>254</v>
      </c>
      <c r="C178" s="223">
        <v>13726</v>
      </c>
      <c r="D178" s="187">
        <v>1500</v>
      </c>
      <c r="E178" s="187">
        <v>100</v>
      </c>
      <c r="F178" s="187">
        <v>1000</v>
      </c>
      <c r="G178" s="187">
        <v>500</v>
      </c>
      <c r="H178" s="188">
        <v>0</v>
      </c>
    </row>
    <row r="179" spans="1:8" ht="20.25" customHeight="1" x14ac:dyDescent="0.35">
      <c r="A179" s="97" t="s">
        <v>250</v>
      </c>
      <c r="B179" s="98" t="s">
        <v>255</v>
      </c>
      <c r="C179" s="222">
        <v>11457</v>
      </c>
      <c r="D179" s="185">
        <v>500</v>
      </c>
      <c r="E179" s="185">
        <v>345</v>
      </c>
      <c r="F179" s="185">
        <v>2276</v>
      </c>
      <c r="G179" s="185">
        <v>0</v>
      </c>
      <c r="H179" s="186">
        <v>0</v>
      </c>
    </row>
    <row r="180" spans="1:8" ht="20.25" customHeight="1" x14ac:dyDescent="0.35">
      <c r="A180" s="92" t="s">
        <v>256</v>
      </c>
      <c r="B180" s="93" t="s">
        <v>257</v>
      </c>
      <c r="C180" s="223">
        <v>5175</v>
      </c>
      <c r="D180" s="187">
        <v>5100</v>
      </c>
      <c r="E180" s="187">
        <v>0</v>
      </c>
      <c r="F180" s="187">
        <v>1100</v>
      </c>
      <c r="G180" s="187">
        <v>759</v>
      </c>
      <c r="H180" s="188">
        <v>65</v>
      </c>
    </row>
    <row r="181" spans="1:8" ht="20.25" customHeight="1" x14ac:dyDescent="0.35">
      <c r="A181" s="97" t="s">
        <v>258</v>
      </c>
      <c r="B181" s="98" t="s">
        <v>259</v>
      </c>
      <c r="C181" s="222">
        <v>3959</v>
      </c>
      <c r="D181" s="185">
        <v>8700</v>
      </c>
      <c r="E181" s="185">
        <v>500</v>
      </c>
      <c r="F181" s="185">
        <v>750</v>
      </c>
      <c r="G181" s="185">
        <v>0</v>
      </c>
      <c r="H181" s="186">
        <v>12</v>
      </c>
    </row>
    <row r="182" spans="1:8" ht="20.25" customHeight="1" x14ac:dyDescent="0.35">
      <c r="A182" s="92" t="s">
        <v>258</v>
      </c>
      <c r="B182" s="93" t="s">
        <v>260</v>
      </c>
      <c r="C182" s="223">
        <v>10810</v>
      </c>
      <c r="D182" s="187">
        <v>2060</v>
      </c>
      <c r="E182" s="187">
        <v>0</v>
      </c>
      <c r="F182" s="187">
        <v>900</v>
      </c>
      <c r="G182" s="187">
        <v>25</v>
      </c>
      <c r="H182" s="188">
        <v>8486</v>
      </c>
    </row>
    <row r="183" spans="1:8" ht="20.25" customHeight="1" x14ac:dyDescent="0.35">
      <c r="A183" s="97" t="s">
        <v>261</v>
      </c>
      <c r="B183" s="98" t="s">
        <v>262</v>
      </c>
      <c r="C183" s="222" t="s">
        <v>755</v>
      </c>
      <c r="D183" s="185" t="s">
        <v>755</v>
      </c>
      <c r="E183" s="185" t="s">
        <v>755</v>
      </c>
      <c r="F183" s="185" t="s">
        <v>755</v>
      </c>
      <c r="G183" s="185" t="s">
        <v>755</v>
      </c>
      <c r="H183" s="186" t="s">
        <v>755</v>
      </c>
    </row>
    <row r="184" spans="1:8" ht="20.25" customHeight="1" x14ac:dyDescent="0.35">
      <c r="A184" s="92" t="s">
        <v>261</v>
      </c>
      <c r="B184" s="93" t="s">
        <v>263</v>
      </c>
      <c r="C184" s="223">
        <v>9115</v>
      </c>
      <c r="D184" s="187">
        <v>4780</v>
      </c>
      <c r="E184" s="187">
        <v>350</v>
      </c>
      <c r="F184" s="187">
        <v>1275</v>
      </c>
      <c r="G184" s="187">
        <v>300</v>
      </c>
      <c r="H184" s="188">
        <v>250</v>
      </c>
    </row>
    <row r="185" spans="1:8" ht="20.25" customHeight="1" x14ac:dyDescent="0.35">
      <c r="A185" s="97" t="s">
        <v>264</v>
      </c>
      <c r="B185" s="98" t="s">
        <v>265</v>
      </c>
      <c r="C185" s="222">
        <v>7955</v>
      </c>
      <c r="D185" s="185">
        <v>0</v>
      </c>
      <c r="E185" s="185">
        <v>0</v>
      </c>
      <c r="F185" s="185">
        <v>0</v>
      </c>
      <c r="G185" s="185">
        <v>0</v>
      </c>
      <c r="H185" s="186">
        <v>2825</v>
      </c>
    </row>
    <row r="186" spans="1:8" ht="20.25" customHeight="1" x14ac:dyDescent="0.35">
      <c r="A186" s="92" t="s">
        <v>266</v>
      </c>
      <c r="B186" s="93" t="s">
        <v>267</v>
      </c>
      <c r="C186" s="223">
        <v>5694</v>
      </c>
      <c r="D186" s="187">
        <v>2600</v>
      </c>
      <c r="E186" s="187">
        <v>200</v>
      </c>
      <c r="F186" s="187">
        <v>1000</v>
      </c>
      <c r="G186" s="187">
        <v>204</v>
      </c>
      <c r="H186" s="188">
        <v>85</v>
      </c>
    </row>
    <row r="187" spans="1:8" ht="20.25" customHeight="1" x14ac:dyDescent="0.35">
      <c r="A187" s="97" t="s">
        <v>266</v>
      </c>
      <c r="B187" s="98" t="s">
        <v>268</v>
      </c>
      <c r="C187" s="222">
        <v>6985</v>
      </c>
      <c r="D187" s="185">
        <v>2650</v>
      </c>
      <c r="E187" s="185">
        <v>150</v>
      </c>
      <c r="F187" s="185">
        <v>850</v>
      </c>
      <c r="G187" s="185">
        <v>680</v>
      </c>
      <c r="H187" s="186">
        <v>65</v>
      </c>
    </row>
    <row r="188" spans="1:8" ht="20.25" customHeight="1" x14ac:dyDescent="0.35">
      <c r="A188" s="92" t="s">
        <v>266</v>
      </c>
      <c r="B188" s="93" t="s">
        <v>269</v>
      </c>
      <c r="C188" s="223">
        <v>28775</v>
      </c>
      <c r="D188" s="187">
        <v>0</v>
      </c>
      <c r="E188" s="187">
        <v>0</v>
      </c>
      <c r="F188" s="187">
        <v>1500</v>
      </c>
      <c r="G188" s="187">
        <v>1500</v>
      </c>
      <c r="H188" s="188">
        <v>0</v>
      </c>
    </row>
    <row r="189" spans="1:8" ht="20.25" customHeight="1" x14ac:dyDescent="0.35">
      <c r="A189" s="97" t="s">
        <v>266</v>
      </c>
      <c r="B189" s="98" t="s">
        <v>875</v>
      </c>
      <c r="C189" s="222">
        <v>5632</v>
      </c>
      <c r="D189" s="185">
        <v>2100</v>
      </c>
      <c r="E189" s="185">
        <v>350</v>
      </c>
      <c r="F189" s="185">
        <v>900</v>
      </c>
      <c r="G189" s="185">
        <v>900</v>
      </c>
      <c r="H189" s="186">
        <v>0</v>
      </c>
    </row>
    <row r="190" spans="1:8" ht="20.25" customHeight="1" x14ac:dyDescent="0.35">
      <c r="A190" s="92" t="s">
        <v>266</v>
      </c>
      <c r="B190" s="93" t="s">
        <v>270</v>
      </c>
      <c r="C190" s="223">
        <v>8303</v>
      </c>
      <c r="D190" s="187">
        <v>2500</v>
      </c>
      <c r="E190" s="187">
        <v>300</v>
      </c>
      <c r="F190" s="187">
        <v>1200</v>
      </c>
      <c r="G190" s="187">
        <v>1350</v>
      </c>
      <c r="H190" s="188">
        <v>0</v>
      </c>
    </row>
    <row r="191" spans="1:8" ht="20.25" customHeight="1" x14ac:dyDescent="0.35">
      <c r="A191" s="97" t="s">
        <v>271</v>
      </c>
      <c r="B191" s="98" t="s">
        <v>272</v>
      </c>
      <c r="C191" s="222">
        <v>1776</v>
      </c>
      <c r="D191" s="185">
        <v>3500</v>
      </c>
      <c r="E191" s="185">
        <v>350</v>
      </c>
      <c r="F191" s="185">
        <v>1200</v>
      </c>
      <c r="G191" s="185">
        <v>400</v>
      </c>
      <c r="H191" s="186">
        <v>0</v>
      </c>
    </row>
    <row r="192" spans="1:8" ht="20.25" customHeight="1" x14ac:dyDescent="0.35">
      <c r="A192" s="92" t="s">
        <v>271</v>
      </c>
      <c r="B192" s="93" t="s">
        <v>273</v>
      </c>
      <c r="C192" s="223">
        <v>29913</v>
      </c>
      <c r="D192" s="187">
        <v>2379</v>
      </c>
      <c r="E192" s="187">
        <v>165</v>
      </c>
      <c r="F192" s="187">
        <v>1437</v>
      </c>
      <c r="G192" s="187">
        <v>0</v>
      </c>
      <c r="H192" s="188">
        <v>2725</v>
      </c>
    </row>
    <row r="193" spans="1:8" ht="20.25" customHeight="1" x14ac:dyDescent="0.35">
      <c r="A193" s="97" t="s">
        <v>271</v>
      </c>
      <c r="B193" s="98" t="s">
        <v>274</v>
      </c>
      <c r="C193" s="222">
        <v>2213</v>
      </c>
      <c r="D193" s="185">
        <v>2300</v>
      </c>
      <c r="E193" s="185">
        <v>200</v>
      </c>
      <c r="F193" s="185">
        <v>1500</v>
      </c>
      <c r="G193" s="185">
        <v>1000</v>
      </c>
      <c r="H193" s="186">
        <v>200</v>
      </c>
    </row>
    <row r="194" spans="1:8" ht="20.25" customHeight="1" x14ac:dyDescent="0.35">
      <c r="A194" s="92" t="s">
        <v>271</v>
      </c>
      <c r="B194" s="93" t="s">
        <v>275</v>
      </c>
      <c r="C194" s="223">
        <v>10028</v>
      </c>
      <c r="D194" s="187">
        <v>4000</v>
      </c>
      <c r="E194" s="187">
        <v>0</v>
      </c>
      <c r="F194" s="187">
        <v>500</v>
      </c>
      <c r="G194" s="187">
        <v>2600</v>
      </c>
      <c r="H194" s="188">
        <v>0</v>
      </c>
    </row>
    <row r="195" spans="1:8" ht="20.25" customHeight="1" x14ac:dyDescent="0.35">
      <c r="A195" s="97" t="s">
        <v>276</v>
      </c>
      <c r="B195" s="98" t="s">
        <v>277</v>
      </c>
      <c r="C195" s="222">
        <v>5047</v>
      </c>
      <c r="D195" s="185">
        <v>2000</v>
      </c>
      <c r="E195" s="185">
        <v>200</v>
      </c>
      <c r="F195" s="185">
        <v>1000</v>
      </c>
      <c r="G195" s="185">
        <v>640</v>
      </c>
      <c r="H195" s="186">
        <v>1800</v>
      </c>
    </row>
    <row r="196" spans="1:8" ht="20.25" customHeight="1" x14ac:dyDescent="0.35">
      <c r="A196" s="92" t="s">
        <v>276</v>
      </c>
      <c r="B196" s="93" t="s">
        <v>278</v>
      </c>
      <c r="C196" s="223">
        <v>2400</v>
      </c>
      <c r="D196" s="187">
        <v>2000</v>
      </c>
      <c r="E196" s="187">
        <v>40</v>
      </c>
      <c r="F196" s="187">
        <v>850</v>
      </c>
      <c r="G196" s="187">
        <v>0</v>
      </c>
      <c r="H196" s="188">
        <v>0</v>
      </c>
    </row>
    <row r="197" spans="1:8" ht="20.25" customHeight="1" x14ac:dyDescent="0.35">
      <c r="A197" s="97" t="s">
        <v>276</v>
      </c>
      <c r="B197" s="98" t="s">
        <v>279</v>
      </c>
      <c r="C197" s="222">
        <v>7070</v>
      </c>
      <c r="D197" s="185">
        <v>1640</v>
      </c>
      <c r="E197" s="185">
        <v>200</v>
      </c>
      <c r="F197" s="185">
        <v>900</v>
      </c>
      <c r="G197" s="185">
        <v>300</v>
      </c>
      <c r="H197" s="186">
        <v>0</v>
      </c>
    </row>
    <row r="198" spans="1:8" ht="20.25" customHeight="1" x14ac:dyDescent="0.35">
      <c r="A198" s="92" t="s">
        <v>276</v>
      </c>
      <c r="B198" s="93" t="s">
        <v>280</v>
      </c>
      <c r="C198" s="223">
        <v>4800</v>
      </c>
      <c r="D198" s="187">
        <v>2300</v>
      </c>
      <c r="E198" s="187">
        <v>330</v>
      </c>
      <c r="F198" s="187">
        <v>850</v>
      </c>
      <c r="G198" s="187">
        <v>1450</v>
      </c>
      <c r="H198" s="188">
        <v>0</v>
      </c>
    </row>
    <row r="199" spans="1:8" ht="20.25" customHeight="1" x14ac:dyDescent="0.35">
      <c r="A199" s="97" t="s">
        <v>276</v>
      </c>
      <c r="B199" s="98" t="s">
        <v>281</v>
      </c>
      <c r="C199" s="222">
        <v>2253</v>
      </c>
      <c r="D199" s="185">
        <v>4150</v>
      </c>
      <c r="E199" s="185">
        <v>375</v>
      </c>
      <c r="F199" s="185">
        <v>600</v>
      </c>
      <c r="G199" s="185">
        <v>1374</v>
      </c>
      <c r="H199" s="186">
        <v>0</v>
      </c>
    </row>
    <row r="200" spans="1:8" ht="20.25" customHeight="1" x14ac:dyDescent="0.35">
      <c r="A200" s="92" t="s">
        <v>276</v>
      </c>
      <c r="B200" s="93" t="s">
        <v>282</v>
      </c>
      <c r="C200" s="223">
        <v>6930</v>
      </c>
      <c r="D200" s="187">
        <v>1125</v>
      </c>
      <c r="E200" s="187">
        <v>1500</v>
      </c>
      <c r="F200" s="187">
        <v>980</v>
      </c>
      <c r="G200" s="187">
        <v>0</v>
      </c>
      <c r="H200" s="188">
        <v>80</v>
      </c>
    </row>
    <row r="201" spans="1:8" ht="20.25" customHeight="1" x14ac:dyDescent="0.35">
      <c r="A201" s="97" t="s">
        <v>276</v>
      </c>
      <c r="B201" s="98" t="s">
        <v>283</v>
      </c>
      <c r="C201" s="222">
        <v>53770</v>
      </c>
      <c r="D201" s="185">
        <v>4342</v>
      </c>
      <c r="E201" s="185">
        <v>0</v>
      </c>
      <c r="F201" s="185">
        <v>950</v>
      </c>
      <c r="G201" s="185">
        <v>0</v>
      </c>
      <c r="H201" s="186">
        <v>6769</v>
      </c>
    </row>
    <row r="202" spans="1:8" ht="20.25" customHeight="1" x14ac:dyDescent="0.35">
      <c r="A202" s="92" t="s">
        <v>276</v>
      </c>
      <c r="B202" s="93" t="s">
        <v>284</v>
      </c>
      <c r="C202" s="223">
        <v>5184</v>
      </c>
      <c r="D202" s="187">
        <v>2500</v>
      </c>
      <c r="E202" s="187">
        <v>300</v>
      </c>
      <c r="F202" s="187">
        <v>750</v>
      </c>
      <c r="G202" s="187">
        <v>300</v>
      </c>
      <c r="H202" s="188">
        <v>350</v>
      </c>
    </row>
    <row r="203" spans="1:8" ht="20.25" customHeight="1" x14ac:dyDescent="0.35">
      <c r="A203" s="97" t="s">
        <v>276</v>
      </c>
      <c r="B203" s="98" t="s">
        <v>285</v>
      </c>
      <c r="C203" s="222">
        <v>21000</v>
      </c>
      <c r="D203" s="185">
        <v>1500</v>
      </c>
      <c r="E203" s="185">
        <v>0</v>
      </c>
      <c r="F203" s="185">
        <v>0</v>
      </c>
      <c r="G203" s="185">
        <v>0</v>
      </c>
      <c r="H203" s="186">
        <v>0</v>
      </c>
    </row>
    <row r="204" spans="1:8" ht="20.25" customHeight="1" x14ac:dyDescent="0.35">
      <c r="A204" s="92" t="s">
        <v>276</v>
      </c>
      <c r="B204" s="93" t="s">
        <v>286</v>
      </c>
      <c r="C204" s="223">
        <v>5088</v>
      </c>
      <c r="D204" s="187">
        <v>4347</v>
      </c>
      <c r="E204" s="187">
        <v>150</v>
      </c>
      <c r="F204" s="187">
        <v>1654</v>
      </c>
      <c r="G204" s="187">
        <v>960</v>
      </c>
      <c r="H204" s="188">
        <v>1724</v>
      </c>
    </row>
    <row r="205" spans="1:8" ht="20.25" customHeight="1" x14ac:dyDescent="0.35">
      <c r="A205" s="97" t="s">
        <v>287</v>
      </c>
      <c r="B205" s="98" t="s">
        <v>288</v>
      </c>
      <c r="C205" s="222">
        <v>3648</v>
      </c>
      <c r="D205" s="185">
        <v>650</v>
      </c>
      <c r="E205" s="185">
        <v>400</v>
      </c>
      <c r="F205" s="185">
        <v>1800</v>
      </c>
      <c r="G205" s="185">
        <v>0</v>
      </c>
      <c r="H205" s="186">
        <v>0</v>
      </c>
    </row>
    <row r="206" spans="1:8" ht="20.25" customHeight="1" x14ac:dyDescent="0.35">
      <c r="A206" s="92" t="s">
        <v>287</v>
      </c>
      <c r="B206" s="93" t="s">
        <v>289</v>
      </c>
      <c r="C206" s="223">
        <v>3116</v>
      </c>
      <c r="D206" s="187">
        <v>1900</v>
      </c>
      <c r="E206" s="187">
        <v>275</v>
      </c>
      <c r="F206" s="187">
        <v>1227</v>
      </c>
      <c r="G206" s="187">
        <v>125</v>
      </c>
      <c r="H206" s="188">
        <v>833</v>
      </c>
    </row>
    <row r="207" spans="1:8" ht="20.25" customHeight="1" x14ac:dyDescent="0.35">
      <c r="A207" s="97" t="s">
        <v>287</v>
      </c>
      <c r="B207" s="98" t="s">
        <v>290</v>
      </c>
      <c r="C207" s="222">
        <v>2334</v>
      </c>
      <c r="D207" s="185">
        <v>2267</v>
      </c>
      <c r="E207" s="185">
        <v>175</v>
      </c>
      <c r="F207" s="185">
        <v>960</v>
      </c>
      <c r="G207" s="185">
        <v>30</v>
      </c>
      <c r="H207" s="186">
        <v>191</v>
      </c>
    </row>
    <row r="208" spans="1:8" ht="20.25" customHeight="1" x14ac:dyDescent="0.35">
      <c r="A208" s="92" t="s">
        <v>287</v>
      </c>
      <c r="B208" s="93" t="s">
        <v>291</v>
      </c>
      <c r="C208" s="223">
        <v>3025</v>
      </c>
      <c r="D208" s="187">
        <v>2150</v>
      </c>
      <c r="E208" s="187">
        <v>450</v>
      </c>
      <c r="F208" s="187">
        <v>1575</v>
      </c>
      <c r="G208" s="187">
        <v>145</v>
      </c>
      <c r="H208" s="188">
        <v>205</v>
      </c>
    </row>
    <row r="209" spans="1:8" ht="20.25" customHeight="1" x14ac:dyDescent="0.35">
      <c r="A209" s="97" t="s">
        <v>287</v>
      </c>
      <c r="B209" s="98" t="s">
        <v>292</v>
      </c>
      <c r="C209" s="222">
        <v>2812</v>
      </c>
      <c r="D209" s="185">
        <v>1500</v>
      </c>
      <c r="E209" s="185">
        <v>350</v>
      </c>
      <c r="F209" s="185">
        <v>2200</v>
      </c>
      <c r="G209" s="185">
        <v>654</v>
      </c>
      <c r="H209" s="186">
        <v>1000</v>
      </c>
    </row>
    <row r="210" spans="1:8" ht="20.25" customHeight="1" x14ac:dyDescent="0.35">
      <c r="A210" s="92" t="s">
        <v>287</v>
      </c>
      <c r="B210" s="93" t="s">
        <v>293</v>
      </c>
      <c r="C210" s="223">
        <v>2771</v>
      </c>
      <c r="D210" s="187">
        <v>2640</v>
      </c>
      <c r="E210" s="187">
        <v>200</v>
      </c>
      <c r="F210" s="187">
        <v>675</v>
      </c>
      <c r="G210" s="187">
        <v>0</v>
      </c>
      <c r="H210" s="188">
        <v>1018</v>
      </c>
    </row>
    <row r="211" spans="1:8" ht="20.25" customHeight="1" x14ac:dyDescent="0.35">
      <c r="A211" s="97" t="s">
        <v>287</v>
      </c>
      <c r="B211" s="98" t="s">
        <v>294</v>
      </c>
      <c r="C211" s="222">
        <v>3800</v>
      </c>
      <c r="D211" s="185">
        <v>2000</v>
      </c>
      <c r="E211" s="185">
        <v>600</v>
      </c>
      <c r="F211" s="185">
        <v>2000</v>
      </c>
      <c r="G211" s="185">
        <v>0</v>
      </c>
      <c r="H211" s="186">
        <v>1500</v>
      </c>
    </row>
    <row r="212" spans="1:8" ht="20.25" customHeight="1" x14ac:dyDescent="0.35">
      <c r="A212" s="92" t="s">
        <v>287</v>
      </c>
      <c r="B212" s="93" t="s">
        <v>295</v>
      </c>
      <c r="C212" s="223">
        <v>2808</v>
      </c>
      <c r="D212" s="187">
        <v>1800</v>
      </c>
      <c r="E212" s="187">
        <v>370</v>
      </c>
      <c r="F212" s="187">
        <v>2610</v>
      </c>
      <c r="G212" s="187">
        <v>187</v>
      </c>
      <c r="H212" s="188">
        <v>0</v>
      </c>
    </row>
    <row r="213" spans="1:8" ht="20.25" customHeight="1" x14ac:dyDescent="0.35">
      <c r="A213" s="97" t="s">
        <v>287</v>
      </c>
      <c r="B213" s="98" t="s">
        <v>296</v>
      </c>
      <c r="C213" s="222">
        <v>3192</v>
      </c>
      <c r="D213" s="185">
        <v>925</v>
      </c>
      <c r="E213" s="185">
        <v>215</v>
      </c>
      <c r="F213" s="185">
        <v>720</v>
      </c>
      <c r="G213" s="185">
        <v>0</v>
      </c>
      <c r="H213" s="186">
        <v>3015</v>
      </c>
    </row>
    <row r="214" spans="1:8" ht="20.25" customHeight="1" x14ac:dyDescent="0.35">
      <c r="A214" s="92" t="s">
        <v>287</v>
      </c>
      <c r="B214" s="93" t="s">
        <v>297</v>
      </c>
      <c r="C214" s="223">
        <v>3364</v>
      </c>
      <c r="D214" s="187">
        <v>2000</v>
      </c>
      <c r="E214" s="187">
        <v>250</v>
      </c>
      <c r="F214" s="187">
        <v>600</v>
      </c>
      <c r="G214" s="187">
        <v>0</v>
      </c>
      <c r="H214" s="188">
        <v>100</v>
      </c>
    </row>
    <row r="215" spans="1:8" ht="20.25" customHeight="1" x14ac:dyDescent="0.35">
      <c r="A215" s="97" t="s">
        <v>287</v>
      </c>
      <c r="B215" s="98" t="s">
        <v>347</v>
      </c>
      <c r="C215" s="222">
        <v>7977</v>
      </c>
      <c r="D215" s="185">
        <v>959</v>
      </c>
      <c r="E215" s="185">
        <v>200</v>
      </c>
      <c r="F215" s="185">
        <v>975</v>
      </c>
      <c r="G215" s="185">
        <v>275</v>
      </c>
      <c r="H215" s="186">
        <v>400</v>
      </c>
    </row>
    <row r="216" spans="1:8" ht="20.25" customHeight="1" x14ac:dyDescent="0.35">
      <c r="A216" s="92" t="s">
        <v>287</v>
      </c>
      <c r="B216" s="93" t="s">
        <v>737</v>
      </c>
      <c r="C216" s="223">
        <v>8980</v>
      </c>
      <c r="D216" s="187">
        <v>800</v>
      </c>
      <c r="E216" s="187">
        <v>25</v>
      </c>
      <c r="F216" s="187">
        <v>300</v>
      </c>
      <c r="G216" s="187">
        <v>0</v>
      </c>
      <c r="H216" s="188">
        <v>0</v>
      </c>
    </row>
    <row r="217" spans="1:8" ht="20.25" customHeight="1" x14ac:dyDescent="0.35">
      <c r="A217" s="97" t="s">
        <v>287</v>
      </c>
      <c r="B217" s="98" t="s">
        <v>298</v>
      </c>
      <c r="C217" s="222">
        <v>3116</v>
      </c>
      <c r="D217" s="185">
        <v>2275</v>
      </c>
      <c r="E217" s="185">
        <v>300</v>
      </c>
      <c r="F217" s="185">
        <v>1450</v>
      </c>
      <c r="G217" s="185">
        <v>441</v>
      </c>
      <c r="H217" s="186">
        <v>467</v>
      </c>
    </row>
    <row r="218" spans="1:8" ht="20.25" customHeight="1" x14ac:dyDescent="0.35">
      <c r="A218" s="92" t="s">
        <v>287</v>
      </c>
      <c r="B218" s="93" t="s">
        <v>299</v>
      </c>
      <c r="C218" s="223">
        <v>3234</v>
      </c>
      <c r="D218" s="187">
        <v>1788</v>
      </c>
      <c r="E218" s="187">
        <v>350</v>
      </c>
      <c r="F218" s="187">
        <v>1300</v>
      </c>
      <c r="G218" s="187">
        <v>120</v>
      </c>
      <c r="H218" s="188">
        <v>0</v>
      </c>
    </row>
    <row r="219" spans="1:8" ht="20.25" customHeight="1" x14ac:dyDescent="0.35">
      <c r="A219" s="97" t="s">
        <v>300</v>
      </c>
      <c r="B219" s="98" t="s">
        <v>301</v>
      </c>
      <c r="C219" s="222">
        <v>7075</v>
      </c>
      <c r="D219" s="185">
        <v>4200</v>
      </c>
      <c r="E219" s="185">
        <v>275</v>
      </c>
      <c r="F219" s="185">
        <v>1160</v>
      </c>
      <c r="G219" s="185">
        <v>0</v>
      </c>
      <c r="H219" s="186">
        <v>1770</v>
      </c>
    </row>
    <row r="220" spans="1:8" ht="20.25" customHeight="1" x14ac:dyDescent="0.35">
      <c r="A220" s="92" t="s">
        <v>302</v>
      </c>
      <c r="B220" s="93" t="s">
        <v>303</v>
      </c>
      <c r="C220" s="223">
        <v>8144</v>
      </c>
      <c r="D220" s="187">
        <v>1545</v>
      </c>
      <c r="E220" s="187">
        <v>300</v>
      </c>
      <c r="F220" s="187">
        <v>1300</v>
      </c>
      <c r="G220" s="187">
        <v>1695</v>
      </c>
      <c r="H220" s="188">
        <v>485</v>
      </c>
    </row>
    <row r="221" spans="1:8" ht="20.25" customHeight="1" x14ac:dyDescent="0.35">
      <c r="A221" s="97" t="s">
        <v>302</v>
      </c>
      <c r="B221" s="98" t="s">
        <v>304</v>
      </c>
      <c r="C221" s="222">
        <v>3705</v>
      </c>
      <c r="D221" s="185">
        <v>2900</v>
      </c>
      <c r="E221" s="185">
        <v>150</v>
      </c>
      <c r="F221" s="185">
        <v>990</v>
      </c>
      <c r="G221" s="185">
        <v>320</v>
      </c>
      <c r="H221" s="186">
        <v>0</v>
      </c>
    </row>
    <row r="222" spans="1:8" ht="20.25" customHeight="1" x14ac:dyDescent="0.35">
      <c r="A222" s="92" t="s">
        <v>302</v>
      </c>
      <c r="B222" s="93" t="s">
        <v>305</v>
      </c>
      <c r="C222" s="223">
        <v>18000</v>
      </c>
      <c r="D222" s="187">
        <v>0</v>
      </c>
      <c r="E222" s="187">
        <v>0</v>
      </c>
      <c r="F222" s="187">
        <v>0</v>
      </c>
      <c r="G222" s="187">
        <v>0</v>
      </c>
      <c r="H222" s="188">
        <v>0</v>
      </c>
    </row>
    <row r="223" spans="1:8" ht="20.25" customHeight="1" x14ac:dyDescent="0.35">
      <c r="A223" s="97" t="s">
        <v>302</v>
      </c>
      <c r="B223" s="98" t="s">
        <v>306</v>
      </c>
      <c r="C223" s="222">
        <v>6307</v>
      </c>
      <c r="D223" s="185">
        <v>1290</v>
      </c>
      <c r="E223" s="185">
        <v>180</v>
      </c>
      <c r="F223" s="185">
        <v>2680</v>
      </c>
      <c r="G223" s="185">
        <v>610</v>
      </c>
      <c r="H223" s="186">
        <v>130</v>
      </c>
    </row>
    <row r="224" spans="1:8" ht="20.25" customHeight="1" x14ac:dyDescent="0.35">
      <c r="A224" s="92" t="s">
        <v>302</v>
      </c>
      <c r="B224" s="93" t="s">
        <v>307</v>
      </c>
      <c r="C224" s="223">
        <v>6614</v>
      </c>
      <c r="D224" s="187">
        <v>1700</v>
      </c>
      <c r="E224" s="187">
        <v>150</v>
      </c>
      <c r="F224" s="187">
        <v>1400</v>
      </c>
      <c r="G224" s="187">
        <v>390</v>
      </c>
      <c r="H224" s="188">
        <v>1600</v>
      </c>
    </row>
    <row r="225" spans="1:8" ht="20.25" customHeight="1" x14ac:dyDescent="0.35">
      <c r="A225" s="97" t="s">
        <v>302</v>
      </c>
      <c r="B225" s="98" t="s">
        <v>308</v>
      </c>
      <c r="C225" s="222">
        <v>6480</v>
      </c>
      <c r="D225" s="185">
        <v>4000</v>
      </c>
      <c r="E225" s="185">
        <v>200</v>
      </c>
      <c r="F225" s="185">
        <v>500</v>
      </c>
      <c r="G225" s="185">
        <v>200</v>
      </c>
      <c r="H225" s="186">
        <v>0</v>
      </c>
    </row>
    <row r="226" spans="1:8" ht="20.25" customHeight="1" x14ac:dyDescent="0.35">
      <c r="A226" s="92" t="s">
        <v>302</v>
      </c>
      <c r="B226" s="93" t="s">
        <v>309</v>
      </c>
      <c r="C226" s="223">
        <v>11084</v>
      </c>
      <c r="D226" s="187">
        <v>3889</v>
      </c>
      <c r="E226" s="187">
        <v>140</v>
      </c>
      <c r="F226" s="187">
        <v>700</v>
      </c>
      <c r="G226" s="187">
        <v>0</v>
      </c>
      <c r="H226" s="188">
        <v>22</v>
      </c>
    </row>
    <row r="227" spans="1:8" ht="20.25" customHeight="1" x14ac:dyDescent="0.35">
      <c r="A227" s="97" t="s">
        <v>302</v>
      </c>
      <c r="B227" s="98" t="s">
        <v>310</v>
      </c>
      <c r="C227" s="222">
        <v>1467</v>
      </c>
      <c r="D227" s="185">
        <v>2500</v>
      </c>
      <c r="E227" s="185">
        <v>255</v>
      </c>
      <c r="F227" s="185">
        <v>1500</v>
      </c>
      <c r="G227" s="185">
        <v>3997</v>
      </c>
      <c r="H227" s="186">
        <v>239</v>
      </c>
    </row>
    <row r="228" spans="1:8" ht="20.25" customHeight="1" x14ac:dyDescent="0.35">
      <c r="A228" s="92" t="s">
        <v>302</v>
      </c>
      <c r="B228" s="93" t="s">
        <v>311</v>
      </c>
      <c r="C228" s="223">
        <v>8930</v>
      </c>
      <c r="D228" s="187">
        <v>1500</v>
      </c>
      <c r="E228" s="187">
        <v>200</v>
      </c>
      <c r="F228" s="187">
        <v>700</v>
      </c>
      <c r="G228" s="187">
        <v>665</v>
      </c>
      <c r="H228" s="188">
        <v>160</v>
      </c>
    </row>
    <row r="229" spans="1:8" ht="20.25" customHeight="1" x14ac:dyDescent="0.35">
      <c r="A229" s="97" t="s">
        <v>302</v>
      </c>
      <c r="B229" s="98" t="s">
        <v>312</v>
      </c>
      <c r="C229" s="222">
        <v>4537</v>
      </c>
      <c r="D229" s="185">
        <v>3200</v>
      </c>
      <c r="E229" s="185">
        <v>75</v>
      </c>
      <c r="F229" s="185">
        <v>810</v>
      </c>
      <c r="G229" s="185">
        <v>880</v>
      </c>
      <c r="H229" s="186">
        <v>25</v>
      </c>
    </row>
    <row r="230" spans="1:8" ht="20.25" customHeight="1" x14ac:dyDescent="0.35">
      <c r="A230" s="92" t="s">
        <v>302</v>
      </c>
      <c r="B230" s="93" t="s">
        <v>313</v>
      </c>
      <c r="C230" s="223">
        <v>7723</v>
      </c>
      <c r="D230" s="187">
        <v>1640</v>
      </c>
      <c r="E230" s="187">
        <v>200</v>
      </c>
      <c r="F230" s="187">
        <v>2250</v>
      </c>
      <c r="G230" s="187">
        <v>1400</v>
      </c>
      <c r="H230" s="188">
        <v>1062</v>
      </c>
    </row>
    <row r="231" spans="1:8" ht="20.25" customHeight="1" x14ac:dyDescent="0.35">
      <c r="A231" s="97" t="s">
        <v>302</v>
      </c>
      <c r="B231" s="98" t="s">
        <v>314</v>
      </c>
      <c r="C231" s="222">
        <v>6492</v>
      </c>
      <c r="D231" s="185">
        <v>1980</v>
      </c>
      <c r="E231" s="185">
        <v>304</v>
      </c>
      <c r="F231" s="185">
        <v>2000</v>
      </c>
      <c r="G231" s="185">
        <v>1412</v>
      </c>
      <c r="H231" s="186">
        <v>0</v>
      </c>
    </row>
    <row r="232" spans="1:8" ht="20.25" customHeight="1" x14ac:dyDescent="0.35">
      <c r="A232" s="92" t="s">
        <v>302</v>
      </c>
      <c r="B232" s="93" t="s">
        <v>315</v>
      </c>
      <c r="C232" s="223">
        <v>9956</v>
      </c>
      <c r="D232" s="187">
        <v>430</v>
      </c>
      <c r="E232" s="187">
        <v>0</v>
      </c>
      <c r="F232" s="187">
        <v>813</v>
      </c>
      <c r="G232" s="187">
        <v>260</v>
      </c>
      <c r="H232" s="188">
        <v>120</v>
      </c>
    </row>
    <row r="233" spans="1:8" ht="20.25" customHeight="1" x14ac:dyDescent="0.35">
      <c r="A233" s="97" t="s">
        <v>316</v>
      </c>
      <c r="B233" s="98" t="s">
        <v>317</v>
      </c>
      <c r="C233" s="222">
        <v>4880</v>
      </c>
      <c r="D233" s="185">
        <v>1500</v>
      </c>
      <c r="E233" s="185">
        <v>340</v>
      </c>
      <c r="F233" s="185">
        <v>1500</v>
      </c>
      <c r="G233" s="185">
        <v>60</v>
      </c>
      <c r="H233" s="186">
        <v>1500</v>
      </c>
    </row>
    <row r="234" spans="1:8" ht="20.25" customHeight="1" x14ac:dyDescent="0.35">
      <c r="A234" s="92" t="s">
        <v>316</v>
      </c>
      <c r="B234" s="93" t="s">
        <v>318</v>
      </c>
      <c r="C234" s="223">
        <v>4617</v>
      </c>
      <c r="D234" s="187">
        <v>4598</v>
      </c>
      <c r="E234" s="187">
        <v>300</v>
      </c>
      <c r="F234" s="187">
        <v>1550</v>
      </c>
      <c r="G234" s="187">
        <v>40</v>
      </c>
      <c r="H234" s="188">
        <v>65</v>
      </c>
    </row>
    <row r="235" spans="1:8" ht="20.25" customHeight="1" x14ac:dyDescent="0.35">
      <c r="A235" s="97" t="s">
        <v>316</v>
      </c>
      <c r="B235" s="98" t="s">
        <v>319</v>
      </c>
      <c r="C235" s="222">
        <v>20756</v>
      </c>
      <c r="D235" s="185">
        <v>4712</v>
      </c>
      <c r="E235" s="185">
        <v>475</v>
      </c>
      <c r="F235" s="185">
        <v>1819</v>
      </c>
      <c r="G235" s="185">
        <v>0</v>
      </c>
      <c r="H235" s="186">
        <v>837</v>
      </c>
    </row>
    <row r="236" spans="1:8" ht="20.25" customHeight="1" x14ac:dyDescent="0.35">
      <c r="A236" s="92" t="s">
        <v>320</v>
      </c>
      <c r="B236" s="93" t="s">
        <v>321</v>
      </c>
      <c r="C236" s="223">
        <v>5418</v>
      </c>
      <c r="D236" s="187">
        <v>2599</v>
      </c>
      <c r="E236" s="187">
        <v>400</v>
      </c>
      <c r="F236" s="187">
        <v>1400</v>
      </c>
      <c r="G236" s="187">
        <v>1235</v>
      </c>
      <c r="H236" s="188">
        <v>6540</v>
      </c>
    </row>
    <row r="237" spans="1:8" ht="20.25" customHeight="1" x14ac:dyDescent="0.35">
      <c r="A237" s="97" t="s">
        <v>320</v>
      </c>
      <c r="B237" s="98" t="s">
        <v>322</v>
      </c>
      <c r="C237" s="222">
        <v>5967</v>
      </c>
      <c r="D237" s="185">
        <v>5600</v>
      </c>
      <c r="E237" s="185">
        <v>100</v>
      </c>
      <c r="F237" s="185">
        <v>760</v>
      </c>
      <c r="G237" s="185">
        <v>3000</v>
      </c>
      <c r="H237" s="186">
        <v>370</v>
      </c>
    </row>
    <row r="238" spans="1:8" ht="20.25" customHeight="1" x14ac:dyDescent="0.35">
      <c r="A238" s="92" t="s">
        <v>320</v>
      </c>
      <c r="B238" s="93" t="s">
        <v>323</v>
      </c>
      <c r="C238" s="223">
        <v>13095</v>
      </c>
      <c r="D238" s="187">
        <v>4600</v>
      </c>
      <c r="E238" s="187">
        <v>350</v>
      </c>
      <c r="F238" s="187">
        <v>1500</v>
      </c>
      <c r="G238" s="187">
        <v>390</v>
      </c>
      <c r="H238" s="188">
        <v>65</v>
      </c>
    </row>
    <row r="239" spans="1:8" ht="20.25" customHeight="1" x14ac:dyDescent="0.35">
      <c r="A239" s="97" t="s">
        <v>320</v>
      </c>
      <c r="B239" s="98" t="s">
        <v>324</v>
      </c>
      <c r="C239" s="222">
        <v>33657</v>
      </c>
      <c r="D239" s="185">
        <v>3950</v>
      </c>
      <c r="E239" s="185">
        <v>200</v>
      </c>
      <c r="F239" s="185">
        <v>250</v>
      </c>
      <c r="G239" s="185">
        <v>0</v>
      </c>
      <c r="H239" s="186">
        <v>0</v>
      </c>
    </row>
    <row r="240" spans="1:8" ht="20.25" customHeight="1" x14ac:dyDescent="0.35">
      <c r="A240" s="92" t="s">
        <v>320</v>
      </c>
      <c r="B240" s="93" t="s">
        <v>325</v>
      </c>
      <c r="C240" s="223">
        <v>6642</v>
      </c>
      <c r="D240" s="187">
        <v>4000</v>
      </c>
      <c r="E240" s="187">
        <v>250</v>
      </c>
      <c r="F240" s="187">
        <v>1000</v>
      </c>
      <c r="G240" s="187">
        <v>1058</v>
      </c>
      <c r="H240" s="188">
        <v>130</v>
      </c>
    </row>
    <row r="241" spans="1:8" ht="20.25" customHeight="1" x14ac:dyDescent="0.35">
      <c r="A241" s="97" t="s">
        <v>326</v>
      </c>
      <c r="B241" s="98" t="s">
        <v>327</v>
      </c>
      <c r="C241" s="229">
        <v>27013</v>
      </c>
      <c r="D241" s="185">
        <v>1410</v>
      </c>
      <c r="E241" s="185">
        <v>100</v>
      </c>
      <c r="F241" s="185">
        <v>1550</v>
      </c>
      <c r="G241" s="185">
        <v>0</v>
      </c>
      <c r="H241" s="186">
        <v>2176</v>
      </c>
    </row>
    <row r="242" spans="1:8" ht="20.25" customHeight="1" x14ac:dyDescent="0.35">
      <c r="A242" s="92" t="s">
        <v>326</v>
      </c>
      <c r="B242" s="93" t="s">
        <v>328</v>
      </c>
      <c r="C242" s="223" t="s">
        <v>755</v>
      </c>
      <c r="D242" s="187" t="s">
        <v>755</v>
      </c>
      <c r="E242" s="187" t="s">
        <v>755</v>
      </c>
      <c r="F242" s="187" t="s">
        <v>755</v>
      </c>
      <c r="G242" s="187" t="s">
        <v>755</v>
      </c>
      <c r="H242" s="188" t="s">
        <v>755</v>
      </c>
    </row>
    <row r="243" spans="1:8" ht="20.25" customHeight="1" x14ac:dyDescent="0.35">
      <c r="A243" s="97" t="s">
        <v>326</v>
      </c>
      <c r="B243" s="98" t="s">
        <v>329</v>
      </c>
      <c r="C243" s="222">
        <v>23466</v>
      </c>
      <c r="D243" s="185">
        <v>2820</v>
      </c>
      <c r="E243" s="185">
        <v>143</v>
      </c>
      <c r="F243" s="185">
        <v>1717</v>
      </c>
      <c r="G243" s="185">
        <v>0</v>
      </c>
      <c r="H243" s="186">
        <v>181</v>
      </c>
    </row>
    <row r="244" spans="1:8" ht="20.25" customHeight="1" x14ac:dyDescent="0.35">
      <c r="A244" s="92" t="s">
        <v>326</v>
      </c>
      <c r="B244" s="93" t="s">
        <v>330</v>
      </c>
      <c r="C244" s="223">
        <v>26600</v>
      </c>
      <c r="D244" s="187">
        <v>1500</v>
      </c>
      <c r="E244" s="187">
        <v>100</v>
      </c>
      <c r="F244" s="187">
        <v>300</v>
      </c>
      <c r="G244" s="187">
        <v>0</v>
      </c>
      <c r="H244" s="188">
        <v>0</v>
      </c>
    </row>
    <row r="245" spans="1:8" ht="20.25" customHeight="1" x14ac:dyDescent="0.35">
      <c r="A245" s="97" t="s">
        <v>326</v>
      </c>
      <c r="B245" s="98" t="s">
        <v>331</v>
      </c>
      <c r="C245" s="222">
        <v>9010</v>
      </c>
      <c r="D245" s="185">
        <v>2800</v>
      </c>
      <c r="E245" s="185">
        <v>150</v>
      </c>
      <c r="F245" s="185">
        <v>3440</v>
      </c>
      <c r="G245" s="185">
        <v>2550</v>
      </c>
      <c r="H245" s="186">
        <v>0</v>
      </c>
    </row>
    <row r="246" spans="1:8" ht="20.25" customHeight="1" x14ac:dyDescent="0.35">
      <c r="A246" s="92" t="s">
        <v>326</v>
      </c>
      <c r="B246" s="93" t="s">
        <v>332</v>
      </c>
      <c r="C246" s="223">
        <v>15325</v>
      </c>
      <c r="D246" s="187">
        <v>3130</v>
      </c>
      <c r="E246" s="187">
        <v>200</v>
      </c>
      <c r="F246" s="187">
        <v>400</v>
      </c>
      <c r="G246" s="187">
        <v>2250</v>
      </c>
      <c r="H246" s="188">
        <v>0</v>
      </c>
    </row>
    <row r="247" spans="1:8" ht="20.25" customHeight="1" x14ac:dyDescent="0.35">
      <c r="A247" s="97" t="s">
        <v>326</v>
      </c>
      <c r="B247" s="98" t="s">
        <v>333</v>
      </c>
      <c r="C247" s="222">
        <v>5360</v>
      </c>
      <c r="D247" s="185">
        <v>3300</v>
      </c>
      <c r="E247" s="185">
        <v>300</v>
      </c>
      <c r="F247" s="185">
        <v>2100</v>
      </c>
      <c r="G247" s="185">
        <v>2900</v>
      </c>
      <c r="H247" s="186">
        <v>0</v>
      </c>
    </row>
    <row r="248" spans="1:8" ht="20.25" customHeight="1" x14ac:dyDescent="0.35">
      <c r="A248" s="92" t="s">
        <v>326</v>
      </c>
      <c r="B248" s="93" t="s">
        <v>334</v>
      </c>
      <c r="C248" s="223">
        <v>18072</v>
      </c>
      <c r="D248" s="187">
        <v>2400</v>
      </c>
      <c r="E248" s="187">
        <v>275</v>
      </c>
      <c r="F248" s="187">
        <v>800</v>
      </c>
      <c r="G248" s="187">
        <v>125</v>
      </c>
      <c r="H248" s="188">
        <v>1650</v>
      </c>
    </row>
    <row r="249" spans="1:8" ht="20.25" customHeight="1" x14ac:dyDescent="0.35">
      <c r="A249" s="97" t="s">
        <v>326</v>
      </c>
      <c r="B249" s="98" t="s">
        <v>335</v>
      </c>
      <c r="C249" s="222">
        <v>3629</v>
      </c>
      <c r="D249" s="185">
        <v>2300</v>
      </c>
      <c r="E249" s="185">
        <v>200</v>
      </c>
      <c r="F249" s="185">
        <v>1000</v>
      </c>
      <c r="G249" s="185">
        <v>250</v>
      </c>
      <c r="H249" s="186">
        <v>430</v>
      </c>
    </row>
    <row r="250" spans="1:8" ht="20.25" customHeight="1" x14ac:dyDescent="0.35">
      <c r="A250" s="92" t="s">
        <v>326</v>
      </c>
      <c r="B250" s="93" t="s">
        <v>336</v>
      </c>
      <c r="C250" s="223">
        <v>5868</v>
      </c>
      <c r="D250" s="187">
        <v>2300</v>
      </c>
      <c r="E250" s="187">
        <v>100</v>
      </c>
      <c r="F250" s="187">
        <v>2100</v>
      </c>
      <c r="G250" s="187">
        <v>85</v>
      </c>
      <c r="H250" s="188">
        <v>252</v>
      </c>
    </row>
    <row r="251" spans="1:8" ht="20.25" customHeight="1" x14ac:dyDescent="0.35">
      <c r="A251" s="97" t="s">
        <v>326</v>
      </c>
      <c r="B251" s="98" t="s">
        <v>337</v>
      </c>
      <c r="C251" s="222">
        <v>24067</v>
      </c>
      <c r="D251" s="185">
        <v>1854</v>
      </c>
      <c r="E251" s="185">
        <v>128</v>
      </c>
      <c r="F251" s="185">
        <v>884</v>
      </c>
      <c r="G251" s="185">
        <v>1283</v>
      </c>
      <c r="H251" s="186">
        <v>122</v>
      </c>
    </row>
    <row r="252" spans="1:8" ht="20.25" customHeight="1" x14ac:dyDescent="0.35">
      <c r="A252" s="92" t="s">
        <v>326</v>
      </c>
      <c r="B252" s="93" t="s">
        <v>338</v>
      </c>
      <c r="C252" s="223">
        <v>28638</v>
      </c>
      <c r="D252" s="187">
        <v>4443</v>
      </c>
      <c r="E252" s="187">
        <v>200</v>
      </c>
      <c r="F252" s="187">
        <v>1000</v>
      </c>
      <c r="G252" s="187">
        <v>0</v>
      </c>
      <c r="H252" s="188">
        <v>1905</v>
      </c>
    </row>
    <row r="253" spans="1:8" ht="20.25" customHeight="1" x14ac:dyDescent="0.35">
      <c r="A253" s="97" t="s">
        <v>326</v>
      </c>
      <c r="B253" s="98" t="s">
        <v>339</v>
      </c>
      <c r="C253" s="222">
        <v>6251</v>
      </c>
      <c r="D253" s="185">
        <v>2099</v>
      </c>
      <c r="E253" s="185">
        <v>263</v>
      </c>
      <c r="F253" s="185">
        <v>2043</v>
      </c>
      <c r="G253" s="185">
        <v>490</v>
      </c>
      <c r="H253" s="186">
        <v>4121</v>
      </c>
    </row>
    <row r="254" spans="1:8" ht="20.25" customHeight="1" x14ac:dyDescent="0.35">
      <c r="A254" s="92" t="s">
        <v>340</v>
      </c>
      <c r="B254" s="93" t="s">
        <v>341</v>
      </c>
      <c r="C254" s="223">
        <v>4524</v>
      </c>
      <c r="D254" s="187">
        <v>6400</v>
      </c>
      <c r="E254" s="187">
        <v>355</v>
      </c>
      <c r="F254" s="187">
        <v>875</v>
      </c>
      <c r="G254" s="187">
        <v>120</v>
      </c>
      <c r="H254" s="188">
        <v>586</v>
      </c>
    </row>
    <row r="255" spans="1:8" ht="20.25" customHeight="1" x14ac:dyDescent="0.35">
      <c r="A255" s="97" t="s">
        <v>342</v>
      </c>
      <c r="B255" s="98" t="s">
        <v>343</v>
      </c>
      <c r="C255" s="222">
        <v>4446</v>
      </c>
      <c r="D255" s="185">
        <v>2825</v>
      </c>
      <c r="E255" s="185">
        <v>260</v>
      </c>
      <c r="F255" s="185">
        <v>1025</v>
      </c>
      <c r="G255" s="185">
        <v>170</v>
      </c>
      <c r="H255" s="186">
        <v>0</v>
      </c>
    </row>
    <row r="256" spans="1:8" ht="20.25" customHeight="1" x14ac:dyDescent="0.35">
      <c r="A256" s="92" t="s">
        <v>342</v>
      </c>
      <c r="B256" s="93" t="s">
        <v>344</v>
      </c>
      <c r="C256" s="223">
        <v>6783</v>
      </c>
      <c r="D256" s="187">
        <v>5250</v>
      </c>
      <c r="E256" s="187">
        <v>500</v>
      </c>
      <c r="F256" s="187">
        <v>1000</v>
      </c>
      <c r="G256" s="187">
        <v>350</v>
      </c>
      <c r="H256" s="188">
        <v>0</v>
      </c>
    </row>
    <row r="257" spans="1:8" ht="20.25" customHeight="1" x14ac:dyDescent="0.35">
      <c r="A257" s="97" t="s">
        <v>342</v>
      </c>
      <c r="B257" s="98" t="s">
        <v>345</v>
      </c>
      <c r="C257" s="222">
        <v>7297</v>
      </c>
      <c r="D257" s="185">
        <v>1200</v>
      </c>
      <c r="E257" s="185">
        <v>125</v>
      </c>
      <c r="F257" s="185">
        <v>700</v>
      </c>
      <c r="G257" s="185">
        <v>245</v>
      </c>
      <c r="H257" s="186">
        <v>850</v>
      </c>
    </row>
    <row r="258" spans="1:8" ht="20.25" customHeight="1" x14ac:dyDescent="0.35">
      <c r="A258" s="92" t="s">
        <v>342</v>
      </c>
      <c r="B258" s="93" t="s">
        <v>346</v>
      </c>
      <c r="C258" s="223">
        <v>9212</v>
      </c>
      <c r="D258" s="187">
        <v>4831</v>
      </c>
      <c r="E258" s="187">
        <v>275</v>
      </c>
      <c r="F258" s="187">
        <v>1630</v>
      </c>
      <c r="G258" s="187">
        <v>1619</v>
      </c>
      <c r="H258" s="188">
        <v>725</v>
      </c>
    </row>
    <row r="259" spans="1:8" ht="20.25" customHeight="1" x14ac:dyDescent="0.35">
      <c r="A259" s="97" t="s">
        <v>342</v>
      </c>
      <c r="B259" s="98" t="s">
        <v>348</v>
      </c>
      <c r="C259" s="222">
        <v>9384</v>
      </c>
      <c r="D259" s="185">
        <v>2343</v>
      </c>
      <c r="E259" s="185">
        <v>150</v>
      </c>
      <c r="F259" s="185">
        <v>1137</v>
      </c>
      <c r="G259" s="185">
        <v>0</v>
      </c>
      <c r="H259" s="186">
        <v>1125</v>
      </c>
    </row>
    <row r="260" spans="1:8" ht="20.25" customHeight="1" x14ac:dyDescent="0.35">
      <c r="A260" s="92" t="s">
        <v>349</v>
      </c>
      <c r="B260" s="93" t="s">
        <v>350</v>
      </c>
      <c r="C260" s="223">
        <v>8806</v>
      </c>
      <c r="D260" s="187">
        <v>2794</v>
      </c>
      <c r="E260" s="187">
        <v>214</v>
      </c>
      <c r="F260" s="187">
        <v>1050</v>
      </c>
      <c r="G260" s="187">
        <v>0</v>
      </c>
      <c r="H260" s="188">
        <v>5399</v>
      </c>
    </row>
    <row r="261" spans="1:8" ht="20.25" customHeight="1" x14ac:dyDescent="0.35">
      <c r="A261" s="97" t="s">
        <v>351</v>
      </c>
      <c r="B261" s="98" t="s">
        <v>352</v>
      </c>
      <c r="C261" s="222">
        <v>5200</v>
      </c>
      <c r="D261" s="185">
        <v>4800</v>
      </c>
      <c r="E261" s="185">
        <v>300</v>
      </c>
      <c r="F261" s="185">
        <v>1000</v>
      </c>
      <c r="G261" s="185">
        <v>0</v>
      </c>
      <c r="H261" s="186">
        <v>65</v>
      </c>
    </row>
    <row r="262" spans="1:8" ht="20.25" customHeight="1" x14ac:dyDescent="0.35">
      <c r="A262" s="92" t="s">
        <v>351</v>
      </c>
      <c r="B262" s="93" t="s">
        <v>876</v>
      </c>
      <c r="C262" s="223">
        <v>29470</v>
      </c>
      <c r="D262" s="187">
        <v>0</v>
      </c>
      <c r="E262" s="187">
        <v>0</v>
      </c>
      <c r="F262" s="187">
        <v>5807</v>
      </c>
      <c r="G262" s="187">
        <v>0</v>
      </c>
      <c r="H262" s="188">
        <v>0</v>
      </c>
    </row>
    <row r="263" spans="1:8" ht="20.25" customHeight="1" x14ac:dyDescent="0.35">
      <c r="A263" s="97" t="s">
        <v>351</v>
      </c>
      <c r="B263" s="98" t="s">
        <v>353</v>
      </c>
      <c r="C263" s="222">
        <v>12000</v>
      </c>
      <c r="D263" s="185">
        <v>3000</v>
      </c>
      <c r="E263" s="185">
        <v>300</v>
      </c>
      <c r="F263" s="185">
        <v>1200</v>
      </c>
      <c r="G263" s="185">
        <v>900</v>
      </c>
      <c r="H263" s="186">
        <v>0</v>
      </c>
    </row>
    <row r="264" spans="1:8" ht="20.25" customHeight="1" x14ac:dyDescent="0.35">
      <c r="A264" s="92" t="s">
        <v>351</v>
      </c>
      <c r="B264" s="93" t="s">
        <v>354</v>
      </c>
      <c r="C264" s="223">
        <v>30258</v>
      </c>
      <c r="D264" s="187">
        <v>0</v>
      </c>
      <c r="E264" s="187">
        <v>0</v>
      </c>
      <c r="F264" s="187">
        <v>0</v>
      </c>
      <c r="G264" s="187">
        <v>0</v>
      </c>
      <c r="H264" s="188">
        <v>0</v>
      </c>
    </row>
    <row r="265" spans="1:8" ht="20.25" customHeight="1" x14ac:dyDescent="0.35">
      <c r="A265" s="97" t="s">
        <v>351</v>
      </c>
      <c r="B265" s="98" t="s">
        <v>355</v>
      </c>
      <c r="C265" s="222">
        <v>5047</v>
      </c>
      <c r="D265" s="185">
        <v>2552</v>
      </c>
      <c r="E265" s="185">
        <v>220</v>
      </c>
      <c r="F265" s="185">
        <v>1150</v>
      </c>
      <c r="G265" s="185">
        <v>0</v>
      </c>
      <c r="H265" s="186">
        <v>113</v>
      </c>
    </row>
    <row r="266" spans="1:8" ht="20.25" customHeight="1" x14ac:dyDescent="0.35">
      <c r="A266" s="92" t="s">
        <v>351</v>
      </c>
      <c r="B266" s="93" t="s">
        <v>356</v>
      </c>
      <c r="C266" s="223">
        <v>27600</v>
      </c>
      <c r="D266" s="187">
        <v>0</v>
      </c>
      <c r="E266" s="187">
        <v>304</v>
      </c>
      <c r="F266" s="187">
        <v>1979</v>
      </c>
      <c r="G266" s="187">
        <v>0</v>
      </c>
      <c r="H266" s="188">
        <v>0</v>
      </c>
    </row>
    <row r="267" spans="1:8" ht="20.25" customHeight="1" x14ac:dyDescent="0.35">
      <c r="A267" s="97" t="s">
        <v>351</v>
      </c>
      <c r="B267" s="98" t="s">
        <v>357</v>
      </c>
      <c r="C267" s="222">
        <v>9434</v>
      </c>
      <c r="D267" s="185">
        <v>7534</v>
      </c>
      <c r="E267" s="185">
        <v>367</v>
      </c>
      <c r="F267" s="185">
        <v>800</v>
      </c>
      <c r="G267" s="185">
        <v>460</v>
      </c>
      <c r="H267" s="186">
        <v>0</v>
      </c>
    </row>
    <row r="268" spans="1:8" ht="20.25" customHeight="1" x14ac:dyDescent="0.35">
      <c r="A268" s="92" t="s">
        <v>351</v>
      </c>
      <c r="B268" s="93" t="s">
        <v>358</v>
      </c>
      <c r="C268" s="223">
        <v>26590</v>
      </c>
      <c r="D268" s="187">
        <v>4500</v>
      </c>
      <c r="E268" s="187">
        <v>300</v>
      </c>
      <c r="F268" s="187">
        <v>600</v>
      </c>
      <c r="G268" s="187">
        <v>0</v>
      </c>
      <c r="H268" s="188">
        <v>0</v>
      </c>
    </row>
    <row r="269" spans="1:8" ht="20.25" customHeight="1" x14ac:dyDescent="0.35">
      <c r="A269" s="97" t="s">
        <v>351</v>
      </c>
      <c r="B269" s="98" t="s">
        <v>359</v>
      </c>
      <c r="C269" s="222">
        <v>14730</v>
      </c>
      <c r="D269" s="185">
        <v>4000</v>
      </c>
      <c r="E269" s="185">
        <v>250</v>
      </c>
      <c r="F269" s="185">
        <v>1000</v>
      </c>
      <c r="G269" s="185">
        <v>0</v>
      </c>
      <c r="H269" s="186">
        <v>0</v>
      </c>
    </row>
    <row r="270" spans="1:8" ht="20.25" customHeight="1" x14ac:dyDescent="0.35">
      <c r="A270" s="92" t="s">
        <v>360</v>
      </c>
      <c r="B270" s="93" t="s">
        <v>361</v>
      </c>
      <c r="C270" s="223">
        <v>1068</v>
      </c>
      <c r="D270" s="187">
        <v>8300</v>
      </c>
      <c r="E270" s="187">
        <v>200</v>
      </c>
      <c r="F270" s="187">
        <v>2200</v>
      </c>
      <c r="G270" s="187">
        <v>144</v>
      </c>
      <c r="H270" s="188">
        <v>200</v>
      </c>
    </row>
    <row r="271" spans="1:8" ht="20.25" customHeight="1" x14ac:dyDescent="0.35">
      <c r="A271" s="97" t="s">
        <v>360</v>
      </c>
      <c r="B271" s="98" t="s">
        <v>362</v>
      </c>
      <c r="C271" s="222">
        <v>1515</v>
      </c>
      <c r="D271" s="185">
        <v>3127</v>
      </c>
      <c r="E271" s="185">
        <v>210</v>
      </c>
      <c r="F271" s="185">
        <v>1577</v>
      </c>
      <c r="G271" s="185">
        <v>1009</v>
      </c>
      <c r="H271" s="186">
        <v>0</v>
      </c>
    </row>
    <row r="272" spans="1:8" ht="20.25" customHeight="1" x14ac:dyDescent="0.35">
      <c r="A272" s="92" t="s">
        <v>360</v>
      </c>
      <c r="B272" s="93" t="s">
        <v>877</v>
      </c>
      <c r="C272" s="223">
        <v>4850</v>
      </c>
      <c r="D272" s="187">
        <v>2300</v>
      </c>
      <c r="E272" s="187">
        <v>200</v>
      </c>
      <c r="F272" s="187">
        <v>1200</v>
      </c>
      <c r="G272" s="187">
        <v>325</v>
      </c>
      <c r="H272" s="188">
        <v>1200</v>
      </c>
    </row>
    <row r="273" spans="1:8" ht="20.25" customHeight="1" x14ac:dyDescent="0.35">
      <c r="A273" s="97" t="s">
        <v>360</v>
      </c>
      <c r="B273" s="98" t="s">
        <v>363</v>
      </c>
      <c r="C273" s="222">
        <v>1330</v>
      </c>
      <c r="D273" s="185">
        <v>2258</v>
      </c>
      <c r="E273" s="185">
        <v>100</v>
      </c>
      <c r="F273" s="185">
        <v>1622</v>
      </c>
      <c r="G273" s="185">
        <v>0</v>
      </c>
      <c r="H273" s="186">
        <v>0</v>
      </c>
    </row>
    <row r="274" spans="1:8" ht="20.25" customHeight="1" x14ac:dyDescent="0.35">
      <c r="A274" s="92" t="s">
        <v>360</v>
      </c>
      <c r="B274" s="93" t="s">
        <v>364</v>
      </c>
      <c r="C274" s="223">
        <v>2800</v>
      </c>
      <c r="D274" s="187">
        <v>3700</v>
      </c>
      <c r="E274" s="187">
        <v>200</v>
      </c>
      <c r="F274" s="187">
        <v>3300</v>
      </c>
      <c r="G274" s="187">
        <v>0</v>
      </c>
      <c r="H274" s="188">
        <v>0</v>
      </c>
    </row>
    <row r="275" spans="1:8" ht="20.25" customHeight="1" x14ac:dyDescent="0.35">
      <c r="A275" s="97" t="s">
        <v>360</v>
      </c>
      <c r="B275" s="98" t="s">
        <v>365</v>
      </c>
      <c r="C275" s="222">
        <v>1596</v>
      </c>
      <c r="D275" s="185">
        <v>4023</v>
      </c>
      <c r="E275" s="185">
        <v>81</v>
      </c>
      <c r="F275" s="185">
        <v>691</v>
      </c>
      <c r="G275" s="185">
        <v>0</v>
      </c>
      <c r="H275" s="186">
        <v>112</v>
      </c>
    </row>
    <row r="276" spans="1:8" ht="20.25" customHeight="1" x14ac:dyDescent="0.35">
      <c r="A276" s="92" t="s">
        <v>360</v>
      </c>
      <c r="B276" s="93" t="s">
        <v>366</v>
      </c>
      <c r="C276" s="223">
        <v>37698</v>
      </c>
      <c r="D276" s="187">
        <v>0</v>
      </c>
      <c r="E276" s="187">
        <v>0</v>
      </c>
      <c r="F276" s="187">
        <v>6055</v>
      </c>
      <c r="G276" s="187">
        <v>0</v>
      </c>
      <c r="H276" s="188">
        <v>0</v>
      </c>
    </row>
    <row r="277" spans="1:8" ht="20.25" customHeight="1" x14ac:dyDescent="0.35">
      <c r="A277" s="97" t="s">
        <v>360</v>
      </c>
      <c r="B277" s="98" t="s">
        <v>367</v>
      </c>
      <c r="C277" s="222">
        <v>34692</v>
      </c>
      <c r="D277" s="185">
        <v>5355</v>
      </c>
      <c r="E277" s="185">
        <v>0</v>
      </c>
      <c r="F277" s="185">
        <v>700</v>
      </c>
      <c r="G277" s="185">
        <v>0</v>
      </c>
      <c r="H277" s="186">
        <v>0</v>
      </c>
    </row>
    <row r="278" spans="1:8" ht="20.25" customHeight="1" x14ac:dyDescent="0.35">
      <c r="A278" s="92" t="s">
        <v>360</v>
      </c>
      <c r="B278" s="93" t="s">
        <v>878</v>
      </c>
      <c r="C278" s="223" t="s">
        <v>755</v>
      </c>
      <c r="D278" s="187" t="s">
        <v>755</v>
      </c>
      <c r="E278" s="187" t="s">
        <v>755</v>
      </c>
      <c r="F278" s="187" t="s">
        <v>755</v>
      </c>
      <c r="G278" s="187" t="s">
        <v>755</v>
      </c>
      <c r="H278" s="188" t="s">
        <v>755</v>
      </c>
    </row>
    <row r="279" spans="1:8" ht="20.25" customHeight="1" x14ac:dyDescent="0.35">
      <c r="A279" s="97" t="s">
        <v>360</v>
      </c>
      <c r="B279" s="98" t="s">
        <v>738</v>
      </c>
      <c r="C279" s="222">
        <v>2212</v>
      </c>
      <c r="D279" s="185">
        <v>7218</v>
      </c>
      <c r="E279" s="185">
        <v>310</v>
      </c>
      <c r="F279" s="185">
        <v>0</v>
      </c>
      <c r="G279" s="185">
        <v>0</v>
      </c>
      <c r="H279" s="186">
        <v>1931</v>
      </c>
    </row>
    <row r="280" spans="1:8" ht="20.25" customHeight="1" x14ac:dyDescent="0.35">
      <c r="A280" s="92" t="s">
        <v>360</v>
      </c>
      <c r="B280" s="93" t="s">
        <v>368</v>
      </c>
      <c r="C280" s="223">
        <v>2165</v>
      </c>
      <c r="D280" s="187">
        <v>2515</v>
      </c>
      <c r="E280" s="187">
        <v>200</v>
      </c>
      <c r="F280" s="187">
        <v>425</v>
      </c>
      <c r="G280" s="187">
        <v>228</v>
      </c>
      <c r="H280" s="188">
        <v>348</v>
      </c>
    </row>
    <row r="281" spans="1:8" ht="20.25" customHeight="1" x14ac:dyDescent="0.35">
      <c r="A281" s="97" t="s">
        <v>360</v>
      </c>
      <c r="B281" s="98" t="s">
        <v>369</v>
      </c>
      <c r="C281" s="222">
        <v>5440</v>
      </c>
      <c r="D281" s="185">
        <v>3300</v>
      </c>
      <c r="E281" s="185">
        <v>500</v>
      </c>
      <c r="F281" s="185">
        <v>0</v>
      </c>
      <c r="G281" s="185">
        <v>220</v>
      </c>
      <c r="H281" s="186">
        <v>275</v>
      </c>
    </row>
    <row r="282" spans="1:8" ht="20.25" customHeight="1" x14ac:dyDescent="0.35">
      <c r="A282" s="92" t="s">
        <v>360</v>
      </c>
      <c r="B282" s="93" t="s">
        <v>370</v>
      </c>
      <c r="C282" s="223">
        <v>2300</v>
      </c>
      <c r="D282" s="187">
        <v>4000</v>
      </c>
      <c r="E282" s="187">
        <v>300</v>
      </c>
      <c r="F282" s="187">
        <v>1400</v>
      </c>
      <c r="G282" s="187">
        <v>260</v>
      </c>
      <c r="H282" s="188">
        <v>0</v>
      </c>
    </row>
    <row r="283" spans="1:8" ht="20.25" customHeight="1" x14ac:dyDescent="0.35">
      <c r="A283" s="97" t="s">
        <v>360</v>
      </c>
      <c r="B283" s="98" t="s">
        <v>371</v>
      </c>
      <c r="C283" s="222">
        <v>1900</v>
      </c>
      <c r="D283" s="185">
        <v>1480</v>
      </c>
      <c r="E283" s="185">
        <v>250</v>
      </c>
      <c r="F283" s="185">
        <v>850</v>
      </c>
      <c r="G283" s="185">
        <v>201</v>
      </c>
      <c r="H283" s="186">
        <v>0</v>
      </c>
    </row>
    <row r="284" spans="1:8" ht="20.25" customHeight="1" x14ac:dyDescent="0.35">
      <c r="A284" s="92" t="s">
        <v>360</v>
      </c>
      <c r="B284" s="93" t="s">
        <v>372</v>
      </c>
      <c r="C284" s="223">
        <v>1980</v>
      </c>
      <c r="D284" s="187">
        <v>3200</v>
      </c>
      <c r="E284" s="187">
        <v>160</v>
      </c>
      <c r="F284" s="187">
        <v>800</v>
      </c>
      <c r="G284" s="187">
        <v>250</v>
      </c>
      <c r="H284" s="188">
        <v>200</v>
      </c>
    </row>
    <row r="285" spans="1:8" ht="20.25" customHeight="1" x14ac:dyDescent="0.35">
      <c r="A285" s="97" t="s">
        <v>360</v>
      </c>
      <c r="B285" s="98" t="s">
        <v>373</v>
      </c>
      <c r="C285" s="222">
        <v>13780</v>
      </c>
      <c r="D285" s="185">
        <v>1700</v>
      </c>
      <c r="E285" s="185">
        <v>200</v>
      </c>
      <c r="F285" s="185">
        <v>900</v>
      </c>
      <c r="G285" s="185">
        <v>0</v>
      </c>
      <c r="H285" s="186">
        <v>0</v>
      </c>
    </row>
    <row r="286" spans="1:8" ht="20.25" customHeight="1" x14ac:dyDescent="0.35">
      <c r="A286" s="92" t="s">
        <v>360</v>
      </c>
      <c r="B286" s="93" t="s">
        <v>374</v>
      </c>
      <c r="C286" s="223">
        <v>32955</v>
      </c>
      <c r="D286" s="187">
        <v>2418</v>
      </c>
      <c r="E286" s="187">
        <v>165</v>
      </c>
      <c r="F286" s="187">
        <v>2174</v>
      </c>
      <c r="G286" s="187">
        <v>0</v>
      </c>
      <c r="H286" s="188">
        <v>225</v>
      </c>
    </row>
    <row r="287" spans="1:8" ht="20.25" customHeight="1" x14ac:dyDescent="0.35">
      <c r="A287" s="97" t="s">
        <v>360</v>
      </c>
      <c r="B287" s="98" t="s">
        <v>375</v>
      </c>
      <c r="C287" s="222">
        <v>2176</v>
      </c>
      <c r="D287" s="185">
        <v>4000</v>
      </c>
      <c r="E287" s="185">
        <v>300</v>
      </c>
      <c r="F287" s="185">
        <v>3200</v>
      </c>
      <c r="G287" s="185">
        <v>0</v>
      </c>
      <c r="H287" s="186">
        <v>0</v>
      </c>
    </row>
    <row r="288" spans="1:8" ht="20.25" customHeight="1" x14ac:dyDescent="0.35">
      <c r="A288" s="92" t="s">
        <v>360</v>
      </c>
      <c r="B288" s="93" t="s">
        <v>376</v>
      </c>
      <c r="C288" s="223">
        <v>3267</v>
      </c>
      <c r="D288" s="187">
        <v>4550</v>
      </c>
      <c r="E288" s="187">
        <v>250</v>
      </c>
      <c r="F288" s="187">
        <v>830</v>
      </c>
      <c r="G288" s="187">
        <v>245</v>
      </c>
      <c r="H288" s="188">
        <v>515</v>
      </c>
    </row>
    <row r="289" spans="1:8" ht="20.25" customHeight="1" x14ac:dyDescent="0.35">
      <c r="A289" s="97" t="s">
        <v>360</v>
      </c>
      <c r="B289" s="98" t="s">
        <v>377</v>
      </c>
      <c r="C289" s="222">
        <v>6433</v>
      </c>
      <c r="D289" s="185">
        <v>2729</v>
      </c>
      <c r="E289" s="185">
        <v>0</v>
      </c>
      <c r="F289" s="185">
        <v>1006</v>
      </c>
      <c r="G289" s="185">
        <v>0</v>
      </c>
      <c r="H289" s="186">
        <v>2148</v>
      </c>
    </row>
    <row r="290" spans="1:8" ht="20.25" customHeight="1" x14ac:dyDescent="0.35">
      <c r="A290" s="92" t="s">
        <v>360</v>
      </c>
      <c r="B290" s="93" t="s">
        <v>378</v>
      </c>
      <c r="C290" s="223">
        <v>4230</v>
      </c>
      <c r="D290" s="187">
        <v>4192</v>
      </c>
      <c r="E290" s="187">
        <v>150</v>
      </c>
      <c r="F290" s="187">
        <v>1450</v>
      </c>
      <c r="G290" s="187">
        <v>200</v>
      </c>
      <c r="H290" s="188">
        <v>0</v>
      </c>
    </row>
    <row r="291" spans="1:8" ht="20.25" customHeight="1" x14ac:dyDescent="0.35">
      <c r="A291" s="97" t="s">
        <v>360</v>
      </c>
      <c r="B291" s="98" t="s">
        <v>379</v>
      </c>
      <c r="C291" s="222">
        <v>11822</v>
      </c>
      <c r="D291" s="185">
        <v>3933</v>
      </c>
      <c r="E291" s="185">
        <v>250</v>
      </c>
      <c r="F291" s="185">
        <v>250</v>
      </c>
      <c r="G291" s="185">
        <v>150</v>
      </c>
      <c r="H291" s="186">
        <v>0</v>
      </c>
    </row>
    <row r="292" spans="1:8" ht="20.25" customHeight="1" x14ac:dyDescent="0.35">
      <c r="A292" s="92" t="s">
        <v>360</v>
      </c>
      <c r="B292" s="93" t="s">
        <v>380</v>
      </c>
      <c r="C292" s="223">
        <v>4980</v>
      </c>
      <c r="D292" s="187">
        <v>675</v>
      </c>
      <c r="E292" s="187">
        <v>0</v>
      </c>
      <c r="F292" s="187">
        <v>1740</v>
      </c>
      <c r="G292" s="187">
        <v>20</v>
      </c>
      <c r="H292" s="188">
        <v>5916</v>
      </c>
    </row>
    <row r="293" spans="1:8" ht="20.25" customHeight="1" x14ac:dyDescent="0.35">
      <c r="A293" s="97" t="s">
        <v>360</v>
      </c>
      <c r="B293" s="98" t="s">
        <v>381</v>
      </c>
      <c r="C293" s="222">
        <v>4526</v>
      </c>
      <c r="D293" s="185">
        <v>4074</v>
      </c>
      <c r="E293" s="185">
        <v>118</v>
      </c>
      <c r="F293" s="185">
        <v>1170</v>
      </c>
      <c r="G293" s="185">
        <v>0</v>
      </c>
      <c r="H293" s="186">
        <v>0</v>
      </c>
    </row>
    <row r="294" spans="1:8" ht="20.25" customHeight="1" x14ac:dyDescent="0.35">
      <c r="A294" s="92" t="s">
        <v>360</v>
      </c>
      <c r="B294" s="93" t="s">
        <v>382</v>
      </c>
      <c r="C294" s="223">
        <v>6059</v>
      </c>
      <c r="D294" s="187">
        <v>6001</v>
      </c>
      <c r="E294" s="187">
        <v>200</v>
      </c>
      <c r="F294" s="187">
        <v>950</v>
      </c>
      <c r="G294" s="187">
        <v>0</v>
      </c>
      <c r="H294" s="188">
        <v>2701</v>
      </c>
    </row>
    <row r="295" spans="1:8" ht="20.25" customHeight="1" x14ac:dyDescent="0.35">
      <c r="A295" s="97" t="s">
        <v>360</v>
      </c>
      <c r="B295" s="98" t="s">
        <v>383</v>
      </c>
      <c r="C295" s="222">
        <v>2140</v>
      </c>
      <c r="D295" s="185">
        <v>1900</v>
      </c>
      <c r="E295" s="185">
        <v>120</v>
      </c>
      <c r="F295" s="185">
        <v>500</v>
      </c>
      <c r="G295" s="185">
        <v>300</v>
      </c>
      <c r="H295" s="186">
        <v>0</v>
      </c>
    </row>
    <row r="296" spans="1:8" ht="20.25" customHeight="1" x14ac:dyDescent="0.35">
      <c r="A296" s="92" t="s">
        <v>384</v>
      </c>
      <c r="B296" s="93" t="s">
        <v>385</v>
      </c>
      <c r="C296" s="223">
        <v>7392</v>
      </c>
      <c r="D296" s="187">
        <v>0</v>
      </c>
      <c r="E296" s="187">
        <v>0</v>
      </c>
      <c r="F296" s="187">
        <v>1600</v>
      </c>
      <c r="G296" s="187">
        <v>0</v>
      </c>
      <c r="H296" s="188">
        <v>10260</v>
      </c>
    </row>
    <row r="297" spans="1:8" ht="20.25" customHeight="1" x14ac:dyDescent="0.35">
      <c r="A297" s="97" t="s">
        <v>384</v>
      </c>
      <c r="B297" s="98" t="s">
        <v>386</v>
      </c>
      <c r="C297" s="222">
        <v>16128</v>
      </c>
      <c r="D297" s="185">
        <v>470</v>
      </c>
      <c r="E297" s="185">
        <v>80</v>
      </c>
      <c r="F297" s="185">
        <v>1079</v>
      </c>
      <c r="G297" s="185">
        <v>30</v>
      </c>
      <c r="H297" s="186">
        <v>181</v>
      </c>
    </row>
    <row r="298" spans="1:8" ht="20.25" customHeight="1" x14ac:dyDescent="0.35">
      <c r="A298" s="92" t="s">
        <v>384</v>
      </c>
      <c r="B298" s="93" t="s">
        <v>387</v>
      </c>
      <c r="C298" s="223">
        <v>4083</v>
      </c>
      <c r="D298" s="187">
        <v>6700</v>
      </c>
      <c r="E298" s="187">
        <v>280</v>
      </c>
      <c r="F298" s="187">
        <v>1450</v>
      </c>
      <c r="G298" s="187">
        <v>1660</v>
      </c>
      <c r="H298" s="188">
        <v>200</v>
      </c>
    </row>
    <row r="299" spans="1:8" ht="20.25" customHeight="1" x14ac:dyDescent="0.35">
      <c r="A299" s="97" t="s">
        <v>384</v>
      </c>
      <c r="B299" s="98" t="s">
        <v>388</v>
      </c>
      <c r="C299" s="222">
        <v>29070</v>
      </c>
      <c r="D299" s="185">
        <v>4359</v>
      </c>
      <c r="E299" s="185">
        <v>0</v>
      </c>
      <c r="F299" s="185">
        <v>0</v>
      </c>
      <c r="G299" s="185">
        <v>0</v>
      </c>
      <c r="H299" s="186">
        <v>0</v>
      </c>
    </row>
    <row r="300" spans="1:8" ht="20.25" customHeight="1" x14ac:dyDescent="0.35">
      <c r="A300" s="92" t="s">
        <v>384</v>
      </c>
      <c r="B300" s="93" t="s">
        <v>389</v>
      </c>
      <c r="C300" s="223">
        <v>5906</v>
      </c>
      <c r="D300" s="187">
        <v>1000</v>
      </c>
      <c r="E300" s="187">
        <v>100</v>
      </c>
      <c r="F300" s="187">
        <v>450</v>
      </c>
      <c r="G300" s="187">
        <v>307</v>
      </c>
      <c r="H300" s="188">
        <v>6350</v>
      </c>
    </row>
    <row r="301" spans="1:8" ht="20.25" customHeight="1" x14ac:dyDescent="0.35">
      <c r="A301" s="97" t="s">
        <v>384</v>
      </c>
      <c r="B301" s="98" t="s">
        <v>390</v>
      </c>
      <c r="C301" s="222">
        <v>6000</v>
      </c>
      <c r="D301" s="185">
        <v>3200</v>
      </c>
      <c r="E301" s="185">
        <v>300</v>
      </c>
      <c r="F301" s="185">
        <v>400</v>
      </c>
      <c r="G301" s="185">
        <v>3000</v>
      </c>
      <c r="H301" s="186">
        <v>170</v>
      </c>
    </row>
    <row r="302" spans="1:8" ht="20.25" customHeight="1" x14ac:dyDescent="0.35">
      <c r="A302" s="92" t="s">
        <v>391</v>
      </c>
      <c r="B302" s="93" t="s">
        <v>392</v>
      </c>
      <c r="C302" s="223">
        <v>18432</v>
      </c>
      <c r="D302" s="187">
        <v>1000</v>
      </c>
      <c r="E302" s="187">
        <v>200</v>
      </c>
      <c r="F302" s="187">
        <v>800</v>
      </c>
      <c r="G302" s="187">
        <v>2050</v>
      </c>
      <c r="H302" s="188">
        <v>0</v>
      </c>
    </row>
    <row r="303" spans="1:8" ht="20.25" customHeight="1" x14ac:dyDescent="0.35">
      <c r="A303" s="97" t="s">
        <v>393</v>
      </c>
      <c r="B303" s="98" t="s">
        <v>394</v>
      </c>
      <c r="C303" s="222">
        <v>5984</v>
      </c>
      <c r="D303" s="185">
        <v>4500</v>
      </c>
      <c r="E303" s="185">
        <v>150</v>
      </c>
      <c r="F303" s="185">
        <v>400</v>
      </c>
      <c r="G303" s="185">
        <v>0</v>
      </c>
      <c r="H303" s="186">
        <v>0</v>
      </c>
    </row>
    <row r="304" spans="1:8" ht="20.25" customHeight="1" x14ac:dyDescent="0.35">
      <c r="A304" s="92" t="s">
        <v>393</v>
      </c>
      <c r="B304" s="93" t="s">
        <v>395</v>
      </c>
      <c r="C304" s="223">
        <v>14101</v>
      </c>
      <c r="D304" s="187">
        <v>0</v>
      </c>
      <c r="E304" s="187">
        <v>0</v>
      </c>
      <c r="F304" s="187">
        <v>0</v>
      </c>
      <c r="G304" s="187">
        <v>0</v>
      </c>
      <c r="H304" s="188">
        <v>0</v>
      </c>
    </row>
    <row r="305" spans="1:8" ht="20.25" customHeight="1" x14ac:dyDescent="0.35">
      <c r="A305" s="97" t="s">
        <v>393</v>
      </c>
      <c r="B305" s="98" t="s">
        <v>396</v>
      </c>
      <c r="C305" s="222">
        <v>4646</v>
      </c>
      <c r="D305" s="185">
        <v>3500</v>
      </c>
      <c r="E305" s="185">
        <v>300</v>
      </c>
      <c r="F305" s="185">
        <v>800</v>
      </c>
      <c r="G305" s="185">
        <v>200</v>
      </c>
      <c r="H305" s="186">
        <v>1200</v>
      </c>
    </row>
    <row r="306" spans="1:8" ht="20.25" customHeight="1" x14ac:dyDescent="0.35">
      <c r="A306" s="92" t="s">
        <v>393</v>
      </c>
      <c r="B306" s="93" t="s">
        <v>879</v>
      </c>
      <c r="C306" s="223">
        <v>18657</v>
      </c>
      <c r="D306" s="187">
        <v>0</v>
      </c>
      <c r="E306" s="187">
        <v>340</v>
      </c>
      <c r="F306" s="187">
        <v>1956</v>
      </c>
      <c r="G306" s="187">
        <v>0</v>
      </c>
      <c r="H306" s="188">
        <v>0</v>
      </c>
    </row>
    <row r="307" spans="1:8" ht="20.25" customHeight="1" x14ac:dyDescent="0.35">
      <c r="A307" s="97" t="s">
        <v>393</v>
      </c>
      <c r="B307" s="98" t="s">
        <v>397</v>
      </c>
      <c r="C307" s="222">
        <v>7139</v>
      </c>
      <c r="D307" s="185">
        <v>2750</v>
      </c>
      <c r="E307" s="185">
        <v>300</v>
      </c>
      <c r="F307" s="185">
        <v>1400</v>
      </c>
      <c r="G307" s="185">
        <v>0</v>
      </c>
      <c r="H307" s="186">
        <v>2300</v>
      </c>
    </row>
    <row r="308" spans="1:8" ht="20.25" customHeight="1" x14ac:dyDescent="0.35">
      <c r="A308" s="92" t="s">
        <v>393</v>
      </c>
      <c r="B308" s="93" t="s">
        <v>398</v>
      </c>
      <c r="C308" s="223">
        <v>5950</v>
      </c>
      <c r="D308" s="187">
        <v>1800</v>
      </c>
      <c r="E308" s="187">
        <v>100</v>
      </c>
      <c r="F308" s="187">
        <v>550</v>
      </c>
      <c r="G308" s="187">
        <v>0</v>
      </c>
      <c r="H308" s="188">
        <v>0</v>
      </c>
    </row>
    <row r="309" spans="1:8" ht="20.25" customHeight="1" x14ac:dyDescent="0.35">
      <c r="A309" s="97" t="s">
        <v>399</v>
      </c>
      <c r="B309" s="98" t="s">
        <v>400</v>
      </c>
      <c r="C309" s="229">
        <v>5325</v>
      </c>
      <c r="D309" s="185">
        <v>8390</v>
      </c>
      <c r="E309" s="185">
        <v>600</v>
      </c>
      <c r="F309" s="185">
        <v>1311</v>
      </c>
      <c r="G309" s="185">
        <v>0</v>
      </c>
      <c r="H309" s="186">
        <v>0</v>
      </c>
    </row>
    <row r="310" spans="1:8" ht="20.25" customHeight="1" x14ac:dyDescent="0.35">
      <c r="A310" s="92" t="s">
        <v>399</v>
      </c>
      <c r="B310" s="93" t="s">
        <v>401</v>
      </c>
      <c r="C310" s="223">
        <v>6281</v>
      </c>
      <c r="D310" s="187">
        <v>7900</v>
      </c>
      <c r="E310" s="187">
        <v>300</v>
      </c>
      <c r="F310" s="187">
        <v>2500</v>
      </c>
      <c r="G310" s="187">
        <v>768</v>
      </c>
      <c r="H310" s="188">
        <v>450</v>
      </c>
    </row>
    <row r="311" spans="1:8" ht="20.25" customHeight="1" x14ac:dyDescent="0.35">
      <c r="A311" s="97" t="s">
        <v>399</v>
      </c>
      <c r="B311" s="98" t="s">
        <v>402</v>
      </c>
      <c r="C311" s="222">
        <v>10724</v>
      </c>
      <c r="D311" s="185">
        <v>11666</v>
      </c>
      <c r="E311" s="185">
        <v>757</v>
      </c>
      <c r="F311" s="185">
        <v>1867</v>
      </c>
      <c r="G311" s="185">
        <v>654</v>
      </c>
      <c r="H311" s="186">
        <v>364</v>
      </c>
    </row>
    <row r="312" spans="1:8" ht="20.25" customHeight="1" x14ac:dyDescent="0.35">
      <c r="A312" s="92" t="s">
        <v>399</v>
      </c>
      <c r="B312" s="93" t="s">
        <v>403</v>
      </c>
      <c r="C312" s="223">
        <v>3488</v>
      </c>
      <c r="D312" s="187">
        <v>8820</v>
      </c>
      <c r="E312" s="187">
        <v>200</v>
      </c>
      <c r="F312" s="187">
        <v>1242</v>
      </c>
      <c r="G312" s="187">
        <v>0</v>
      </c>
      <c r="H312" s="188">
        <v>300</v>
      </c>
    </row>
    <row r="313" spans="1:8" ht="20.25" customHeight="1" x14ac:dyDescent="0.35">
      <c r="A313" s="97" t="s">
        <v>399</v>
      </c>
      <c r="B313" s="98" t="s">
        <v>404</v>
      </c>
      <c r="C313" s="222">
        <v>9030</v>
      </c>
      <c r="D313" s="185">
        <v>12050</v>
      </c>
      <c r="E313" s="185">
        <v>300</v>
      </c>
      <c r="F313" s="185">
        <v>1500</v>
      </c>
      <c r="G313" s="185">
        <v>2300</v>
      </c>
      <c r="H313" s="186">
        <v>800</v>
      </c>
    </row>
    <row r="314" spans="1:8" ht="20.25" customHeight="1" x14ac:dyDescent="0.35">
      <c r="A314" s="92" t="s">
        <v>399</v>
      </c>
      <c r="B314" s="93" t="s">
        <v>405</v>
      </c>
      <c r="C314" s="223">
        <v>9085</v>
      </c>
      <c r="D314" s="187">
        <v>6396</v>
      </c>
      <c r="E314" s="187">
        <v>350</v>
      </c>
      <c r="F314" s="187">
        <v>1965</v>
      </c>
      <c r="G314" s="187">
        <v>2300</v>
      </c>
      <c r="H314" s="188">
        <v>0</v>
      </c>
    </row>
    <row r="315" spans="1:8" ht="20.25" customHeight="1" x14ac:dyDescent="0.35">
      <c r="A315" s="97" t="s">
        <v>399</v>
      </c>
      <c r="B315" s="98" t="s">
        <v>406</v>
      </c>
      <c r="C315" s="222">
        <v>36225</v>
      </c>
      <c r="D315" s="185">
        <v>1681</v>
      </c>
      <c r="E315" s="185">
        <v>165</v>
      </c>
      <c r="F315" s="185">
        <v>1452</v>
      </c>
      <c r="G315" s="185">
        <v>0</v>
      </c>
      <c r="H315" s="186">
        <v>112</v>
      </c>
    </row>
    <row r="316" spans="1:8" ht="20.25" customHeight="1" x14ac:dyDescent="0.35">
      <c r="A316" s="92" t="s">
        <v>399</v>
      </c>
      <c r="B316" s="93" t="s">
        <v>407</v>
      </c>
      <c r="C316" s="223">
        <v>2896</v>
      </c>
      <c r="D316" s="187">
        <v>7257</v>
      </c>
      <c r="E316" s="187">
        <v>350</v>
      </c>
      <c r="F316" s="187">
        <v>875</v>
      </c>
      <c r="G316" s="187">
        <v>610</v>
      </c>
      <c r="H316" s="188">
        <v>0</v>
      </c>
    </row>
    <row r="317" spans="1:8" s="372" customFormat="1" ht="20.25" customHeight="1" x14ac:dyDescent="0.35">
      <c r="A317" s="97" t="s">
        <v>399</v>
      </c>
      <c r="B317" s="98" t="s">
        <v>408</v>
      </c>
      <c r="C317" s="222">
        <v>6127</v>
      </c>
      <c r="D317" s="185">
        <v>1552</v>
      </c>
      <c r="E317" s="185">
        <v>200</v>
      </c>
      <c r="F317" s="185">
        <v>1430</v>
      </c>
      <c r="G317" s="185">
        <v>3000</v>
      </c>
      <c r="H317" s="186">
        <v>0</v>
      </c>
    </row>
    <row r="318" spans="1:8" s="372" customFormat="1" ht="20.25" customHeight="1" x14ac:dyDescent="0.35">
      <c r="A318" s="92" t="s">
        <v>399</v>
      </c>
      <c r="B318" s="93" t="s">
        <v>409</v>
      </c>
      <c r="C318" s="223">
        <v>7717</v>
      </c>
      <c r="D318" s="187">
        <v>9325</v>
      </c>
      <c r="E318" s="187">
        <v>600</v>
      </c>
      <c r="F318" s="187">
        <v>1320</v>
      </c>
      <c r="G318" s="187">
        <v>675</v>
      </c>
      <c r="H318" s="188">
        <v>0</v>
      </c>
    </row>
    <row r="319" spans="1:8" ht="20.25" customHeight="1" x14ac:dyDescent="0.35">
      <c r="A319" s="97" t="s">
        <v>410</v>
      </c>
      <c r="B319" s="98" t="s">
        <v>411</v>
      </c>
      <c r="C319" s="222">
        <v>4864</v>
      </c>
      <c r="D319" s="185">
        <v>1950</v>
      </c>
      <c r="E319" s="185">
        <v>200</v>
      </c>
      <c r="F319" s="185">
        <v>1000</v>
      </c>
      <c r="G319" s="185">
        <v>550</v>
      </c>
      <c r="H319" s="186">
        <v>0</v>
      </c>
    </row>
    <row r="320" spans="1:8" ht="20.25" customHeight="1" x14ac:dyDescent="0.35">
      <c r="A320" s="92" t="s">
        <v>410</v>
      </c>
      <c r="B320" s="93" t="s">
        <v>412</v>
      </c>
      <c r="C320" s="223">
        <v>9496</v>
      </c>
      <c r="D320" s="187">
        <v>2774</v>
      </c>
      <c r="E320" s="187">
        <v>300</v>
      </c>
      <c r="F320" s="187">
        <v>850</v>
      </c>
      <c r="G320" s="187">
        <v>0</v>
      </c>
      <c r="H320" s="188">
        <v>0</v>
      </c>
    </row>
    <row r="321" spans="1:9" ht="20.25" customHeight="1" x14ac:dyDescent="0.35">
      <c r="A321" s="97" t="s">
        <v>410</v>
      </c>
      <c r="B321" s="98" t="s">
        <v>413</v>
      </c>
      <c r="C321" s="222">
        <v>12024</v>
      </c>
      <c r="D321" s="185">
        <v>250</v>
      </c>
      <c r="E321" s="185">
        <v>400</v>
      </c>
      <c r="F321" s="185">
        <v>1400</v>
      </c>
      <c r="G321" s="185">
        <v>300</v>
      </c>
      <c r="H321" s="186">
        <v>0</v>
      </c>
    </row>
    <row r="322" spans="1:9" ht="20.25" customHeight="1" x14ac:dyDescent="0.35">
      <c r="A322" s="92" t="s">
        <v>414</v>
      </c>
      <c r="B322" s="93" t="s">
        <v>880</v>
      </c>
      <c r="C322" s="223">
        <v>4935</v>
      </c>
      <c r="D322" s="187">
        <v>2600</v>
      </c>
      <c r="E322" s="187">
        <v>150</v>
      </c>
      <c r="F322" s="187">
        <v>1400</v>
      </c>
      <c r="G322" s="187">
        <v>15</v>
      </c>
      <c r="H322" s="188">
        <v>0</v>
      </c>
    </row>
    <row r="323" spans="1:9" ht="20.25" customHeight="1" x14ac:dyDescent="0.35">
      <c r="A323" s="97" t="s">
        <v>414</v>
      </c>
      <c r="B323" s="98" t="s">
        <v>415</v>
      </c>
      <c r="C323" s="222">
        <v>1091</v>
      </c>
      <c r="D323" s="185">
        <v>200</v>
      </c>
      <c r="E323" s="185">
        <v>50</v>
      </c>
      <c r="F323" s="185">
        <v>125</v>
      </c>
      <c r="G323" s="185">
        <v>0</v>
      </c>
      <c r="H323" s="186">
        <v>0</v>
      </c>
    </row>
    <row r="324" spans="1:9" ht="20.25" customHeight="1" x14ac:dyDescent="0.35">
      <c r="A324" s="92" t="s">
        <v>414</v>
      </c>
      <c r="B324" s="93" t="s">
        <v>416</v>
      </c>
      <c r="C324" s="223">
        <v>5100</v>
      </c>
      <c r="D324" s="187">
        <v>2200</v>
      </c>
      <c r="E324" s="187">
        <v>50</v>
      </c>
      <c r="F324" s="187">
        <v>0</v>
      </c>
      <c r="G324" s="187">
        <v>0</v>
      </c>
      <c r="H324" s="188">
        <v>0</v>
      </c>
    </row>
    <row r="325" spans="1:9" ht="20.25" customHeight="1" x14ac:dyDescent="0.35">
      <c r="A325" s="97" t="s">
        <v>414</v>
      </c>
      <c r="B325" s="98" t="s">
        <v>417</v>
      </c>
      <c r="C325" s="222">
        <v>4013</v>
      </c>
      <c r="D325" s="185">
        <v>2300</v>
      </c>
      <c r="E325" s="185">
        <v>200</v>
      </c>
      <c r="F325" s="185">
        <v>2200</v>
      </c>
      <c r="G325" s="185">
        <v>0</v>
      </c>
      <c r="H325" s="186">
        <v>106</v>
      </c>
    </row>
    <row r="326" spans="1:9" ht="20.25" customHeight="1" x14ac:dyDescent="0.35">
      <c r="A326" s="92" t="s">
        <v>414</v>
      </c>
      <c r="B326" s="93" t="s">
        <v>418</v>
      </c>
      <c r="C326" s="223">
        <v>6658</v>
      </c>
      <c r="D326" s="187">
        <v>2095</v>
      </c>
      <c r="E326" s="187">
        <v>120</v>
      </c>
      <c r="F326" s="187">
        <v>325</v>
      </c>
      <c r="G326" s="187">
        <v>200</v>
      </c>
      <c r="H326" s="188">
        <v>0</v>
      </c>
    </row>
    <row r="327" spans="1:9" ht="20.25" customHeight="1" x14ac:dyDescent="0.35">
      <c r="A327" s="97" t="s">
        <v>414</v>
      </c>
      <c r="B327" s="98" t="s">
        <v>419</v>
      </c>
      <c r="C327" s="222">
        <v>5800</v>
      </c>
      <c r="D327" s="185">
        <v>1200</v>
      </c>
      <c r="E327" s="185">
        <v>200</v>
      </c>
      <c r="F327" s="185">
        <v>1150</v>
      </c>
      <c r="G327" s="185">
        <v>125</v>
      </c>
      <c r="H327" s="186">
        <v>0</v>
      </c>
    </row>
    <row r="328" spans="1:9" ht="20.25" customHeight="1" x14ac:dyDescent="0.35">
      <c r="A328" s="92" t="s">
        <v>414</v>
      </c>
      <c r="B328" s="93" t="s">
        <v>420</v>
      </c>
      <c r="C328" s="223">
        <v>4500</v>
      </c>
      <c r="D328" s="187">
        <v>3500</v>
      </c>
      <c r="E328" s="187">
        <v>200</v>
      </c>
      <c r="F328" s="187">
        <v>900</v>
      </c>
      <c r="G328" s="187">
        <v>0</v>
      </c>
      <c r="H328" s="188">
        <v>0</v>
      </c>
    </row>
    <row r="329" spans="1:9" ht="20.25" customHeight="1" x14ac:dyDescent="0.35">
      <c r="A329" s="97" t="s">
        <v>421</v>
      </c>
      <c r="B329" s="98" t="s">
        <v>422</v>
      </c>
      <c r="C329" s="222">
        <v>4554</v>
      </c>
      <c r="D329" s="185">
        <v>4250</v>
      </c>
      <c r="E329" s="185">
        <v>375</v>
      </c>
      <c r="F329" s="185">
        <v>1600</v>
      </c>
      <c r="G329" s="185">
        <v>7434</v>
      </c>
      <c r="H329" s="186">
        <v>350</v>
      </c>
    </row>
    <row r="330" spans="1:9" ht="20.25" customHeight="1" x14ac:dyDescent="0.35">
      <c r="A330" s="92" t="s">
        <v>421</v>
      </c>
      <c r="B330" s="93" t="s">
        <v>423</v>
      </c>
      <c r="C330" s="223">
        <v>4590</v>
      </c>
      <c r="D330" s="187">
        <v>4400</v>
      </c>
      <c r="E330" s="187">
        <v>250</v>
      </c>
      <c r="F330" s="187">
        <v>1400</v>
      </c>
      <c r="G330" s="187">
        <v>0</v>
      </c>
      <c r="H330" s="188">
        <v>3601</v>
      </c>
    </row>
    <row r="331" spans="1:9" ht="24.75" customHeight="1" x14ac:dyDescent="0.35">
      <c r="A331" s="224"/>
      <c r="B331" s="225" t="s">
        <v>537</v>
      </c>
      <c r="C331" s="226">
        <v>319</v>
      </c>
      <c r="D331" s="227">
        <v>290</v>
      </c>
      <c r="E331" s="227">
        <v>280</v>
      </c>
      <c r="F331" s="227">
        <v>300</v>
      </c>
      <c r="G331" s="227">
        <v>183</v>
      </c>
      <c r="H331" s="228">
        <v>171</v>
      </c>
    </row>
    <row r="332" spans="1:9" ht="25.5" customHeight="1" x14ac:dyDescent="0.35">
      <c r="A332" s="224"/>
      <c r="B332" s="225" t="s">
        <v>538</v>
      </c>
      <c r="C332" s="232">
        <v>9806</v>
      </c>
      <c r="D332" s="233">
        <v>3398</v>
      </c>
      <c r="E332" s="233">
        <v>266</v>
      </c>
      <c r="F332" s="233">
        <v>1253</v>
      </c>
      <c r="G332" s="233">
        <v>968</v>
      </c>
      <c r="H332" s="233">
        <v>1208</v>
      </c>
      <c r="I332" s="128"/>
    </row>
    <row r="333" spans="1:9" x14ac:dyDescent="0.35">
      <c r="A333" s="391"/>
    </row>
    <row r="334" spans="1:9" ht="13.9" x14ac:dyDescent="0.35">
      <c r="A334" s="392" t="s">
        <v>896</v>
      </c>
    </row>
    <row r="335" spans="1:9" x14ac:dyDescent="0.35">
      <c r="A335" s="391"/>
    </row>
    <row r="336" spans="1:9" ht="28.9" customHeight="1" x14ac:dyDescent="0.35">
      <c r="A336" s="528" t="s">
        <v>895</v>
      </c>
      <c r="B336" s="528"/>
    </row>
    <row r="337" spans="1:1" x14ac:dyDescent="0.35">
      <c r="A337" s="387" t="s">
        <v>860</v>
      </c>
    </row>
  </sheetData>
  <autoFilter ref="A3:H332" xr:uid="{00000000-0009-0000-0000-000014000000}"/>
  <mergeCells count="2">
    <mergeCell ref="A2:B2"/>
    <mergeCell ref="A336:B336"/>
  </mergeCells>
  <hyperlinks>
    <hyperlink ref="A2:B2" location="TOC!A1" display="Return to Table of Contents" xr:uid="{00000000-0004-0000-1400-000000000000}"/>
  </hyperlinks>
  <pageMargins left="0.25" right="0.25" top="0.75" bottom="0.75" header="0.3" footer="0.3"/>
  <pageSetup scale="68" fitToHeight="0" orientation="portrait" r:id="rId1"/>
  <headerFooter>
    <oddHeader>&amp;L&amp;"Arial,Bold"2021-22 &amp;"Arial,Bold Italic"Survey of Allied Dental Education&amp;"Arial,Bold"
Report 1 - Dental Hygiene Education Programs</oddHeader>
  </headerFooter>
  <rowBreaks count="7" manualBreakCount="7">
    <brk id="43" max="7" man="1"/>
    <brk id="90" max="7" man="1"/>
    <brk id="131" max="7" man="1"/>
    <brk id="173" max="7" man="1"/>
    <brk id="219" max="7" man="1"/>
    <brk id="260" max="7" man="1"/>
    <brk id="302"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A1:Z34"/>
  <sheetViews>
    <sheetView zoomScaleNormal="100" workbookViewId="0">
      <pane xSplit="1" ySplit="3" topLeftCell="B4" activePane="bottomRight" state="frozen"/>
      <selection activeCell="D9" sqref="D9"/>
      <selection pane="topRight" activeCell="D9" sqref="D9"/>
      <selection pane="bottomLeft" activeCell="D9" sqref="D9"/>
      <selection pane="bottomRight"/>
    </sheetView>
  </sheetViews>
  <sheetFormatPr defaultColWidth="9" defaultRowHeight="12.75" x14ac:dyDescent="0.35"/>
  <cols>
    <col min="1" max="1" width="38" style="1" customWidth="1"/>
    <col min="2" max="13" width="8.59765625" style="1" customWidth="1"/>
    <col min="14" max="14" width="9" style="1" bestFit="1" customWidth="1"/>
    <col min="15" max="15" width="9" style="1"/>
    <col min="16" max="16" width="10.59765625" style="1" bestFit="1" customWidth="1"/>
    <col min="17" max="19" width="9" style="1"/>
    <col min="20" max="20" width="12" style="1" bestFit="1" customWidth="1"/>
    <col min="21" max="23" width="9" style="1"/>
    <col min="24" max="24" width="19.3984375" style="1" customWidth="1"/>
    <col min="25" max="16384" width="9" style="1"/>
  </cols>
  <sheetData>
    <row r="1" spans="1:26" s="8" customFormat="1" ht="24" customHeight="1" x14ac:dyDescent="0.35">
      <c r="A1" s="67" t="s">
        <v>834</v>
      </c>
    </row>
    <row r="2" spans="1:26" ht="18.75" customHeight="1" thickBot="1" x14ac:dyDescent="0.4">
      <c r="A2" s="178" t="s">
        <v>4</v>
      </c>
      <c r="B2" s="239"/>
      <c r="C2" s="239"/>
      <c r="D2" s="239"/>
      <c r="E2" s="239"/>
      <c r="F2" s="239"/>
      <c r="G2" s="239"/>
      <c r="H2" s="239"/>
      <c r="I2" s="239"/>
      <c r="J2" s="239"/>
      <c r="K2" s="239"/>
      <c r="L2" s="239"/>
      <c r="M2" s="239"/>
    </row>
    <row r="3" spans="1:26" ht="26.25" customHeight="1" thickTop="1" thickBot="1" x14ac:dyDescent="0.4">
      <c r="A3" s="238" t="s">
        <v>855</v>
      </c>
      <c r="B3" s="569" t="s">
        <v>556</v>
      </c>
      <c r="C3" s="570"/>
      <c r="D3" s="570"/>
      <c r="E3" s="570"/>
      <c r="F3" s="570"/>
      <c r="G3" s="570"/>
      <c r="H3" s="573" t="s">
        <v>555</v>
      </c>
      <c r="I3" s="574"/>
      <c r="J3" s="574"/>
      <c r="K3" s="574"/>
      <c r="L3" s="574"/>
      <c r="M3" s="575"/>
      <c r="N3" s="576" t="s">
        <v>557</v>
      </c>
      <c r="O3" s="577"/>
      <c r="P3" s="577"/>
      <c r="Q3" s="577"/>
      <c r="R3" s="577"/>
      <c r="S3" s="578"/>
      <c r="T3" s="567"/>
      <c r="U3" s="568"/>
      <c r="Y3" s="32"/>
    </row>
    <row r="4" spans="1:26" ht="26.25" customHeight="1" thickTop="1" thickBot="1" x14ac:dyDescent="0.4">
      <c r="A4" s="237" t="s">
        <v>554</v>
      </c>
      <c r="B4" s="571" t="s">
        <v>543</v>
      </c>
      <c r="C4" s="572"/>
      <c r="D4" s="571" t="s">
        <v>544</v>
      </c>
      <c r="E4" s="572"/>
      <c r="F4" s="571" t="s">
        <v>30</v>
      </c>
      <c r="G4" s="572"/>
      <c r="H4" s="561" t="s">
        <v>543</v>
      </c>
      <c r="I4" s="562"/>
      <c r="J4" s="561" t="s">
        <v>544</v>
      </c>
      <c r="K4" s="562"/>
      <c r="L4" s="561" t="s">
        <v>30</v>
      </c>
      <c r="M4" s="562"/>
      <c r="N4" s="563" t="s">
        <v>543</v>
      </c>
      <c r="O4" s="564"/>
      <c r="P4" s="563" t="s">
        <v>544</v>
      </c>
      <c r="Q4" s="564"/>
      <c r="R4" s="563" t="s">
        <v>30</v>
      </c>
      <c r="S4" s="564"/>
      <c r="T4" s="559" t="s">
        <v>44</v>
      </c>
      <c r="U4" s="560"/>
      <c r="Y4" s="434"/>
      <c r="Z4" s="177"/>
    </row>
    <row r="5" spans="1:26" ht="13.9" thickTop="1" thickBot="1" x14ac:dyDescent="0.4">
      <c r="A5" s="236"/>
      <c r="B5" s="255" t="s">
        <v>45</v>
      </c>
      <c r="C5" s="255" t="s">
        <v>46</v>
      </c>
      <c r="D5" s="255" t="s">
        <v>45</v>
      </c>
      <c r="E5" s="255" t="s">
        <v>46</v>
      </c>
      <c r="F5" s="255" t="s">
        <v>45</v>
      </c>
      <c r="G5" s="255" t="s">
        <v>46</v>
      </c>
      <c r="H5" s="256" t="s">
        <v>45</v>
      </c>
      <c r="I5" s="256" t="s">
        <v>46</v>
      </c>
      <c r="J5" s="256" t="s">
        <v>45</v>
      </c>
      <c r="K5" s="256" t="s">
        <v>46</v>
      </c>
      <c r="L5" s="256" t="s">
        <v>45</v>
      </c>
      <c r="M5" s="256" t="s">
        <v>46</v>
      </c>
      <c r="N5" s="257" t="s">
        <v>45</v>
      </c>
      <c r="O5" s="257" t="s">
        <v>46</v>
      </c>
      <c r="P5" s="257" t="s">
        <v>45</v>
      </c>
      <c r="Q5" s="257" t="s">
        <v>46</v>
      </c>
      <c r="R5" s="257" t="s">
        <v>45</v>
      </c>
      <c r="S5" s="257" t="s">
        <v>46</v>
      </c>
      <c r="T5" s="258" t="s">
        <v>45</v>
      </c>
      <c r="U5" s="258" t="s">
        <v>46</v>
      </c>
      <c r="Z5" s="40"/>
    </row>
    <row r="6" spans="1:26" ht="14.25" thickTop="1" thickBot="1" x14ac:dyDescent="0.4">
      <c r="A6" s="235" t="s">
        <v>553</v>
      </c>
      <c r="B6" s="259">
        <v>454</v>
      </c>
      <c r="C6" s="260">
        <f>B6/$B$10*100</f>
        <v>86.311787072243348</v>
      </c>
      <c r="D6" s="259">
        <v>7187</v>
      </c>
      <c r="E6" s="254">
        <f>D6/$D$10*100</f>
        <v>93.812818169951711</v>
      </c>
      <c r="F6" s="259">
        <v>6</v>
      </c>
      <c r="G6" s="254">
        <f>F6/$F$10*100</f>
        <v>60</v>
      </c>
      <c r="H6" s="250">
        <v>340</v>
      </c>
      <c r="I6" s="249">
        <f>H6/$H$10*100</f>
        <v>84.788029925187033</v>
      </c>
      <c r="J6" s="250">
        <v>6813</v>
      </c>
      <c r="K6" s="249">
        <f>J6/$J$10*100</f>
        <v>94.664443518132558</v>
      </c>
      <c r="L6" s="250">
        <v>3</v>
      </c>
      <c r="M6" s="249">
        <f>L6/$L$10*100</f>
        <v>75</v>
      </c>
      <c r="N6" s="261">
        <f>SUM(B6,H6)</f>
        <v>794</v>
      </c>
      <c r="O6" s="264">
        <f>N6/$N$10*100</f>
        <v>85.652642934196336</v>
      </c>
      <c r="P6" s="261">
        <f>SUM(D6,J6)</f>
        <v>14000</v>
      </c>
      <c r="Q6" s="264">
        <f>P6/$P$10*100</f>
        <v>94.225333153856511</v>
      </c>
      <c r="R6" s="261">
        <f>SUM(F6,L6)</f>
        <v>9</v>
      </c>
      <c r="S6" s="264">
        <f>R6/$R$10*100</f>
        <v>64.285714285714292</v>
      </c>
      <c r="T6" s="262">
        <f>SUM(N6,P6,R6)</f>
        <v>14803</v>
      </c>
      <c r="U6" s="265">
        <f>T6/$T$10*100</f>
        <v>93.695803531869103</v>
      </c>
      <c r="Z6" s="40"/>
    </row>
    <row r="7" spans="1:26" ht="14.25" thickTop="1" thickBot="1" x14ac:dyDescent="0.4">
      <c r="A7" s="235" t="s">
        <v>552</v>
      </c>
      <c r="B7" s="259">
        <v>1</v>
      </c>
      <c r="C7" s="260">
        <f>B7/$B$10*100</f>
        <v>0.19011406844106463</v>
      </c>
      <c r="D7" s="259">
        <v>12</v>
      </c>
      <c r="E7" s="254">
        <f>D7/$D$10*100</f>
        <v>0.156637514684767</v>
      </c>
      <c r="F7" s="259">
        <v>0</v>
      </c>
      <c r="G7" s="254">
        <f>F7/$F$10*100</f>
        <v>0</v>
      </c>
      <c r="H7" s="250">
        <v>3</v>
      </c>
      <c r="I7" s="249">
        <f>H7/$H$10*100</f>
        <v>0.74812967581047385</v>
      </c>
      <c r="J7" s="250">
        <v>6</v>
      </c>
      <c r="K7" s="249">
        <f>J7/$J$10*100</f>
        <v>8.3368070029178828E-2</v>
      </c>
      <c r="L7" s="250">
        <v>0</v>
      </c>
      <c r="M7" s="249">
        <f>L7/$L$10*100</f>
        <v>0</v>
      </c>
      <c r="N7" s="261">
        <f>SUM(B7,H7)</f>
        <v>4</v>
      </c>
      <c r="O7" s="264">
        <f>N7/$N$10*100</f>
        <v>0.43149946062567418</v>
      </c>
      <c r="P7" s="261">
        <f>SUM(D7,J7)</f>
        <v>18</v>
      </c>
      <c r="Q7" s="264">
        <f>P7/$P$10*100</f>
        <v>0.12114685691210123</v>
      </c>
      <c r="R7" s="261">
        <f>SUM(F7,L7)</f>
        <v>0</v>
      </c>
      <c r="S7" s="264">
        <f>R7/$R$10*100</f>
        <v>0</v>
      </c>
      <c r="T7" s="262">
        <f>SUM(N7,P7,R7)</f>
        <v>22</v>
      </c>
      <c r="U7" s="265">
        <f>T7/$T$10*100</f>
        <v>0.13924931957718842</v>
      </c>
      <c r="Z7" s="40"/>
    </row>
    <row r="8" spans="1:26" ht="14.25" thickTop="1" thickBot="1" x14ac:dyDescent="0.4">
      <c r="A8" s="235" t="s">
        <v>30</v>
      </c>
      <c r="B8" s="259">
        <v>51</v>
      </c>
      <c r="C8" s="260">
        <f>B8/$B$10*100</f>
        <v>9.6958174904942958</v>
      </c>
      <c r="D8" s="259">
        <v>288</v>
      </c>
      <c r="E8" s="254">
        <f>D8/$D$10*100</f>
        <v>3.7593003524344084</v>
      </c>
      <c r="F8" s="259">
        <v>2</v>
      </c>
      <c r="G8" s="254">
        <f>F8/$F$10*100</f>
        <v>20</v>
      </c>
      <c r="H8" s="250">
        <v>48</v>
      </c>
      <c r="I8" s="249">
        <f>H8/$H$10*100</f>
        <v>11.970074812967582</v>
      </c>
      <c r="J8" s="250">
        <v>248</v>
      </c>
      <c r="K8" s="249">
        <f>J8/$J$10*100</f>
        <v>3.4458802278727245</v>
      </c>
      <c r="L8" s="250">
        <v>0</v>
      </c>
      <c r="M8" s="249">
        <f>L8/$L$10*100</f>
        <v>0</v>
      </c>
      <c r="N8" s="261">
        <f>SUM(B8,H8)</f>
        <v>99</v>
      </c>
      <c r="O8" s="264">
        <f>N8/$N$10*100</f>
        <v>10.679611650485436</v>
      </c>
      <c r="P8" s="261">
        <f>SUM(D8,J8)</f>
        <v>536</v>
      </c>
      <c r="Q8" s="264">
        <f>P8/$P$10*100</f>
        <v>3.6074841836047922</v>
      </c>
      <c r="R8" s="261">
        <f>SUM(F8,L8)</f>
        <v>2</v>
      </c>
      <c r="S8" s="264">
        <f>R8/$R$10*100</f>
        <v>14.285714285714285</v>
      </c>
      <c r="T8" s="262">
        <f>SUM(N8,P8,R8)</f>
        <v>637</v>
      </c>
      <c r="U8" s="265">
        <f>T8/$T$10*100</f>
        <v>4.0319007532122288</v>
      </c>
      <c r="Z8" s="40"/>
    </row>
    <row r="9" spans="1:26" ht="14.25" thickTop="1" thickBot="1" x14ac:dyDescent="0.4">
      <c r="A9" s="235" t="s">
        <v>463</v>
      </c>
      <c r="B9" s="259">
        <v>20</v>
      </c>
      <c r="C9" s="260">
        <f>B9/$B$10*100</f>
        <v>3.8022813688212929</v>
      </c>
      <c r="D9" s="259">
        <v>174</v>
      </c>
      <c r="E9" s="254">
        <f>D9/$D$10*100</f>
        <v>2.2712439629291215</v>
      </c>
      <c r="F9" s="259">
        <v>2</v>
      </c>
      <c r="G9" s="254">
        <f>F9/$F$10*100</f>
        <v>20</v>
      </c>
      <c r="H9" s="250">
        <v>10</v>
      </c>
      <c r="I9" s="249">
        <f>H9/$H$10*100</f>
        <v>2.4937655860349128</v>
      </c>
      <c r="J9" s="250">
        <v>130</v>
      </c>
      <c r="K9" s="249">
        <f>J9/$J$10*100</f>
        <v>1.8063081839655413</v>
      </c>
      <c r="L9" s="250">
        <v>1</v>
      </c>
      <c r="M9" s="249">
        <f>L9/$L$10*100</f>
        <v>25</v>
      </c>
      <c r="N9" s="261">
        <f>SUM(B9,H9)</f>
        <v>30</v>
      </c>
      <c r="O9" s="264">
        <f>N9/$N$10*100</f>
        <v>3.2362459546925564</v>
      </c>
      <c r="P9" s="261">
        <f>SUM(D9,J9)</f>
        <v>304</v>
      </c>
      <c r="Q9" s="264">
        <f>P9/$P$10*100</f>
        <v>2.0460358056265986</v>
      </c>
      <c r="R9" s="261">
        <f>SUM(F9,L9)</f>
        <v>3</v>
      </c>
      <c r="S9" s="264">
        <f>R9/$R$10*100</f>
        <v>21.428571428571427</v>
      </c>
      <c r="T9" s="262">
        <f>SUM(N9,P9,R9)</f>
        <v>337</v>
      </c>
      <c r="U9" s="265">
        <f>T9/$T$10*100</f>
        <v>2.1330463953414771</v>
      </c>
      <c r="Z9" s="40"/>
    </row>
    <row r="10" spans="1:26" ht="22.35" customHeight="1" thickTop="1" thickBot="1" x14ac:dyDescent="0.4">
      <c r="A10" s="234" t="s">
        <v>44</v>
      </c>
      <c r="B10" s="241">
        <f>SUM(B6:B9)</f>
        <v>526</v>
      </c>
      <c r="C10" s="263">
        <f>B10/$B$10*100</f>
        <v>100</v>
      </c>
      <c r="D10" s="241">
        <f>SUM(D6:D9)</f>
        <v>7661</v>
      </c>
      <c r="E10" s="240">
        <f>D10/$D$10*100</f>
        <v>100</v>
      </c>
      <c r="F10" s="241">
        <f>SUM(F6:F9)</f>
        <v>10</v>
      </c>
      <c r="G10" s="240">
        <f>F10/$F$10*100</f>
        <v>100</v>
      </c>
      <c r="H10" s="248">
        <f>SUM(H6:H9)</f>
        <v>401</v>
      </c>
      <c r="I10" s="247">
        <f>H10/$H$10*100</f>
        <v>100</v>
      </c>
      <c r="J10" s="248">
        <f>SUM(J6:J9)</f>
        <v>7197</v>
      </c>
      <c r="K10" s="247">
        <f>J10/$J$10*100</f>
        <v>100</v>
      </c>
      <c r="L10" s="248">
        <f>SUM(L6:L9)</f>
        <v>4</v>
      </c>
      <c r="M10" s="247">
        <f>L10/$L$10*100</f>
        <v>100</v>
      </c>
      <c r="N10" s="245">
        <f>SUM(B10,H10)</f>
        <v>927</v>
      </c>
      <c r="O10" s="244">
        <f>N10/$N$10*100</f>
        <v>100</v>
      </c>
      <c r="P10" s="245">
        <f>SUM(D10,J10)</f>
        <v>14858</v>
      </c>
      <c r="Q10" s="244">
        <f>P10/$P$10*100</f>
        <v>100</v>
      </c>
      <c r="R10" s="245">
        <f>SUM(F10,L10)</f>
        <v>14</v>
      </c>
      <c r="S10" s="244">
        <f>R10/$R$10*100</f>
        <v>100</v>
      </c>
      <c r="T10" s="253">
        <f>SUM(N10,P10,R10)</f>
        <v>15799</v>
      </c>
      <c r="U10" s="252">
        <f>T10/$T$10*100</f>
        <v>100</v>
      </c>
      <c r="Z10" s="40"/>
    </row>
    <row r="11" spans="1:26" ht="28.5" customHeight="1" thickTop="1" thickBot="1" x14ac:dyDescent="0.4">
      <c r="A11" s="237" t="s">
        <v>551</v>
      </c>
      <c r="B11" s="571" t="s">
        <v>543</v>
      </c>
      <c r="C11" s="572"/>
      <c r="D11" s="571" t="s">
        <v>544</v>
      </c>
      <c r="E11" s="572"/>
      <c r="F11" s="571" t="s">
        <v>30</v>
      </c>
      <c r="G11" s="572"/>
      <c r="H11" s="561" t="s">
        <v>543</v>
      </c>
      <c r="I11" s="562"/>
      <c r="J11" s="561" t="s">
        <v>544</v>
      </c>
      <c r="K11" s="562"/>
      <c r="L11" s="561" t="s">
        <v>30</v>
      </c>
      <c r="M11" s="562"/>
      <c r="N11" s="563" t="s">
        <v>543</v>
      </c>
      <c r="O11" s="564"/>
      <c r="P11" s="563" t="s">
        <v>544</v>
      </c>
      <c r="Q11" s="564"/>
      <c r="R11" s="563" t="s">
        <v>30</v>
      </c>
      <c r="S11" s="564"/>
      <c r="T11" s="559" t="s">
        <v>44</v>
      </c>
      <c r="U11" s="560"/>
      <c r="Z11" s="40"/>
    </row>
    <row r="12" spans="1:26" ht="13.9" thickTop="1" thickBot="1" x14ac:dyDescent="0.4">
      <c r="A12" s="236"/>
      <c r="B12" s="255" t="s">
        <v>45</v>
      </c>
      <c r="C12" s="255" t="s">
        <v>46</v>
      </c>
      <c r="D12" s="255" t="s">
        <v>45</v>
      </c>
      <c r="E12" s="255" t="s">
        <v>46</v>
      </c>
      <c r="F12" s="255" t="s">
        <v>45</v>
      </c>
      <c r="G12" s="255" t="s">
        <v>46</v>
      </c>
      <c r="H12" s="256" t="s">
        <v>45</v>
      </c>
      <c r="I12" s="256" t="s">
        <v>46</v>
      </c>
      <c r="J12" s="256" t="s">
        <v>45</v>
      </c>
      <c r="K12" s="256" t="s">
        <v>46</v>
      </c>
      <c r="L12" s="256" t="s">
        <v>45</v>
      </c>
      <c r="M12" s="256" t="s">
        <v>46</v>
      </c>
      <c r="N12" s="257" t="s">
        <v>45</v>
      </c>
      <c r="O12" s="257" t="s">
        <v>46</v>
      </c>
      <c r="P12" s="257" t="s">
        <v>45</v>
      </c>
      <c r="Q12" s="257" t="s">
        <v>46</v>
      </c>
      <c r="R12" s="257" t="s">
        <v>45</v>
      </c>
      <c r="S12" s="257" t="s">
        <v>46</v>
      </c>
      <c r="T12" s="258" t="s">
        <v>45</v>
      </c>
      <c r="U12" s="258" t="s">
        <v>46</v>
      </c>
      <c r="Z12" s="40"/>
    </row>
    <row r="13" spans="1:26" ht="14.25" thickTop="1" thickBot="1" x14ac:dyDescent="0.4">
      <c r="A13" s="235" t="s">
        <v>550</v>
      </c>
      <c r="B13" s="259">
        <v>195</v>
      </c>
      <c r="C13" s="254">
        <f>B13/$B$10*100</f>
        <v>37.072243346007603</v>
      </c>
      <c r="D13" s="259">
        <v>3856</v>
      </c>
      <c r="E13" s="254">
        <f t="shared" ref="E13:E19" si="0">D13/$D$10*100</f>
        <v>50.332854718705136</v>
      </c>
      <c r="F13" s="259">
        <v>2</v>
      </c>
      <c r="G13" s="254">
        <f>F13/$F$10*100</f>
        <v>20</v>
      </c>
      <c r="H13" s="250">
        <v>134</v>
      </c>
      <c r="I13" s="249">
        <f t="shared" ref="I13:I19" si="1">H13/$H$10*100</f>
        <v>33.416458852867834</v>
      </c>
      <c r="J13" s="250">
        <v>3270</v>
      </c>
      <c r="K13" s="249">
        <f t="shared" ref="K13:K19" si="2">J13/$J$10*100</f>
        <v>45.435598165902455</v>
      </c>
      <c r="L13" s="250">
        <v>3</v>
      </c>
      <c r="M13" s="249">
        <f t="shared" ref="M13:M19" si="3">L13/$L$10*100</f>
        <v>75</v>
      </c>
      <c r="N13" s="261">
        <f t="shared" ref="N13:N19" si="4">SUM(B13,H13)</f>
        <v>329</v>
      </c>
      <c r="O13" s="264">
        <f t="shared" ref="O13:O19" si="5">N13/$N$10*100</f>
        <v>35.490830636461709</v>
      </c>
      <c r="P13" s="261">
        <f t="shared" ref="P13:P18" si="6">SUM(D13,J13)</f>
        <v>7126</v>
      </c>
      <c r="Q13" s="264">
        <f>P13/$P$10*100</f>
        <v>47.960694575312964</v>
      </c>
      <c r="R13" s="261">
        <f t="shared" ref="R13:R19" si="7">SUM(F13,L13)</f>
        <v>5</v>
      </c>
      <c r="S13" s="264">
        <f t="shared" ref="S13:S19" si="8">R13/$R$10*100</f>
        <v>35.714285714285715</v>
      </c>
      <c r="T13" s="262">
        <f t="shared" ref="T13:T19" si="9">SUM(N13,P13,R13)</f>
        <v>7460</v>
      </c>
      <c r="U13" s="265">
        <f t="shared" ref="U13:U19" si="10">T13/$T$10*100</f>
        <v>47.218178365719346</v>
      </c>
      <c r="Z13" s="40"/>
    </row>
    <row r="14" spans="1:26" ht="14.25" thickTop="1" thickBot="1" x14ac:dyDescent="0.4">
      <c r="A14" s="235" t="s">
        <v>549</v>
      </c>
      <c r="B14" s="259">
        <v>191</v>
      </c>
      <c r="C14" s="254">
        <f t="shared" ref="C14:C19" si="11">B14/$B$10*100</f>
        <v>36.311787072243348</v>
      </c>
      <c r="D14" s="259">
        <v>2285</v>
      </c>
      <c r="E14" s="254">
        <f t="shared" si="0"/>
        <v>29.826393421224385</v>
      </c>
      <c r="F14" s="259">
        <v>4</v>
      </c>
      <c r="G14" s="254">
        <f t="shared" ref="G14:G19" si="12">F14/$F$10*100</f>
        <v>40</v>
      </c>
      <c r="H14" s="250">
        <v>169</v>
      </c>
      <c r="I14" s="249">
        <f t="shared" si="1"/>
        <v>42.144638403990022</v>
      </c>
      <c r="J14" s="250">
        <v>2353</v>
      </c>
      <c r="K14" s="249">
        <f t="shared" si="2"/>
        <v>32.694178129776297</v>
      </c>
      <c r="L14" s="250">
        <v>1</v>
      </c>
      <c r="M14" s="249">
        <f t="shared" si="3"/>
        <v>25</v>
      </c>
      <c r="N14" s="261">
        <f t="shared" si="4"/>
        <v>360</v>
      </c>
      <c r="O14" s="264">
        <f t="shared" si="5"/>
        <v>38.834951456310677</v>
      </c>
      <c r="P14" s="261">
        <f t="shared" si="6"/>
        <v>4638</v>
      </c>
      <c r="Q14" s="264">
        <f t="shared" ref="Q14:Q19" si="13">P14/$P$10*100</f>
        <v>31.21550679768475</v>
      </c>
      <c r="R14" s="261">
        <f t="shared" si="7"/>
        <v>5</v>
      </c>
      <c r="S14" s="264">
        <f t="shared" si="8"/>
        <v>35.714285714285715</v>
      </c>
      <c r="T14" s="262">
        <f t="shared" si="9"/>
        <v>5003</v>
      </c>
      <c r="U14" s="265">
        <f t="shared" si="10"/>
        <v>31.666561174757895</v>
      </c>
      <c r="Z14" s="40"/>
    </row>
    <row r="15" spans="1:26" ht="14.25" thickTop="1" thickBot="1" x14ac:dyDescent="0.4">
      <c r="A15" s="235" t="s">
        <v>548</v>
      </c>
      <c r="B15" s="259">
        <v>81</v>
      </c>
      <c r="C15" s="254">
        <f t="shared" si="11"/>
        <v>15.399239543726237</v>
      </c>
      <c r="D15" s="259">
        <v>858</v>
      </c>
      <c r="E15" s="254">
        <f t="shared" si="0"/>
        <v>11.19958229996084</v>
      </c>
      <c r="F15" s="259">
        <v>1</v>
      </c>
      <c r="G15" s="254">
        <f t="shared" si="12"/>
        <v>10</v>
      </c>
      <c r="H15" s="250">
        <v>60</v>
      </c>
      <c r="I15" s="249">
        <f t="shared" si="1"/>
        <v>14.962593516209477</v>
      </c>
      <c r="J15" s="250">
        <v>946</v>
      </c>
      <c r="K15" s="249">
        <f t="shared" si="2"/>
        <v>13.144365707933861</v>
      </c>
      <c r="L15" s="250">
        <v>0</v>
      </c>
      <c r="M15" s="249">
        <f t="shared" si="3"/>
        <v>0</v>
      </c>
      <c r="N15" s="261">
        <f t="shared" si="4"/>
        <v>141</v>
      </c>
      <c r="O15" s="264">
        <f t="shared" si="5"/>
        <v>15.210355987055015</v>
      </c>
      <c r="P15" s="261">
        <f t="shared" si="6"/>
        <v>1804</v>
      </c>
      <c r="Q15" s="264">
        <f t="shared" si="13"/>
        <v>12.141607214968367</v>
      </c>
      <c r="R15" s="261">
        <f t="shared" si="7"/>
        <v>1</v>
      </c>
      <c r="S15" s="264">
        <f t="shared" si="8"/>
        <v>7.1428571428571423</v>
      </c>
      <c r="T15" s="262">
        <f t="shared" si="9"/>
        <v>1946</v>
      </c>
      <c r="U15" s="265">
        <f t="shared" si="10"/>
        <v>12.31723526805494</v>
      </c>
      <c r="Z15" s="40"/>
    </row>
    <row r="16" spans="1:26" ht="14.25" thickTop="1" thickBot="1" x14ac:dyDescent="0.4">
      <c r="A16" s="235" t="s">
        <v>547</v>
      </c>
      <c r="B16" s="259">
        <v>25</v>
      </c>
      <c r="C16" s="254">
        <f t="shared" si="11"/>
        <v>4.752851711026616</v>
      </c>
      <c r="D16" s="259">
        <v>361</v>
      </c>
      <c r="E16" s="254">
        <f t="shared" si="0"/>
        <v>4.7121785667667409</v>
      </c>
      <c r="F16" s="259">
        <v>1</v>
      </c>
      <c r="G16" s="254">
        <f t="shared" si="12"/>
        <v>10</v>
      </c>
      <c r="H16" s="250">
        <v>22</v>
      </c>
      <c r="I16" s="249">
        <f t="shared" si="1"/>
        <v>5.4862842892768073</v>
      </c>
      <c r="J16" s="250">
        <v>369</v>
      </c>
      <c r="K16" s="249">
        <f t="shared" si="2"/>
        <v>5.1271363067944975</v>
      </c>
      <c r="L16" s="250">
        <v>0</v>
      </c>
      <c r="M16" s="249">
        <f t="shared" si="3"/>
        <v>0</v>
      </c>
      <c r="N16" s="261">
        <f t="shared" si="4"/>
        <v>47</v>
      </c>
      <c r="O16" s="264">
        <f t="shared" si="5"/>
        <v>5.0701186623516721</v>
      </c>
      <c r="P16" s="261">
        <f t="shared" si="6"/>
        <v>730</v>
      </c>
      <c r="Q16" s="264">
        <f t="shared" si="13"/>
        <v>4.913178085879661</v>
      </c>
      <c r="R16" s="261">
        <f t="shared" si="7"/>
        <v>1</v>
      </c>
      <c r="S16" s="264">
        <f t="shared" si="8"/>
        <v>7.1428571428571423</v>
      </c>
      <c r="T16" s="262">
        <f t="shared" si="9"/>
        <v>778</v>
      </c>
      <c r="U16" s="265">
        <f t="shared" si="10"/>
        <v>4.9243623014114819</v>
      </c>
      <c r="Z16" s="40"/>
    </row>
    <row r="17" spans="1:26" ht="14.25" thickTop="1" thickBot="1" x14ac:dyDescent="0.4">
      <c r="A17" s="235" t="s">
        <v>546</v>
      </c>
      <c r="B17" s="259">
        <v>26</v>
      </c>
      <c r="C17" s="254">
        <f t="shared" si="11"/>
        <v>4.9429657794676807</v>
      </c>
      <c r="D17" s="259">
        <v>196</v>
      </c>
      <c r="E17" s="254">
        <f t="shared" si="0"/>
        <v>2.5584127398511942</v>
      </c>
      <c r="F17" s="259">
        <v>1</v>
      </c>
      <c r="G17" s="254">
        <f t="shared" si="12"/>
        <v>10</v>
      </c>
      <c r="H17" s="250">
        <v>15</v>
      </c>
      <c r="I17" s="249">
        <f t="shared" si="1"/>
        <v>3.7406483790523692</v>
      </c>
      <c r="J17" s="250">
        <v>199</v>
      </c>
      <c r="K17" s="249">
        <f t="shared" si="2"/>
        <v>2.7650409893010979</v>
      </c>
      <c r="L17" s="250">
        <v>0</v>
      </c>
      <c r="M17" s="249">
        <f t="shared" si="3"/>
        <v>0</v>
      </c>
      <c r="N17" s="261">
        <f t="shared" si="4"/>
        <v>41</v>
      </c>
      <c r="O17" s="264">
        <f t="shared" si="5"/>
        <v>4.4228694714131604</v>
      </c>
      <c r="P17" s="261">
        <f t="shared" si="6"/>
        <v>395</v>
      </c>
      <c r="Q17" s="264">
        <f t="shared" si="13"/>
        <v>2.6585004711266658</v>
      </c>
      <c r="R17" s="261">
        <f t="shared" si="7"/>
        <v>1</v>
      </c>
      <c r="S17" s="264">
        <f t="shared" si="8"/>
        <v>7.1428571428571423</v>
      </c>
      <c r="T17" s="262">
        <f t="shared" si="9"/>
        <v>437</v>
      </c>
      <c r="U17" s="265">
        <f t="shared" si="10"/>
        <v>2.7659978479650609</v>
      </c>
      <c r="Z17" s="40"/>
    </row>
    <row r="18" spans="1:26" ht="14.25" thickTop="1" thickBot="1" x14ac:dyDescent="0.4">
      <c r="A18" s="235" t="s">
        <v>463</v>
      </c>
      <c r="B18" s="259">
        <v>8</v>
      </c>
      <c r="C18" s="254">
        <f t="shared" si="11"/>
        <v>1.520912547528517</v>
      </c>
      <c r="D18" s="259">
        <v>105</v>
      </c>
      <c r="E18" s="254">
        <f t="shared" si="0"/>
        <v>1.3705782534917113</v>
      </c>
      <c r="F18" s="259">
        <v>1</v>
      </c>
      <c r="G18" s="254">
        <f t="shared" si="12"/>
        <v>10</v>
      </c>
      <c r="H18" s="250">
        <v>1</v>
      </c>
      <c r="I18" s="249">
        <f t="shared" si="1"/>
        <v>0.24937655860349126</v>
      </c>
      <c r="J18" s="250">
        <v>60</v>
      </c>
      <c r="K18" s="249">
        <f t="shared" si="2"/>
        <v>0.83368070029178831</v>
      </c>
      <c r="L18" s="250">
        <v>0</v>
      </c>
      <c r="M18" s="249">
        <f t="shared" si="3"/>
        <v>0</v>
      </c>
      <c r="N18" s="261">
        <f t="shared" si="4"/>
        <v>9</v>
      </c>
      <c r="O18" s="264">
        <f t="shared" si="5"/>
        <v>0.97087378640776689</v>
      </c>
      <c r="P18" s="261">
        <f t="shared" si="6"/>
        <v>165</v>
      </c>
      <c r="Q18" s="264">
        <f t="shared" si="13"/>
        <v>1.1105128550275944</v>
      </c>
      <c r="R18" s="261">
        <f t="shared" si="7"/>
        <v>1</v>
      </c>
      <c r="S18" s="264">
        <f t="shared" si="8"/>
        <v>7.1428571428571423</v>
      </c>
      <c r="T18" s="262">
        <f t="shared" si="9"/>
        <v>175</v>
      </c>
      <c r="U18" s="265">
        <f t="shared" si="10"/>
        <v>1.1076650420912717</v>
      </c>
      <c r="Z18" s="40"/>
    </row>
    <row r="19" spans="1:26" ht="22.35" customHeight="1" thickTop="1" thickBot="1" x14ac:dyDescent="0.4">
      <c r="A19" s="234" t="s">
        <v>44</v>
      </c>
      <c r="B19" s="241">
        <f>SUM(B13:B18)</f>
        <v>526</v>
      </c>
      <c r="C19" s="240">
        <f t="shared" si="11"/>
        <v>100</v>
      </c>
      <c r="D19" s="241">
        <f>SUM(D13:D18)</f>
        <v>7661</v>
      </c>
      <c r="E19" s="240">
        <f t="shared" si="0"/>
        <v>100</v>
      </c>
      <c r="F19" s="241">
        <f>SUM(F13:F18)</f>
        <v>10</v>
      </c>
      <c r="G19" s="240">
        <f t="shared" si="12"/>
        <v>100</v>
      </c>
      <c r="H19" s="248">
        <f>SUM(H13:H18)</f>
        <v>401</v>
      </c>
      <c r="I19" s="247">
        <f t="shared" si="1"/>
        <v>100</v>
      </c>
      <c r="J19" s="248">
        <f>SUM(J13:J18)</f>
        <v>7197</v>
      </c>
      <c r="K19" s="247">
        <f t="shared" si="2"/>
        <v>100</v>
      </c>
      <c r="L19" s="246">
        <f>SUM(L13:L18)</f>
        <v>4</v>
      </c>
      <c r="M19" s="247">
        <f t="shared" si="3"/>
        <v>100</v>
      </c>
      <c r="N19" s="245">
        <f t="shared" si="4"/>
        <v>927</v>
      </c>
      <c r="O19" s="244">
        <f t="shared" si="5"/>
        <v>100</v>
      </c>
      <c r="P19" s="245">
        <f>SUM(D19,J19)</f>
        <v>14858</v>
      </c>
      <c r="Q19" s="244">
        <f t="shared" si="13"/>
        <v>100</v>
      </c>
      <c r="R19" s="245">
        <f t="shared" si="7"/>
        <v>14</v>
      </c>
      <c r="S19" s="244">
        <f t="shared" si="8"/>
        <v>100</v>
      </c>
      <c r="T19" s="253">
        <f t="shared" si="9"/>
        <v>15799</v>
      </c>
      <c r="U19" s="252">
        <f t="shared" si="10"/>
        <v>100</v>
      </c>
      <c r="Z19" s="40"/>
    </row>
    <row r="20" spans="1:26" ht="28.5" customHeight="1" thickTop="1" thickBot="1" x14ac:dyDescent="0.4">
      <c r="A20" s="237" t="s">
        <v>545</v>
      </c>
      <c r="B20" s="565" t="s">
        <v>543</v>
      </c>
      <c r="C20" s="566"/>
      <c r="D20" s="565" t="s">
        <v>544</v>
      </c>
      <c r="E20" s="566"/>
      <c r="F20" s="565" t="s">
        <v>30</v>
      </c>
      <c r="G20" s="566"/>
      <c r="H20" s="561" t="s">
        <v>543</v>
      </c>
      <c r="I20" s="562"/>
      <c r="J20" s="561" t="s">
        <v>544</v>
      </c>
      <c r="K20" s="562"/>
      <c r="L20" s="561" t="s">
        <v>30</v>
      </c>
      <c r="M20" s="562"/>
      <c r="N20" s="563" t="s">
        <v>543</v>
      </c>
      <c r="O20" s="564"/>
      <c r="P20" s="563" t="s">
        <v>544</v>
      </c>
      <c r="Q20" s="564"/>
      <c r="R20" s="563" t="s">
        <v>30</v>
      </c>
      <c r="S20" s="564"/>
      <c r="T20" s="559" t="s">
        <v>44</v>
      </c>
      <c r="U20" s="560"/>
      <c r="Z20" s="40"/>
    </row>
    <row r="21" spans="1:26" ht="13.9" thickTop="1" thickBot="1" x14ac:dyDescent="0.4">
      <c r="A21" s="236"/>
      <c r="B21" s="255" t="s">
        <v>45</v>
      </c>
      <c r="C21" s="255" t="s">
        <v>46</v>
      </c>
      <c r="D21" s="255" t="s">
        <v>45</v>
      </c>
      <c r="E21" s="255" t="s">
        <v>46</v>
      </c>
      <c r="F21" s="255" t="s">
        <v>45</v>
      </c>
      <c r="G21" s="255" t="s">
        <v>46</v>
      </c>
      <c r="H21" s="256" t="s">
        <v>45</v>
      </c>
      <c r="I21" s="256" t="s">
        <v>46</v>
      </c>
      <c r="J21" s="256" t="s">
        <v>45</v>
      </c>
      <c r="K21" s="256" t="s">
        <v>46</v>
      </c>
      <c r="L21" s="256" t="s">
        <v>45</v>
      </c>
      <c r="M21" s="256" t="s">
        <v>46</v>
      </c>
      <c r="N21" s="257" t="s">
        <v>45</v>
      </c>
      <c r="O21" s="257" t="s">
        <v>46</v>
      </c>
      <c r="P21" s="257" t="s">
        <v>45</v>
      </c>
      <c r="Q21" s="257" t="s">
        <v>46</v>
      </c>
      <c r="R21" s="257" t="s">
        <v>45</v>
      </c>
      <c r="S21" s="257" t="s">
        <v>46</v>
      </c>
      <c r="T21" s="258" t="s">
        <v>45</v>
      </c>
      <c r="U21" s="258" t="s">
        <v>46</v>
      </c>
      <c r="Z21" s="40"/>
    </row>
    <row r="22" spans="1:26" ht="14.25" thickTop="1" thickBot="1" x14ac:dyDescent="0.4">
      <c r="A22" s="235" t="s">
        <v>558</v>
      </c>
      <c r="B22" s="259">
        <v>181</v>
      </c>
      <c r="C22" s="254">
        <f>B22/$B$10*100</f>
        <v>34.410646387832699</v>
      </c>
      <c r="D22" s="259">
        <v>1357</v>
      </c>
      <c r="E22" s="254">
        <f t="shared" ref="E22:E31" si="14">D22/$D$10*100</f>
        <v>17.713092285602404</v>
      </c>
      <c r="F22" s="259">
        <v>1</v>
      </c>
      <c r="G22" s="254">
        <f t="shared" ref="G22:G31" si="15">F22/$F$10*100</f>
        <v>10</v>
      </c>
      <c r="H22" s="250">
        <v>114</v>
      </c>
      <c r="I22" s="249">
        <f t="shared" ref="I22:I31" si="16">H22/$H$10*100</f>
        <v>28.428927680798004</v>
      </c>
      <c r="J22" s="251">
        <v>1272</v>
      </c>
      <c r="K22" s="249">
        <f t="shared" ref="K22:K31" si="17">J22/$J$10*100</f>
        <v>17.674030846185911</v>
      </c>
      <c r="L22" s="251">
        <v>1</v>
      </c>
      <c r="M22" s="249">
        <f t="shared" ref="M22:M31" si="18">L22/$L$10*100</f>
        <v>25</v>
      </c>
      <c r="N22" s="261">
        <f t="shared" ref="N22:N30" si="19">SUM(B22,H22)</f>
        <v>295</v>
      </c>
      <c r="O22" s="264">
        <f t="shared" ref="O22:O31" si="20">N22/$N$10*100</f>
        <v>31.823085221143472</v>
      </c>
      <c r="P22" s="261">
        <f t="shared" ref="P22:P30" si="21">SUM(D22,J22)</f>
        <v>2629</v>
      </c>
      <c r="Q22" s="264">
        <f t="shared" ref="Q22:Q31" si="22">P22/$P$10*100</f>
        <v>17.694171490106338</v>
      </c>
      <c r="R22" s="261">
        <f t="shared" ref="R22:R30" si="23">SUM(F22,L22)</f>
        <v>2</v>
      </c>
      <c r="S22" s="264">
        <f t="shared" ref="S22:S31" si="24">R22/$R$10*100</f>
        <v>14.285714285714285</v>
      </c>
      <c r="T22" s="262">
        <f t="shared" ref="T22:T31" si="25">SUM(N22,P22,R22)</f>
        <v>2926</v>
      </c>
      <c r="U22" s="265">
        <f t="shared" ref="U22:U31" si="26">T22/$T$10*100</f>
        <v>18.520159503766063</v>
      </c>
      <c r="Z22" s="40"/>
    </row>
    <row r="23" spans="1:26" ht="14.25" thickTop="1" thickBot="1" x14ac:dyDescent="0.4">
      <c r="A23" s="235" t="s">
        <v>542</v>
      </c>
      <c r="B23" s="259">
        <v>140</v>
      </c>
      <c r="C23" s="254">
        <f t="shared" ref="C23:C31" si="27">B23/$B$10*100</f>
        <v>26.615969581749049</v>
      </c>
      <c r="D23" s="259">
        <v>4670</v>
      </c>
      <c r="E23" s="254">
        <f t="shared" si="14"/>
        <v>60.958099464821828</v>
      </c>
      <c r="F23" s="259">
        <v>6</v>
      </c>
      <c r="G23" s="254">
        <f t="shared" si="15"/>
        <v>60</v>
      </c>
      <c r="H23" s="250">
        <v>134</v>
      </c>
      <c r="I23" s="249">
        <f t="shared" si="16"/>
        <v>33.416458852867834</v>
      </c>
      <c r="J23" s="251">
        <v>4495</v>
      </c>
      <c r="K23" s="249">
        <f t="shared" si="17"/>
        <v>62.456579130193134</v>
      </c>
      <c r="L23" s="251">
        <v>3</v>
      </c>
      <c r="M23" s="249">
        <f t="shared" si="18"/>
        <v>75</v>
      </c>
      <c r="N23" s="261">
        <f t="shared" si="19"/>
        <v>274</v>
      </c>
      <c r="O23" s="264">
        <f t="shared" si="20"/>
        <v>29.557713052858688</v>
      </c>
      <c r="P23" s="261">
        <f t="shared" si="21"/>
        <v>9165</v>
      </c>
      <c r="Q23" s="264">
        <f t="shared" si="22"/>
        <v>61.683941311078208</v>
      </c>
      <c r="R23" s="261">
        <f t="shared" si="23"/>
        <v>9</v>
      </c>
      <c r="S23" s="264">
        <f t="shared" si="24"/>
        <v>64.285714285714292</v>
      </c>
      <c r="T23" s="262">
        <f t="shared" si="25"/>
        <v>9448</v>
      </c>
      <c r="U23" s="265">
        <f t="shared" si="26"/>
        <v>59.801253243876197</v>
      </c>
      <c r="Z23" s="40"/>
    </row>
    <row r="24" spans="1:26" ht="14.25" thickTop="1" thickBot="1" x14ac:dyDescent="0.4">
      <c r="A24" s="235" t="s">
        <v>541</v>
      </c>
      <c r="B24" s="259">
        <v>54</v>
      </c>
      <c r="C24" s="254">
        <f t="shared" si="27"/>
        <v>10.266159695817491</v>
      </c>
      <c r="D24" s="259">
        <v>475</v>
      </c>
      <c r="E24" s="254">
        <f t="shared" si="14"/>
        <v>6.2002349562720269</v>
      </c>
      <c r="F24" s="259">
        <v>0</v>
      </c>
      <c r="G24" s="254">
        <f t="shared" si="15"/>
        <v>0</v>
      </c>
      <c r="H24" s="250">
        <v>47</v>
      </c>
      <c r="I24" s="249">
        <f t="shared" si="16"/>
        <v>11.720698254364089</v>
      </c>
      <c r="J24" s="251">
        <v>396</v>
      </c>
      <c r="K24" s="249">
        <f t="shared" si="17"/>
        <v>5.5022926219258022</v>
      </c>
      <c r="L24" s="251">
        <v>0</v>
      </c>
      <c r="M24" s="249">
        <f t="shared" si="18"/>
        <v>0</v>
      </c>
      <c r="N24" s="261">
        <f t="shared" si="19"/>
        <v>101</v>
      </c>
      <c r="O24" s="264">
        <f t="shared" si="20"/>
        <v>10.895361380798274</v>
      </c>
      <c r="P24" s="261">
        <f t="shared" si="21"/>
        <v>871</v>
      </c>
      <c r="Q24" s="264">
        <f t="shared" si="22"/>
        <v>5.8621617983577874</v>
      </c>
      <c r="R24" s="261">
        <f t="shared" si="23"/>
        <v>0</v>
      </c>
      <c r="S24" s="264">
        <f t="shared" si="24"/>
        <v>0</v>
      </c>
      <c r="T24" s="262">
        <f t="shared" si="25"/>
        <v>972</v>
      </c>
      <c r="U24" s="265">
        <f t="shared" si="26"/>
        <v>6.1522881195012342</v>
      </c>
      <c r="Z24" s="40"/>
    </row>
    <row r="25" spans="1:26" ht="14.25" thickTop="1" thickBot="1" x14ac:dyDescent="0.4">
      <c r="A25" s="235" t="s">
        <v>559</v>
      </c>
      <c r="B25" s="259">
        <v>3</v>
      </c>
      <c r="C25" s="254">
        <f t="shared" si="27"/>
        <v>0.57034220532319391</v>
      </c>
      <c r="D25" s="259">
        <v>78</v>
      </c>
      <c r="E25" s="254">
        <f t="shared" si="14"/>
        <v>1.0181438454509855</v>
      </c>
      <c r="F25" s="259">
        <v>0</v>
      </c>
      <c r="G25" s="254">
        <f t="shared" si="15"/>
        <v>0</v>
      </c>
      <c r="H25" s="250">
        <v>2</v>
      </c>
      <c r="I25" s="249">
        <f t="shared" si="16"/>
        <v>0.49875311720698251</v>
      </c>
      <c r="J25" s="251">
        <v>57</v>
      </c>
      <c r="K25" s="249">
        <f t="shared" si="17"/>
        <v>0.79199666527719881</v>
      </c>
      <c r="L25" s="251">
        <v>0</v>
      </c>
      <c r="M25" s="249">
        <f t="shared" si="18"/>
        <v>0</v>
      </c>
      <c r="N25" s="261">
        <f t="shared" si="19"/>
        <v>5</v>
      </c>
      <c r="O25" s="264">
        <f t="shared" si="20"/>
        <v>0.53937432578209277</v>
      </c>
      <c r="P25" s="261">
        <f t="shared" si="21"/>
        <v>135</v>
      </c>
      <c r="Q25" s="264">
        <f t="shared" si="22"/>
        <v>0.90860142684075917</v>
      </c>
      <c r="R25" s="261">
        <f t="shared" si="23"/>
        <v>0</v>
      </c>
      <c r="S25" s="264">
        <f t="shared" si="24"/>
        <v>0</v>
      </c>
      <c r="T25" s="262">
        <f t="shared" si="25"/>
        <v>140</v>
      </c>
      <c r="U25" s="265">
        <f t="shared" si="26"/>
        <v>0.88613203367301718</v>
      </c>
      <c r="Z25" s="40"/>
    </row>
    <row r="26" spans="1:26" ht="14.25" thickTop="1" thickBot="1" x14ac:dyDescent="0.4">
      <c r="A26" s="235" t="s">
        <v>540</v>
      </c>
      <c r="B26" s="259">
        <v>102</v>
      </c>
      <c r="C26" s="254">
        <f t="shared" si="27"/>
        <v>19.391634980988592</v>
      </c>
      <c r="D26" s="259">
        <v>628</v>
      </c>
      <c r="E26" s="254">
        <f t="shared" si="14"/>
        <v>8.1973632685028068</v>
      </c>
      <c r="F26" s="259">
        <v>0</v>
      </c>
      <c r="G26" s="254">
        <f t="shared" si="15"/>
        <v>0</v>
      </c>
      <c r="H26" s="250">
        <v>72</v>
      </c>
      <c r="I26" s="249">
        <f t="shared" si="16"/>
        <v>17.955112219451372</v>
      </c>
      <c r="J26" s="251">
        <v>581</v>
      </c>
      <c r="K26" s="249">
        <f t="shared" si="17"/>
        <v>8.0728081144921493</v>
      </c>
      <c r="L26" s="251">
        <v>0</v>
      </c>
      <c r="M26" s="249">
        <f t="shared" si="18"/>
        <v>0</v>
      </c>
      <c r="N26" s="261">
        <f t="shared" si="19"/>
        <v>174</v>
      </c>
      <c r="O26" s="264">
        <f t="shared" si="20"/>
        <v>18.770226537216828</v>
      </c>
      <c r="P26" s="261">
        <f t="shared" si="21"/>
        <v>1209</v>
      </c>
      <c r="Q26" s="264">
        <f t="shared" si="22"/>
        <v>8.1370305559294653</v>
      </c>
      <c r="R26" s="261">
        <f t="shared" si="23"/>
        <v>0</v>
      </c>
      <c r="S26" s="264">
        <f t="shared" si="24"/>
        <v>0</v>
      </c>
      <c r="T26" s="262">
        <f t="shared" si="25"/>
        <v>1383</v>
      </c>
      <c r="U26" s="265">
        <f t="shared" si="26"/>
        <v>8.7537185897841638</v>
      </c>
      <c r="Z26" s="40"/>
    </row>
    <row r="27" spans="1:26" ht="14.25" thickTop="1" thickBot="1" x14ac:dyDescent="0.4">
      <c r="A27" s="235" t="s">
        <v>560</v>
      </c>
      <c r="B27" s="259">
        <v>4</v>
      </c>
      <c r="C27" s="254">
        <f t="shared" si="27"/>
        <v>0.76045627376425851</v>
      </c>
      <c r="D27" s="259">
        <v>32</v>
      </c>
      <c r="E27" s="254">
        <f t="shared" si="14"/>
        <v>0.4177000391593787</v>
      </c>
      <c r="F27" s="259">
        <v>0</v>
      </c>
      <c r="G27" s="254">
        <f t="shared" si="15"/>
        <v>0</v>
      </c>
      <c r="H27" s="250">
        <v>4</v>
      </c>
      <c r="I27" s="249">
        <f t="shared" si="16"/>
        <v>0.99750623441396502</v>
      </c>
      <c r="J27" s="251">
        <v>29</v>
      </c>
      <c r="K27" s="249">
        <f t="shared" si="17"/>
        <v>0.40294567180769764</v>
      </c>
      <c r="L27" s="251">
        <v>0</v>
      </c>
      <c r="M27" s="249">
        <f t="shared" si="18"/>
        <v>0</v>
      </c>
      <c r="N27" s="261">
        <f t="shared" si="19"/>
        <v>8</v>
      </c>
      <c r="O27" s="264">
        <f t="shared" si="20"/>
        <v>0.86299892125134836</v>
      </c>
      <c r="P27" s="261">
        <f t="shared" si="21"/>
        <v>61</v>
      </c>
      <c r="Q27" s="264">
        <f t="shared" si="22"/>
        <v>0.41055323731323196</v>
      </c>
      <c r="R27" s="261">
        <f t="shared" si="23"/>
        <v>0</v>
      </c>
      <c r="S27" s="264">
        <f t="shared" si="24"/>
        <v>0</v>
      </c>
      <c r="T27" s="262">
        <f t="shared" si="25"/>
        <v>69</v>
      </c>
      <c r="U27" s="265">
        <f t="shared" si="26"/>
        <v>0.43673650231027278</v>
      </c>
      <c r="Z27" s="40"/>
    </row>
    <row r="28" spans="1:26" ht="14.25" thickTop="1" thickBot="1" x14ac:dyDescent="0.4">
      <c r="A28" s="235" t="s">
        <v>561</v>
      </c>
      <c r="B28" s="259">
        <v>15</v>
      </c>
      <c r="C28" s="254">
        <f t="shared" si="27"/>
        <v>2.8517110266159698</v>
      </c>
      <c r="D28" s="259">
        <v>216</v>
      </c>
      <c r="E28" s="254">
        <f t="shared" si="14"/>
        <v>2.8194752643258063</v>
      </c>
      <c r="F28" s="259">
        <v>0</v>
      </c>
      <c r="G28" s="254">
        <f t="shared" si="15"/>
        <v>0</v>
      </c>
      <c r="H28" s="250">
        <v>8</v>
      </c>
      <c r="I28" s="249">
        <f t="shared" si="16"/>
        <v>1.99501246882793</v>
      </c>
      <c r="J28" s="251">
        <v>186</v>
      </c>
      <c r="K28" s="249">
        <f t="shared" si="17"/>
        <v>2.5844101709045435</v>
      </c>
      <c r="L28" s="251">
        <v>0</v>
      </c>
      <c r="M28" s="249">
        <f t="shared" si="18"/>
        <v>0</v>
      </c>
      <c r="N28" s="261">
        <f t="shared" si="19"/>
        <v>23</v>
      </c>
      <c r="O28" s="264">
        <f t="shared" si="20"/>
        <v>2.4811218985976269</v>
      </c>
      <c r="P28" s="261">
        <f t="shared" si="21"/>
        <v>402</v>
      </c>
      <c r="Q28" s="264">
        <f t="shared" si="22"/>
        <v>2.7056131377035939</v>
      </c>
      <c r="R28" s="261">
        <f t="shared" si="23"/>
        <v>0</v>
      </c>
      <c r="S28" s="264">
        <f t="shared" si="24"/>
        <v>0</v>
      </c>
      <c r="T28" s="262">
        <f t="shared" si="25"/>
        <v>425</v>
      </c>
      <c r="U28" s="265">
        <f t="shared" si="26"/>
        <v>2.6900436736502309</v>
      </c>
      <c r="Z28" s="40"/>
    </row>
    <row r="29" spans="1:26" ht="14.25" thickTop="1" thickBot="1" x14ac:dyDescent="0.4">
      <c r="A29" s="235" t="s">
        <v>463</v>
      </c>
      <c r="B29" s="259">
        <v>21</v>
      </c>
      <c r="C29" s="254">
        <f t="shared" si="27"/>
        <v>3.9923954372623576</v>
      </c>
      <c r="D29" s="259">
        <v>183</v>
      </c>
      <c r="E29" s="254">
        <f t="shared" si="14"/>
        <v>2.3887220989426967</v>
      </c>
      <c r="F29" s="259">
        <v>2</v>
      </c>
      <c r="G29" s="254">
        <f t="shared" si="15"/>
        <v>20</v>
      </c>
      <c r="H29" s="250">
        <v>12</v>
      </c>
      <c r="I29" s="249">
        <f t="shared" si="16"/>
        <v>2.9925187032418954</v>
      </c>
      <c r="J29" s="251">
        <v>148</v>
      </c>
      <c r="K29" s="249">
        <f t="shared" si="17"/>
        <v>2.0564123940530776</v>
      </c>
      <c r="L29" s="251">
        <v>0</v>
      </c>
      <c r="M29" s="249">
        <f t="shared" si="18"/>
        <v>0</v>
      </c>
      <c r="N29" s="261">
        <f t="shared" si="19"/>
        <v>33</v>
      </c>
      <c r="O29" s="264">
        <f t="shared" si="20"/>
        <v>3.5598705501618122</v>
      </c>
      <c r="P29" s="261">
        <f t="shared" si="21"/>
        <v>331</v>
      </c>
      <c r="Q29" s="264">
        <f t="shared" si="22"/>
        <v>2.2277560909947502</v>
      </c>
      <c r="R29" s="261">
        <f t="shared" si="23"/>
        <v>2</v>
      </c>
      <c r="S29" s="264">
        <f t="shared" si="24"/>
        <v>14.285714285714285</v>
      </c>
      <c r="T29" s="262">
        <f t="shared" si="25"/>
        <v>366</v>
      </c>
      <c r="U29" s="265">
        <f t="shared" si="26"/>
        <v>2.3166023166023164</v>
      </c>
      <c r="Z29" s="40"/>
    </row>
    <row r="30" spans="1:26" ht="14.25" thickTop="1" thickBot="1" x14ac:dyDescent="0.4">
      <c r="A30" s="235" t="s">
        <v>539</v>
      </c>
      <c r="B30" s="259">
        <v>6</v>
      </c>
      <c r="C30" s="254">
        <f t="shared" si="27"/>
        <v>1.1406844106463878</v>
      </c>
      <c r="D30" s="259">
        <v>22</v>
      </c>
      <c r="E30" s="254">
        <f t="shared" si="14"/>
        <v>0.28716877692207282</v>
      </c>
      <c r="F30" s="259">
        <v>1</v>
      </c>
      <c r="G30" s="254">
        <f t="shared" si="15"/>
        <v>10</v>
      </c>
      <c r="H30" s="250">
        <v>8</v>
      </c>
      <c r="I30" s="249">
        <f t="shared" si="16"/>
        <v>1.99501246882793</v>
      </c>
      <c r="J30" s="251">
        <v>33</v>
      </c>
      <c r="K30" s="249">
        <f t="shared" si="17"/>
        <v>0.45852438516048355</v>
      </c>
      <c r="L30" s="251">
        <v>0</v>
      </c>
      <c r="M30" s="249">
        <f t="shared" si="18"/>
        <v>0</v>
      </c>
      <c r="N30" s="261">
        <f t="shared" si="19"/>
        <v>14</v>
      </c>
      <c r="O30" s="264">
        <f t="shared" si="20"/>
        <v>1.5102481121898599</v>
      </c>
      <c r="P30" s="261">
        <f t="shared" si="21"/>
        <v>55</v>
      </c>
      <c r="Q30" s="264">
        <f t="shared" si="22"/>
        <v>0.37017095167586483</v>
      </c>
      <c r="R30" s="261">
        <f t="shared" si="23"/>
        <v>1</v>
      </c>
      <c r="S30" s="264">
        <f t="shared" si="24"/>
        <v>7.1428571428571423</v>
      </c>
      <c r="T30" s="262">
        <f t="shared" si="25"/>
        <v>70</v>
      </c>
      <c r="U30" s="265">
        <f t="shared" si="26"/>
        <v>0.44306601683650859</v>
      </c>
      <c r="Z30" s="40"/>
    </row>
    <row r="31" spans="1:26" ht="22.35" customHeight="1" thickTop="1" thickBot="1" x14ac:dyDescent="0.4">
      <c r="A31" s="234" t="s">
        <v>44</v>
      </c>
      <c r="B31" s="241">
        <f>SUM(B22:B30)</f>
        <v>526</v>
      </c>
      <c r="C31" s="240">
        <f t="shared" si="27"/>
        <v>100</v>
      </c>
      <c r="D31" s="242">
        <f>SUM(D22:D30)</f>
        <v>7661</v>
      </c>
      <c r="E31" s="240">
        <f t="shared" si="14"/>
        <v>100</v>
      </c>
      <c r="F31" s="241">
        <f>SUM(F22:F30)</f>
        <v>10</v>
      </c>
      <c r="G31" s="240">
        <f t="shared" si="15"/>
        <v>100</v>
      </c>
      <c r="H31" s="248">
        <f>SUM(H22:H30)</f>
        <v>401</v>
      </c>
      <c r="I31" s="247">
        <f t="shared" si="16"/>
        <v>100</v>
      </c>
      <c r="J31" s="246">
        <f>SUM(J22:J30)</f>
        <v>7197</v>
      </c>
      <c r="K31" s="247">
        <f t="shared" si="17"/>
        <v>100</v>
      </c>
      <c r="L31" s="246">
        <f>SUM(L22:L30)</f>
        <v>4</v>
      </c>
      <c r="M31" s="247">
        <f t="shared" si="18"/>
        <v>100</v>
      </c>
      <c r="N31" s="243">
        <f t="shared" ref="N31" si="28">SUM(B31,H31)</f>
        <v>927</v>
      </c>
      <c r="O31" s="244">
        <f t="shared" si="20"/>
        <v>100</v>
      </c>
      <c r="P31" s="245">
        <f>SUM(D31,J31)</f>
        <v>14858</v>
      </c>
      <c r="Q31" s="244">
        <f t="shared" si="22"/>
        <v>100</v>
      </c>
      <c r="R31" s="243">
        <f t="shared" ref="R31" si="29">SUM(F31,L31)</f>
        <v>14</v>
      </c>
      <c r="S31" s="244">
        <f t="shared" si="24"/>
        <v>100</v>
      </c>
      <c r="T31" s="253">
        <f t="shared" si="25"/>
        <v>15799</v>
      </c>
      <c r="U31" s="252">
        <f t="shared" si="26"/>
        <v>100</v>
      </c>
      <c r="Z31" s="40"/>
    </row>
    <row r="32" spans="1:26" ht="13.15" thickTop="1" x14ac:dyDescent="0.35">
      <c r="Z32" s="40"/>
    </row>
    <row r="33" spans="1:26" ht="43.5" customHeight="1" x14ac:dyDescent="0.35">
      <c r="A33" s="413" t="s">
        <v>869</v>
      </c>
      <c r="Z33" s="40"/>
    </row>
    <row r="34" spans="1:26" x14ac:dyDescent="0.35">
      <c r="A34" s="390" t="s">
        <v>860</v>
      </c>
      <c r="Z34" s="40"/>
    </row>
  </sheetData>
  <mergeCells count="34">
    <mergeCell ref="D11:E11"/>
    <mergeCell ref="F11:G11"/>
    <mergeCell ref="H11:I11"/>
    <mergeCell ref="B4:C4"/>
    <mergeCell ref="J4:K4"/>
    <mergeCell ref="B11:C11"/>
    <mergeCell ref="J11:K11"/>
    <mergeCell ref="T4:U4"/>
    <mergeCell ref="T3:U3"/>
    <mergeCell ref="P4:Q4"/>
    <mergeCell ref="R4:S4"/>
    <mergeCell ref="B3:G3"/>
    <mergeCell ref="D4:E4"/>
    <mergeCell ref="F4:G4"/>
    <mergeCell ref="H3:M3"/>
    <mergeCell ref="H4:I4"/>
    <mergeCell ref="N3:S3"/>
    <mergeCell ref="L4:M4"/>
    <mergeCell ref="N4:O4"/>
    <mergeCell ref="B20:C20"/>
    <mergeCell ref="D20:E20"/>
    <mergeCell ref="F20:G20"/>
    <mergeCell ref="H20:I20"/>
    <mergeCell ref="J20:K20"/>
    <mergeCell ref="T11:U11"/>
    <mergeCell ref="L20:M20"/>
    <mergeCell ref="N20:O20"/>
    <mergeCell ref="P20:Q20"/>
    <mergeCell ref="R20:S20"/>
    <mergeCell ref="T20:U20"/>
    <mergeCell ref="P11:Q11"/>
    <mergeCell ref="R11:S11"/>
    <mergeCell ref="L11:M11"/>
    <mergeCell ref="N11:O11"/>
  </mergeCells>
  <hyperlinks>
    <hyperlink ref="A2" location="TOC!A1" display="Return to Table of Contents" xr:uid="{00000000-0004-0000-1500-000000000000}"/>
  </hyperlinks>
  <pageMargins left="0.25" right="0.25" top="0.75" bottom="0.75" header="0.3" footer="0.3"/>
  <pageSetup scale="47" orientation="portrait" r:id="rId1"/>
  <headerFooter>
    <oddHeader>&amp;L&amp;"Arial,Bold"2021-22 &amp;"Arial,Bold Italic"Survey of Allied Dental Education&amp;"Arial,Bold"
Report 1 - Dental Hygiene Education Programs</oddHeader>
  </headerFooter>
  <ignoredErrors>
    <ignoredError sqref="N6:S31"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A1:N34"/>
  <sheetViews>
    <sheetView zoomScaleNormal="100" workbookViewId="0">
      <pane ySplit="3" topLeftCell="A4" activePane="bottomLeft" state="frozen"/>
      <selection pane="bottomLeft"/>
    </sheetView>
  </sheetViews>
  <sheetFormatPr defaultColWidth="9" defaultRowHeight="12.75" x14ac:dyDescent="0.35"/>
  <cols>
    <col min="1" max="1" width="38" style="1" customWidth="1"/>
    <col min="2" max="7" width="8.59765625" style="1" customWidth="1"/>
    <col min="8" max="8" width="10" style="1" customWidth="1"/>
    <col min="9" max="11" width="9" style="1"/>
    <col min="12" max="12" width="19.3984375" style="1" customWidth="1"/>
    <col min="13" max="16384" width="9" style="1"/>
  </cols>
  <sheetData>
    <row r="1" spans="1:14" s="8" customFormat="1" ht="24" customHeight="1" x14ac:dyDescent="0.35">
      <c r="A1" s="67" t="s">
        <v>900</v>
      </c>
    </row>
    <row r="2" spans="1:14" ht="15.75" customHeight="1" thickBot="1" x14ac:dyDescent="0.4">
      <c r="A2" s="201" t="s">
        <v>4</v>
      </c>
      <c r="B2" s="239"/>
      <c r="C2" s="239"/>
      <c r="D2" s="239"/>
      <c r="E2" s="239"/>
      <c r="F2" s="239"/>
      <c r="G2" s="239"/>
    </row>
    <row r="3" spans="1:14" ht="26.25" customHeight="1" thickTop="1" thickBot="1" x14ac:dyDescent="0.4">
      <c r="A3" s="238"/>
      <c r="B3" s="569" t="s">
        <v>859</v>
      </c>
      <c r="C3" s="570"/>
      <c r="D3" s="570"/>
      <c r="E3" s="570"/>
      <c r="F3" s="570"/>
      <c r="G3" s="570"/>
      <c r="H3" s="567"/>
      <c r="I3" s="568"/>
      <c r="K3" s="32"/>
      <c r="L3" s="32"/>
    </row>
    <row r="4" spans="1:14" ht="26.25" customHeight="1" thickTop="1" thickBot="1" x14ac:dyDescent="0.4">
      <c r="A4" s="237" t="s">
        <v>554</v>
      </c>
      <c r="B4" s="571" t="s">
        <v>543</v>
      </c>
      <c r="C4" s="572"/>
      <c r="D4" s="571" t="s">
        <v>544</v>
      </c>
      <c r="E4" s="572"/>
      <c r="F4" s="571" t="s">
        <v>30</v>
      </c>
      <c r="G4" s="572"/>
      <c r="H4" s="559" t="s">
        <v>44</v>
      </c>
      <c r="I4" s="560"/>
      <c r="K4" s="431"/>
      <c r="L4" s="431"/>
      <c r="M4" s="32"/>
      <c r="N4" s="199"/>
    </row>
    <row r="5" spans="1:14" ht="13.9" thickTop="1" thickBot="1" x14ac:dyDescent="0.4">
      <c r="A5" s="236"/>
      <c r="B5" s="255" t="s">
        <v>45</v>
      </c>
      <c r="C5" s="255" t="s">
        <v>46</v>
      </c>
      <c r="D5" s="255" t="s">
        <v>45</v>
      </c>
      <c r="E5" s="255" t="s">
        <v>46</v>
      </c>
      <c r="F5" s="255" t="s">
        <v>45</v>
      </c>
      <c r="G5" s="255" t="s">
        <v>46</v>
      </c>
      <c r="H5" s="258" t="s">
        <v>45</v>
      </c>
      <c r="I5" s="258" t="s">
        <v>46</v>
      </c>
      <c r="K5" s="39"/>
      <c r="L5" s="40"/>
      <c r="M5" s="199"/>
      <c r="N5" s="40"/>
    </row>
    <row r="6" spans="1:14" ht="14.25" thickTop="1" thickBot="1" x14ac:dyDescent="0.4">
      <c r="A6" s="235" t="s">
        <v>553</v>
      </c>
      <c r="B6" s="259">
        <v>327</v>
      </c>
      <c r="C6" s="254">
        <f>B6/$B$10*100</f>
        <v>87.2</v>
      </c>
      <c r="D6" s="259">
        <v>6594</v>
      </c>
      <c r="E6" s="254">
        <f>D6/$D$10*100</f>
        <v>94.93233515692485</v>
      </c>
      <c r="F6" s="259">
        <v>4</v>
      </c>
      <c r="G6" s="254">
        <f>F6/$F$10*100</f>
        <v>100</v>
      </c>
      <c r="H6" s="262">
        <f>SUM(B6,D6,F6)</f>
        <v>6925</v>
      </c>
      <c r="I6" s="265">
        <f>H6/$H$10*100</f>
        <v>94.539249146757669</v>
      </c>
      <c r="J6" s="52"/>
      <c r="K6" s="39"/>
      <c r="L6" s="40"/>
      <c r="M6" s="40"/>
      <c r="N6" s="40"/>
    </row>
    <row r="7" spans="1:14" ht="14.25" thickTop="1" thickBot="1" x14ac:dyDescent="0.4">
      <c r="A7" s="235" t="s">
        <v>552</v>
      </c>
      <c r="B7" s="259">
        <v>0</v>
      </c>
      <c r="C7" s="254">
        <f>B7/$B$10*100</f>
        <v>0</v>
      </c>
      <c r="D7" s="259">
        <v>8</v>
      </c>
      <c r="E7" s="254">
        <f>D7/$D$10*100</f>
        <v>0.11517420097898071</v>
      </c>
      <c r="F7" s="259">
        <v>0</v>
      </c>
      <c r="G7" s="254">
        <f>F7/$F$10*100</f>
        <v>0</v>
      </c>
      <c r="H7" s="262">
        <f>SUM(B7,D7,F7)</f>
        <v>8</v>
      </c>
      <c r="I7" s="265">
        <f>H7/$H$10*100</f>
        <v>0.10921501706484642</v>
      </c>
      <c r="K7" s="39"/>
      <c r="L7" s="40"/>
      <c r="M7" s="40"/>
      <c r="N7" s="40"/>
    </row>
    <row r="8" spans="1:14" ht="14.25" thickTop="1" thickBot="1" x14ac:dyDescent="0.4">
      <c r="A8" s="235" t="s">
        <v>30</v>
      </c>
      <c r="B8" s="259">
        <v>38</v>
      </c>
      <c r="C8" s="254">
        <f>B8/$B$10*100</f>
        <v>10.133333333333333</v>
      </c>
      <c r="D8" s="259">
        <v>216</v>
      </c>
      <c r="E8" s="254">
        <f>D8/$D$10*100</f>
        <v>3.1097034264324792</v>
      </c>
      <c r="F8" s="259">
        <v>0</v>
      </c>
      <c r="G8" s="254">
        <f>F8/$F$10*100</f>
        <v>0</v>
      </c>
      <c r="H8" s="262">
        <f>SUM(B8,D8,F8)</f>
        <v>254</v>
      </c>
      <c r="I8" s="265">
        <f>H8/$H$10*100</f>
        <v>3.4675767918088738</v>
      </c>
      <c r="K8" s="39"/>
      <c r="L8" s="40"/>
      <c r="M8" s="40"/>
      <c r="N8" s="40"/>
    </row>
    <row r="9" spans="1:14" ht="14.25" thickTop="1" thickBot="1" x14ac:dyDescent="0.4">
      <c r="A9" s="235" t="s">
        <v>463</v>
      </c>
      <c r="B9" s="259">
        <v>10</v>
      </c>
      <c r="C9" s="254">
        <f>B9/$B$10*100</f>
        <v>2.666666666666667</v>
      </c>
      <c r="D9" s="259">
        <v>128</v>
      </c>
      <c r="E9" s="254">
        <f>D9/$D$10*100</f>
        <v>1.8427872156636913</v>
      </c>
      <c r="F9" s="259">
        <v>0</v>
      </c>
      <c r="G9" s="254">
        <f>F9/$F$10*100</f>
        <v>0</v>
      </c>
      <c r="H9" s="262">
        <f>SUM(B9,D9,F9)</f>
        <v>138</v>
      </c>
      <c r="I9" s="265">
        <f>H9/$H$10*100</f>
        <v>1.8839590443686007</v>
      </c>
      <c r="K9" s="39"/>
      <c r="L9" s="40"/>
      <c r="M9" s="40"/>
      <c r="N9" s="40"/>
    </row>
    <row r="10" spans="1:14" ht="22.35" customHeight="1" thickTop="1" thickBot="1" x14ac:dyDescent="0.4">
      <c r="A10" s="234" t="s">
        <v>44</v>
      </c>
      <c r="B10" s="241">
        <f>SUM(B6:B9)</f>
        <v>375</v>
      </c>
      <c r="C10" s="240">
        <f>B10/$B$10*100</f>
        <v>100</v>
      </c>
      <c r="D10" s="241">
        <f>SUM(D6:D9)</f>
        <v>6946</v>
      </c>
      <c r="E10" s="240">
        <f>D10/$D$10*100</f>
        <v>100</v>
      </c>
      <c r="F10" s="241">
        <f>SUM(F6:F9)</f>
        <v>4</v>
      </c>
      <c r="G10" s="240">
        <f>F10/$F$10*100</f>
        <v>100</v>
      </c>
      <c r="H10" s="253">
        <f>SUM(B10,D10,F10)</f>
        <v>7325</v>
      </c>
      <c r="I10" s="252">
        <f>H10/$H$10*100</f>
        <v>100</v>
      </c>
      <c r="K10" s="39"/>
      <c r="L10" s="40"/>
      <c r="M10" s="40"/>
      <c r="N10" s="40"/>
    </row>
    <row r="11" spans="1:14" ht="28.5" customHeight="1" thickTop="1" thickBot="1" x14ac:dyDescent="0.4">
      <c r="A11" s="237" t="s">
        <v>551</v>
      </c>
      <c r="B11" s="571" t="s">
        <v>543</v>
      </c>
      <c r="C11" s="572"/>
      <c r="D11" s="571" t="s">
        <v>544</v>
      </c>
      <c r="E11" s="572"/>
      <c r="F11" s="571" t="s">
        <v>30</v>
      </c>
      <c r="G11" s="572"/>
      <c r="H11" s="559" t="s">
        <v>44</v>
      </c>
      <c r="I11" s="560"/>
      <c r="K11" s="39"/>
      <c r="L11" s="40"/>
      <c r="M11" s="40"/>
      <c r="N11" s="40"/>
    </row>
    <row r="12" spans="1:14" ht="13.9" thickTop="1" thickBot="1" x14ac:dyDescent="0.4">
      <c r="A12" s="236"/>
      <c r="B12" s="255" t="s">
        <v>45</v>
      </c>
      <c r="C12" s="255" t="s">
        <v>46</v>
      </c>
      <c r="D12" s="255" t="s">
        <v>45</v>
      </c>
      <c r="E12" s="255" t="s">
        <v>46</v>
      </c>
      <c r="F12" s="255" t="s">
        <v>45</v>
      </c>
      <c r="G12" s="255" t="s">
        <v>46</v>
      </c>
      <c r="H12" s="258" t="s">
        <v>45</v>
      </c>
      <c r="I12" s="258" t="s">
        <v>46</v>
      </c>
      <c r="K12" s="39"/>
      <c r="L12" s="40"/>
      <c r="M12" s="40"/>
      <c r="N12" s="40"/>
    </row>
    <row r="13" spans="1:14" ht="14.25" thickTop="1" thickBot="1" x14ac:dyDescent="0.4">
      <c r="A13" s="235" t="s">
        <v>550</v>
      </c>
      <c r="B13" s="259">
        <v>103</v>
      </c>
      <c r="C13" s="254">
        <f>B13/$B$10*100</f>
        <v>27.466666666666669</v>
      </c>
      <c r="D13" s="259">
        <v>2744</v>
      </c>
      <c r="E13" s="254">
        <f t="shared" ref="E13:E19" si="0">D13/$D$10*100</f>
        <v>39.504750935790383</v>
      </c>
      <c r="F13" s="259">
        <v>0</v>
      </c>
      <c r="G13" s="254">
        <f>F13/$F$10*100</f>
        <v>0</v>
      </c>
      <c r="H13" s="262">
        <f t="shared" ref="H13:H19" si="1">SUM(B13,D13,F13)</f>
        <v>2847</v>
      </c>
      <c r="I13" s="265">
        <f t="shared" ref="I13:I19" si="2">H13/$H$10*100</f>
        <v>38.86689419795222</v>
      </c>
      <c r="K13" s="39"/>
      <c r="L13" s="40"/>
      <c r="M13" s="40"/>
      <c r="N13" s="40"/>
    </row>
    <row r="14" spans="1:14" ht="14.25" thickTop="1" thickBot="1" x14ac:dyDescent="0.4">
      <c r="A14" s="235" t="s">
        <v>549</v>
      </c>
      <c r="B14" s="259">
        <v>161</v>
      </c>
      <c r="C14" s="254">
        <f t="shared" ref="C14:C19" si="3">B14/$B$10*100</f>
        <v>42.933333333333337</v>
      </c>
      <c r="D14" s="259">
        <v>2568</v>
      </c>
      <c r="E14" s="254">
        <f t="shared" si="0"/>
        <v>36.970918514252809</v>
      </c>
      <c r="F14" s="259">
        <v>3</v>
      </c>
      <c r="G14" s="254">
        <f t="shared" ref="G14:G19" si="4">F14/$F$10*100</f>
        <v>75</v>
      </c>
      <c r="H14" s="262">
        <f t="shared" si="1"/>
        <v>2732</v>
      </c>
      <c r="I14" s="265">
        <f t="shared" si="2"/>
        <v>37.296928327645048</v>
      </c>
      <c r="K14" s="39"/>
      <c r="L14" s="40"/>
      <c r="M14" s="40"/>
      <c r="N14" s="40"/>
    </row>
    <row r="15" spans="1:14" ht="14.25" thickTop="1" thickBot="1" x14ac:dyDescent="0.4">
      <c r="A15" s="235" t="s">
        <v>548</v>
      </c>
      <c r="B15" s="259">
        <v>77</v>
      </c>
      <c r="C15" s="254">
        <f t="shared" si="3"/>
        <v>20.533333333333335</v>
      </c>
      <c r="D15" s="259">
        <v>924</v>
      </c>
      <c r="E15" s="254">
        <f t="shared" si="0"/>
        <v>13.302620213072272</v>
      </c>
      <c r="F15" s="259">
        <v>0</v>
      </c>
      <c r="G15" s="254">
        <f t="shared" si="4"/>
        <v>0</v>
      </c>
      <c r="H15" s="262">
        <f t="shared" si="1"/>
        <v>1001</v>
      </c>
      <c r="I15" s="265">
        <f t="shared" si="2"/>
        <v>13.665529010238908</v>
      </c>
      <c r="K15" s="39"/>
      <c r="L15" s="40"/>
      <c r="M15" s="40"/>
      <c r="N15" s="40"/>
    </row>
    <row r="16" spans="1:14" ht="14.25" thickTop="1" thickBot="1" x14ac:dyDescent="0.4">
      <c r="A16" s="235" t="s">
        <v>547</v>
      </c>
      <c r="B16" s="259">
        <v>19</v>
      </c>
      <c r="C16" s="254">
        <f t="shared" si="3"/>
        <v>5.0666666666666664</v>
      </c>
      <c r="D16" s="259">
        <v>404</v>
      </c>
      <c r="E16" s="254">
        <f t="shared" si="0"/>
        <v>5.8162971494385252</v>
      </c>
      <c r="F16" s="259">
        <v>0</v>
      </c>
      <c r="G16" s="254">
        <f t="shared" si="4"/>
        <v>0</v>
      </c>
      <c r="H16" s="262">
        <f t="shared" si="1"/>
        <v>423</v>
      </c>
      <c r="I16" s="265">
        <f t="shared" si="2"/>
        <v>5.774744027303754</v>
      </c>
      <c r="K16" s="39"/>
      <c r="L16" s="40"/>
      <c r="M16" s="40"/>
      <c r="N16" s="40"/>
    </row>
    <row r="17" spans="1:14" ht="14.25" thickTop="1" thickBot="1" x14ac:dyDescent="0.4">
      <c r="A17" s="235" t="s">
        <v>546</v>
      </c>
      <c r="B17" s="259">
        <v>11</v>
      </c>
      <c r="C17" s="254">
        <f t="shared" si="3"/>
        <v>2.9333333333333331</v>
      </c>
      <c r="D17" s="259">
        <v>225</v>
      </c>
      <c r="E17" s="254">
        <f t="shared" si="0"/>
        <v>3.2392744025338325</v>
      </c>
      <c r="F17" s="259">
        <v>0</v>
      </c>
      <c r="G17" s="254">
        <f t="shared" si="4"/>
        <v>0</v>
      </c>
      <c r="H17" s="262">
        <f t="shared" si="1"/>
        <v>236</v>
      </c>
      <c r="I17" s="265">
        <f t="shared" si="2"/>
        <v>3.2218430034129693</v>
      </c>
      <c r="K17" s="39"/>
      <c r="L17" s="40"/>
      <c r="M17" s="40"/>
      <c r="N17" s="40"/>
    </row>
    <row r="18" spans="1:14" ht="14.25" thickTop="1" thickBot="1" x14ac:dyDescent="0.4">
      <c r="A18" s="235" t="s">
        <v>463</v>
      </c>
      <c r="B18" s="259">
        <v>4</v>
      </c>
      <c r="C18" s="254">
        <f t="shared" si="3"/>
        <v>1.0666666666666667</v>
      </c>
      <c r="D18" s="259">
        <v>81</v>
      </c>
      <c r="E18" s="254">
        <f t="shared" si="0"/>
        <v>1.1661387849121796</v>
      </c>
      <c r="F18" s="259">
        <v>1</v>
      </c>
      <c r="G18" s="254">
        <f t="shared" si="4"/>
        <v>25</v>
      </c>
      <c r="H18" s="262">
        <f t="shared" si="1"/>
        <v>86</v>
      </c>
      <c r="I18" s="265">
        <f t="shared" si="2"/>
        <v>1.1740614334470989</v>
      </c>
      <c r="K18" s="39"/>
      <c r="L18" s="40"/>
      <c r="M18" s="40"/>
      <c r="N18" s="40"/>
    </row>
    <row r="19" spans="1:14" ht="22.35" customHeight="1" thickTop="1" thickBot="1" x14ac:dyDescent="0.4">
      <c r="A19" s="234" t="s">
        <v>44</v>
      </c>
      <c r="B19" s="241">
        <f>SUM(B13:B18)</f>
        <v>375</v>
      </c>
      <c r="C19" s="240">
        <f t="shared" si="3"/>
        <v>100</v>
      </c>
      <c r="D19" s="241">
        <f>SUM(D13:D18)</f>
        <v>6946</v>
      </c>
      <c r="E19" s="240">
        <f t="shared" si="0"/>
        <v>100</v>
      </c>
      <c r="F19" s="241">
        <f>SUM(F13:F18)</f>
        <v>4</v>
      </c>
      <c r="G19" s="240">
        <f t="shared" si="4"/>
        <v>100</v>
      </c>
      <c r="H19" s="253">
        <f t="shared" si="1"/>
        <v>7325</v>
      </c>
      <c r="I19" s="252">
        <f t="shared" si="2"/>
        <v>100</v>
      </c>
      <c r="K19" s="39"/>
      <c r="L19" s="40"/>
      <c r="M19" s="40"/>
      <c r="N19" s="40"/>
    </row>
    <row r="20" spans="1:14" ht="28.5" customHeight="1" thickTop="1" thickBot="1" x14ac:dyDescent="0.4">
      <c r="A20" s="237" t="s">
        <v>545</v>
      </c>
      <c r="B20" s="565" t="s">
        <v>543</v>
      </c>
      <c r="C20" s="566"/>
      <c r="D20" s="565" t="s">
        <v>544</v>
      </c>
      <c r="E20" s="566"/>
      <c r="F20" s="565" t="s">
        <v>30</v>
      </c>
      <c r="G20" s="566"/>
      <c r="H20" s="559" t="s">
        <v>44</v>
      </c>
      <c r="I20" s="560"/>
      <c r="K20" s="39"/>
      <c r="L20" s="40"/>
      <c r="M20" s="40"/>
      <c r="N20" s="40"/>
    </row>
    <row r="21" spans="1:14" ht="13.9" thickTop="1" thickBot="1" x14ac:dyDescent="0.4">
      <c r="A21" s="236"/>
      <c r="B21" s="255" t="s">
        <v>45</v>
      </c>
      <c r="C21" s="255" t="s">
        <v>46</v>
      </c>
      <c r="D21" s="255" t="s">
        <v>45</v>
      </c>
      <c r="E21" s="255" t="s">
        <v>46</v>
      </c>
      <c r="F21" s="255" t="s">
        <v>45</v>
      </c>
      <c r="G21" s="255" t="s">
        <v>46</v>
      </c>
      <c r="H21" s="258" t="s">
        <v>45</v>
      </c>
      <c r="I21" s="258" t="s">
        <v>46</v>
      </c>
      <c r="K21" s="39"/>
      <c r="L21" s="40"/>
      <c r="M21" s="40"/>
      <c r="N21" s="40"/>
    </row>
    <row r="22" spans="1:14" ht="14.25" thickTop="1" thickBot="1" x14ac:dyDescent="0.4">
      <c r="A22" s="235" t="s">
        <v>558</v>
      </c>
      <c r="B22" s="259">
        <v>122</v>
      </c>
      <c r="C22" s="254">
        <f t="shared" ref="C22:C31" si="5">B22/$B$10*100</f>
        <v>32.533333333333331</v>
      </c>
      <c r="D22" s="259">
        <v>1181</v>
      </c>
      <c r="E22" s="254">
        <f t="shared" ref="E22:E31" si="6">D22/$D$10*100</f>
        <v>17.002591419522027</v>
      </c>
      <c r="F22" s="259">
        <v>0</v>
      </c>
      <c r="G22" s="254">
        <f t="shared" ref="G22:G31" si="7">F22/$F$10*100</f>
        <v>0</v>
      </c>
      <c r="H22" s="262">
        <f t="shared" ref="H22:H31" si="8">SUM(B22,D22,F22)</f>
        <v>1303</v>
      </c>
      <c r="I22" s="265">
        <f t="shared" ref="I22:I31" si="9">H22/$H$10*100</f>
        <v>17.788395904436861</v>
      </c>
      <c r="K22" s="39"/>
      <c r="L22" s="40"/>
      <c r="M22" s="40"/>
      <c r="N22" s="40"/>
    </row>
    <row r="23" spans="1:14" ht="14.25" thickTop="1" thickBot="1" x14ac:dyDescent="0.4">
      <c r="A23" s="235" t="s">
        <v>542</v>
      </c>
      <c r="B23" s="259">
        <v>116</v>
      </c>
      <c r="C23" s="254">
        <f t="shared" si="5"/>
        <v>30.933333333333334</v>
      </c>
      <c r="D23" s="259">
        <v>4493</v>
      </c>
      <c r="E23" s="254">
        <f t="shared" si="6"/>
        <v>64.684710624820042</v>
      </c>
      <c r="F23" s="259">
        <v>3</v>
      </c>
      <c r="G23" s="254">
        <f t="shared" si="7"/>
        <v>75</v>
      </c>
      <c r="H23" s="262">
        <f t="shared" si="8"/>
        <v>4612</v>
      </c>
      <c r="I23" s="265">
        <f t="shared" si="9"/>
        <v>62.962457337883961</v>
      </c>
      <c r="M23" s="40"/>
      <c r="N23" s="40"/>
    </row>
    <row r="24" spans="1:14" ht="14.25" thickTop="1" thickBot="1" x14ac:dyDescent="0.4">
      <c r="A24" s="235" t="s">
        <v>541</v>
      </c>
      <c r="B24" s="259">
        <v>40</v>
      </c>
      <c r="C24" s="254">
        <f t="shared" si="5"/>
        <v>10.666666666666668</v>
      </c>
      <c r="D24" s="259">
        <v>308</v>
      </c>
      <c r="E24" s="254">
        <f t="shared" si="6"/>
        <v>4.434206737690757</v>
      </c>
      <c r="F24" s="259">
        <v>0</v>
      </c>
      <c r="G24" s="254">
        <f t="shared" si="7"/>
        <v>0</v>
      </c>
      <c r="H24" s="262">
        <f t="shared" si="8"/>
        <v>348</v>
      </c>
      <c r="I24" s="265">
        <f t="shared" si="9"/>
        <v>4.7508532423208187</v>
      </c>
      <c r="M24" s="40"/>
      <c r="N24" s="40"/>
    </row>
    <row r="25" spans="1:14" ht="14.25" thickTop="1" thickBot="1" x14ac:dyDescent="0.4">
      <c r="A25" s="235" t="s">
        <v>559</v>
      </c>
      <c r="B25" s="259">
        <v>1</v>
      </c>
      <c r="C25" s="254">
        <f t="shared" si="5"/>
        <v>0.26666666666666666</v>
      </c>
      <c r="D25" s="259">
        <v>53</v>
      </c>
      <c r="E25" s="254">
        <f t="shared" si="6"/>
        <v>0.76302908148574722</v>
      </c>
      <c r="F25" s="259">
        <v>0</v>
      </c>
      <c r="G25" s="254">
        <f t="shared" si="7"/>
        <v>0</v>
      </c>
      <c r="H25" s="262">
        <f t="shared" si="8"/>
        <v>54</v>
      </c>
      <c r="I25" s="265">
        <f t="shared" si="9"/>
        <v>0.73720136518771329</v>
      </c>
      <c r="M25" s="40"/>
      <c r="N25" s="40"/>
    </row>
    <row r="26" spans="1:14" ht="14.25" thickTop="1" thickBot="1" x14ac:dyDescent="0.4">
      <c r="A26" s="235" t="s">
        <v>540</v>
      </c>
      <c r="B26" s="259">
        <v>67</v>
      </c>
      <c r="C26" s="254">
        <f t="shared" si="5"/>
        <v>17.866666666666667</v>
      </c>
      <c r="D26" s="259">
        <v>570</v>
      </c>
      <c r="E26" s="254">
        <f t="shared" si="6"/>
        <v>8.2061618197523742</v>
      </c>
      <c r="F26" s="259">
        <v>0</v>
      </c>
      <c r="G26" s="254">
        <f t="shared" si="7"/>
        <v>0</v>
      </c>
      <c r="H26" s="262">
        <f t="shared" si="8"/>
        <v>637</v>
      </c>
      <c r="I26" s="265">
        <f t="shared" si="9"/>
        <v>8.6962457337883965</v>
      </c>
      <c r="M26" s="40"/>
      <c r="N26" s="40"/>
    </row>
    <row r="27" spans="1:14" ht="14.25" thickTop="1" thickBot="1" x14ac:dyDescent="0.4">
      <c r="A27" s="235" t="s">
        <v>560</v>
      </c>
      <c r="B27" s="259">
        <v>2</v>
      </c>
      <c r="C27" s="254">
        <f t="shared" si="5"/>
        <v>0.53333333333333333</v>
      </c>
      <c r="D27" s="259">
        <v>36</v>
      </c>
      <c r="E27" s="254">
        <f t="shared" si="6"/>
        <v>0.51828390440541316</v>
      </c>
      <c r="F27" s="259">
        <v>0</v>
      </c>
      <c r="G27" s="254">
        <f t="shared" si="7"/>
        <v>0</v>
      </c>
      <c r="H27" s="262">
        <f t="shared" si="8"/>
        <v>38</v>
      </c>
      <c r="I27" s="265">
        <f t="shared" si="9"/>
        <v>0.51877133105802054</v>
      </c>
      <c r="M27" s="40"/>
      <c r="N27" s="40"/>
    </row>
    <row r="28" spans="1:14" ht="14.25" thickTop="1" thickBot="1" x14ac:dyDescent="0.4">
      <c r="A28" s="235" t="s">
        <v>561</v>
      </c>
      <c r="B28" s="259">
        <v>12</v>
      </c>
      <c r="C28" s="254">
        <f t="shared" si="5"/>
        <v>3.2</v>
      </c>
      <c r="D28" s="259">
        <v>132</v>
      </c>
      <c r="E28" s="254">
        <f t="shared" si="6"/>
        <v>1.9003743161531816</v>
      </c>
      <c r="F28" s="259">
        <v>0</v>
      </c>
      <c r="G28" s="254">
        <f t="shared" si="7"/>
        <v>0</v>
      </c>
      <c r="H28" s="262">
        <f t="shared" si="8"/>
        <v>144</v>
      </c>
      <c r="I28" s="265">
        <f t="shared" si="9"/>
        <v>1.9658703071672354</v>
      </c>
      <c r="M28" s="40"/>
      <c r="N28" s="40"/>
    </row>
    <row r="29" spans="1:14" ht="14.25" thickTop="1" thickBot="1" x14ac:dyDescent="0.4">
      <c r="A29" s="235" t="s">
        <v>463</v>
      </c>
      <c r="B29" s="259">
        <v>9</v>
      </c>
      <c r="C29" s="254">
        <f t="shared" si="5"/>
        <v>2.4</v>
      </c>
      <c r="D29" s="259">
        <v>144</v>
      </c>
      <c r="E29" s="254">
        <f t="shared" si="6"/>
        <v>2.0731356176216527</v>
      </c>
      <c r="F29" s="259">
        <v>1</v>
      </c>
      <c r="G29" s="254">
        <f t="shared" si="7"/>
        <v>25</v>
      </c>
      <c r="H29" s="262">
        <f t="shared" si="8"/>
        <v>154</v>
      </c>
      <c r="I29" s="265">
        <f t="shared" si="9"/>
        <v>2.1023890784982937</v>
      </c>
      <c r="M29" s="40"/>
      <c r="N29" s="40"/>
    </row>
    <row r="30" spans="1:14" ht="14.25" thickTop="1" thickBot="1" x14ac:dyDescent="0.4">
      <c r="A30" s="235" t="s">
        <v>539</v>
      </c>
      <c r="B30" s="259">
        <v>6</v>
      </c>
      <c r="C30" s="254">
        <f t="shared" si="5"/>
        <v>1.6</v>
      </c>
      <c r="D30" s="259">
        <v>29</v>
      </c>
      <c r="E30" s="254">
        <f t="shared" si="6"/>
        <v>0.41750647854880507</v>
      </c>
      <c r="F30" s="259">
        <v>0</v>
      </c>
      <c r="G30" s="254">
        <f t="shared" si="7"/>
        <v>0</v>
      </c>
      <c r="H30" s="262">
        <f t="shared" si="8"/>
        <v>35</v>
      </c>
      <c r="I30" s="265">
        <f t="shared" si="9"/>
        <v>0.47781569965870302</v>
      </c>
      <c r="M30" s="40"/>
      <c r="N30" s="40"/>
    </row>
    <row r="31" spans="1:14" ht="22.35" customHeight="1" thickTop="1" thickBot="1" x14ac:dyDescent="0.4">
      <c r="A31" s="234" t="s">
        <v>44</v>
      </c>
      <c r="B31" s="241">
        <f>SUM(B22:B30)</f>
        <v>375</v>
      </c>
      <c r="C31" s="240">
        <f t="shared" si="5"/>
        <v>100</v>
      </c>
      <c r="D31" s="242">
        <f>SUM(D22:D30)</f>
        <v>6946</v>
      </c>
      <c r="E31" s="240">
        <f t="shared" si="6"/>
        <v>100</v>
      </c>
      <c r="F31" s="241">
        <f>SUM(F22:F30)</f>
        <v>4</v>
      </c>
      <c r="G31" s="240">
        <f t="shared" si="7"/>
        <v>100</v>
      </c>
      <c r="H31" s="253">
        <f t="shared" si="8"/>
        <v>7325</v>
      </c>
      <c r="I31" s="252">
        <f t="shared" si="9"/>
        <v>100</v>
      </c>
      <c r="M31" s="40"/>
      <c r="N31" s="40"/>
    </row>
    <row r="32" spans="1:14" ht="13.15" thickTop="1" x14ac:dyDescent="0.35">
      <c r="M32" s="40"/>
      <c r="N32" s="40"/>
    </row>
    <row r="33" spans="1:14" ht="29.45" customHeight="1" x14ac:dyDescent="0.35">
      <c r="A33" s="528" t="s">
        <v>869</v>
      </c>
      <c r="B33" s="528"/>
      <c r="C33" s="528"/>
      <c r="D33" s="528"/>
      <c r="E33" s="528"/>
      <c r="F33" s="528"/>
      <c r="M33" s="40"/>
      <c r="N33" s="40"/>
    </row>
    <row r="34" spans="1:14" ht="20.25" customHeight="1" x14ac:dyDescent="0.35">
      <c r="A34" s="390" t="s">
        <v>860</v>
      </c>
      <c r="M34" s="40"/>
      <c r="N34" s="40"/>
    </row>
  </sheetData>
  <mergeCells count="15">
    <mergeCell ref="H4:I4"/>
    <mergeCell ref="B11:C11"/>
    <mergeCell ref="D11:E11"/>
    <mergeCell ref="F11:G11"/>
    <mergeCell ref="B3:G3"/>
    <mergeCell ref="H3:I3"/>
    <mergeCell ref="B4:C4"/>
    <mergeCell ref="D4:E4"/>
    <mergeCell ref="F4:G4"/>
    <mergeCell ref="A33:F33"/>
    <mergeCell ref="H20:I20"/>
    <mergeCell ref="H11:I11"/>
    <mergeCell ref="B20:C20"/>
    <mergeCell ref="D20:E20"/>
    <mergeCell ref="F20:G20"/>
  </mergeCells>
  <hyperlinks>
    <hyperlink ref="A2" location="TOC!A1" display="Return to Table of Contents" xr:uid="{00000000-0004-0000-1600-000000000000}"/>
  </hyperlinks>
  <pageMargins left="0.25" right="0.25" top="0.75" bottom="0.75" header="0.3" footer="0.3"/>
  <pageSetup scale="96" orientation="portrait" r:id="rId1"/>
  <headerFooter>
    <oddHeader>&amp;L&amp;"Arial,Bold"2021-22 &amp;"Arial,Bold Italic"Survey of Allied Dental Education&amp;"Arial,Bold"
Report 1 - Dental Hygiene Education Programs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pageSetUpPr fitToPage="1"/>
  </sheetPr>
  <dimension ref="A1:Q60"/>
  <sheetViews>
    <sheetView workbookViewId="0"/>
  </sheetViews>
  <sheetFormatPr defaultColWidth="9" defaultRowHeight="12.75" x14ac:dyDescent="0.35"/>
  <cols>
    <col min="1" max="1" width="24" style="1" customWidth="1"/>
    <col min="2" max="2" width="17" style="1" customWidth="1"/>
    <col min="3" max="16384" width="9" style="1"/>
  </cols>
  <sheetData>
    <row r="1" spans="1:17" ht="13.9" x14ac:dyDescent="0.4">
      <c r="A1" s="42" t="s">
        <v>819</v>
      </c>
    </row>
    <row r="2" spans="1:17" ht="13.5" x14ac:dyDescent="0.35">
      <c r="A2" s="200" t="s">
        <v>4</v>
      </c>
    </row>
    <row r="5" spans="1:17" x14ac:dyDescent="0.35">
      <c r="B5" s="1" t="s">
        <v>562</v>
      </c>
      <c r="C5" s="1" t="s">
        <v>563</v>
      </c>
      <c r="K5" s="52"/>
      <c r="O5" s="270"/>
      <c r="P5" s="271"/>
      <c r="Q5" s="271"/>
    </row>
    <row r="6" spans="1:17" x14ac:dyDescent="0.35">
      <c r="B6" s="1" t="s">
        <v>707</v>
      </c>
      <c r="C6" s="1">
        <v>15799</v>
      </c>
      <c r="O6" s="272"/>
      <c r="P6" s="271"/>
      <c r="Q6" s="271"/>
    </row>
    <row r="7" spans="1:17" x14ac:dyDescent="0.35">
      <c r="B7" s="1" t="s">
        <v>708</v>
      </c>
      <c r="C7" s="1">
        <v>1918</v>
      </c>
      <c r="O7" s="272"/>
      <c r="P7" s="271"/>
      <c r="Q7" s="271"/>
    </row>
    <row r="8" spans="1:17" x14ac:dyDescent="0.35">
      <c r="B8" s="1" t="s">
        <v>709</v>
      </c>
      <c r="C8" s="118">
        <v>84</v>
      </c>
      <c r="E8" s="52"/>
      <c r="O8" s="273"/>
      <c r="P8" s="271"/>
      <c r="Q8" s="271"/>
    </row>
    <row r="9" spans="1:17" ht="13.15" x14ac:dyDescent="0.35">
      <c r="B9" s="1" t="s">
        <v>710</v>
      </c>
      <c r="C9" s="118">
        <v>1527</v>
      </c>
      <c r="O9" s="274"/>
      <c r="P9" s="274"/>
      <c r="Q9" s="271"/>
    </row>
    <row r="10" spans="1:17" ht="13.15" x14ac:dyDescent="0.35">
      <c r="B10" s="275" t="s">
        <v>711</v>
      </c>
      <c r="C10" s="118">
        <v>174</v>
      </c>
      <c r="O10" s="274"/>
      <c r="P10" s="270"/>
      <c r="Q10" s="271"/>
    </row>
    <row r="11" spans="1:17" ht="13.15" x14ac:dyDescent="0.35">
      <c r="C11" s="118"/>
      <c r="O11" s="274"/>
      <c r="P11" s="270"/>
      <c r="Q11" s="271"/>
    </row>
    <row r="12" spans="1:17" ht="13.15" x14ac:dyDescent="0.35">
      <c r="B12" s="275"/>
      <c r="C12" s="118"/>
      <c r="O12" s="274"/>
      <c r="P12" s="270"/>
      <c r="Q12" s="271"/>
    </row>
    <row r="13" spans="1:17" ht="13.15" x14ac:dyDescent="0.35">
      <c r="O13" s="274"/>
      <c r="P13" s="270"/>
      <c r="Q13" s="271"/>
    </row>
    <row r="14" spans="1:17" ht="13.5" thickBot="1" x14ac:dyDescent="0.4">
      <c r="O14" s="274"/>
      <c r="P14" s="270"/>
      <c r="Q14" s="271"/>
    </row>
    <row r="15" spans="1:17" ht="13.15" x14ac:dyDescent="0.35">
      <c r="B15" s="438" t="s">
        <v>435</v>
      </c>
      <c r="C15" s="439" t="s">
        <v>436</v>
      </c>
      <c r="O15" s="272"/>
      <c r="P15" s="271"/>
      <c r="Q15" s="271"/>
    </row>
    <row r="16" spans="1:17" ht="13.15" x14ac:dyDescent="0.35">
      <c r="B16" s="121" t="s">
        <v>760</v>
      </c>
      <c r="C16" s="118">
        <v>15799</v>
      </c>
      <c r="O16" s="272"/>
      <c r="P16" s="271"/>
      <c r="Q16" s="271"/>
    </row>
    <row r="17" spans="1:17" ht="13.15" x14ac:dyDescent="0.35">
      <c r="B17" s="121" t="s">
        <v>761</v>
      </c>
      <c r="C17" s="118">
        <v>1918</v>
      </c>
      <c r="O17" s="271"/>
      <c r="P17" s="271"/>
      <c r="Q17" s="271"/>
    </row>
    <row r="18" spans="1:17" ht="13.15" x14ac:dyDescent="0.35">
      <c r="B18" s="121" t="s">
        <v>762</v>
      </c>
      <c r="C18" s="118">
        <v>84</v>
      </c>
      <c r="O18" s="272"/>
      <c r="P18" s="271"/>
      <c r="Q18" s="271"/>
    </row>
    <row r="19" spans="1:17" ht="13.15" x14ac:dyDescent="0.35">
      <c r="B19" s="121" t="s">
        <v>763</v>
      </c>
      <c r="C19" s="118">
        <v>1527</v>
      </c>
      <c r="O19" s="270"/>
      <c r="P19" s="271"/>
      <c r="Q19" s="271"/>
    </row>
    <row r="20" spans="1:17" ht="13.15" x14ac:dyDescent="0.35">
      <c r="B20" s="121" t="s">
        <v>764</v>
      </c>
      <c r="C20" s="118">
        <v>174</v>
      </c>
      <c r="O20" s="272"/>
      <c r="P20" s="271"/>
      <c r="Q20" s="271"/>
    </row>
    <row r="21" spans="1:17" x14ac:dyDescent="0.35">
      <c r="O21" s="272"/>
      <c r="P21" s="271"/>
      <c r="Q21" s="271"/>
    </row>
    <row r="22" spans="1:17" x14ac:dyDescent="0.35">
      <c r="O22" s="273"/>
      <c r="P22" s="271"/>
      <c r="Q22" s="271"/>
    </row>
    <row r="23" spans="1:17" ht="13.15" x14ac:dyDescent="0.35">
      <c r="O23" s="274"/>
      <c r="P23" s="274"/>
      <c r="Q23" s="271"/>
    </row>
    <row r="24" spans="1:17" ht="13.15" x14ac:dyDescent="0.35">
      <c r="O24" s="274"/>
      <c r="P24" s="270"/>
      <c r="Q24" s="271"/>
    </row>
    <row r="25" spans="1:17" ht="13.15" x14ac:dyDescent="0.35">
      <c r="O25" s="274"/>
      <c r="P25" s="270"/>
      <c r="Q25" s="271"/>
    </row>
    <row r="26" spans="1:17" ht="13.15" x14ac:dyDescent="0.35">
      <c r="O26" s="274"/>
      <c r="P26" s="270"/>
      <c r="Q26" s="271"/>
    </row>
    <row r="27" spans="1:17" ht="13.15" x14ac:dyDescent="0.35">
      <c r="A27" s="14"/>
      <c r="O27" s="274"/>
      <c r="P27" s="270"/>
      <c r="Q27" s="271"/>
    </row>
    <row r="28" spans="1:17" x14ac:dyDescent="0.35">
      <c r="A28" s="383" t="s">
        <v>883</v>
      </c>
    </row>
    <row r="29" spans="1:17" x14ac:dyDescent="0.35">
      <c r="A29" s="387" t="s">
        <v>860</v>
      </c>
    </row>
    <row r="32" spans="1:17" ht="13.9" x14ac:dyDescent="0.4">
      <c r="A32" s="42" t="s">
        <v>820</v>
      </c>
    </row>
    <row r="33" spans="2:5" ht="13.15" x14ac:dyDescent="0.35">
      <c r="D33" s="276"/>
    </row>
    <row r="34" spans="2:5" ht="13.15" x14ac:dyDescent="0.35">
      <c r="D34" s="277"/>
    </row>
    <row r="35" spans="2:5" x14ac:dyDescent="0.35">
      <c r="C35" s="1" t="s">
        <v>563</v>
      </c>
      <c r="D35" s="278"/>
    </row>
    <row r="36" spans="2:5" x14ac:dyDescent="0.35">
      <c r="B36" s="1" t="s">
        <v>712</v>
      </c>
      <c r="C36" s="118">
        <v>15799</v>
      </c>
      <c r="D36" s="278"/>
    </row>
    <row r="37" spans="2:5" x14ac:dyDescent="0.35">
      <c r="B37" s="1" t="s">
        <v>713</v>
      </c>
      <c r="C37" s="279">
        <v>9383</v>
      </c>
    </row>
    <row r="38" spans="2:5" x14ac:dyDescent="0.35">
      <c r="B38" s="1" t="s">
        <v>714</v>
      </c>
      <c r="C38" s="118">
        <v>11992</v>
      </c>
      <c r="E38" s="52"/>
    </row>
    <row r="39" spans="2:5" x14ac:dyDescent="0.35">
      <c r="B39" s="1" t="s">
        <v>715</v>
      </c>
      <c r="C39" s="118">
        <v>10551</v>
      </c>
    </row>
    <row r="40" spans="2:5" ht="13.15" thickBot="1" x14ac:dyDescent="0.4"/>
    <row r="41" spans="2:5" ht="13.15" x14ac:dyDescent="0.35">
      <c r="B41" s="438" t="s">
        <v>435</v>
      </c>
      <c r="C41" s="439" t="s">
        <v>436</v>
      </c>
    </row>
    <row r="42" spans="2:5" ht="13.15" x14ac:dyDescent="0.35">
      <c r="B42" s="121" t="s">
        <v>765</v>
      </c>
      <c r="C42" s="118">
        <v>9100</v>
      </c>
    </row>
    <row r="43" spans="2:5" ht="13.15" x14ac:dyDescent="0.35">
      <c r="B43" s="121" t="s">
        <v>766</v>
      </c>
      <c r="C43" s="118">
        <v>283</v>
      </c>
      <c r="D43" s="1">
        <f>SUM(C42:C43)</f>
        <v>9383</v>
      </c>
    </row>
    <row r="44" spans="2:5" ht="13.15" x14ac:dyDescent="0.35">
      <c r="B44" s="121" t="s">
        <v>767</v>
      </c>
      <c r="C44" s="118">
        <v>11992</v>
      </c>
    </row>
    <row r="45" spans="2:5" ht="13.15" x14ac:dyDescent="0.35">
      <c r="B45" s="121" t="s">
        <v>768</v>
      </c>
      <c r="C45" s="118">
        <v>10551</v>
      </c>
    </row>
    <row r="46" spans="2:5" ht="13.15" x14ac:dyDescent="0.35">
      <c r="B46" s="121"/>
      <c r="C46" s="118"/>
    </row>
    <row r="53" spans="1:1" x14ac:dyDescent="0.35">
      <c r="A53" s="14"/>
    </row>
    <row r="54" spans="1:1" x14ac:dyDescent="0.35">
      <c r="A54" s="53"/>
    </row>
    <row r="59" spans="1:1" x14ac:dyDescent="0.35">
      <c r="A59" s="383" t="s">
        <v>883</v>
      </c>
    </row>
    <row r="60" spans="1:1" x14ac:dyDescent="0.35">
      <c r="A60" s="387" t="s">
        <v>860</v>
      </c>
    </row>
  </sheetData>
  <hyperlinks>
    <hyperlink ref="A2" location="TOC!A1" display="Return to Table of Contents" xr:uid="{00000000-0004-0000-1700-000000000000}"/>
  </hyperlinks>
  <pageMargins left="0.25" right="0.25" top="0.75" bottom="0.75" header="0.3" footer="0.3"/>
  <pageSetup scale="85" orientation="portrait" r:id="rId1"/>
  <headerFooter>
    <oddHeader>&amp;L&amp;"Arial,Bold"2021-22 &amp;"Arial,Bold Italic"Survey of Allied Dental Education&amp;"Arial,Bold"
Report 1 - Dental Hygiene Education Programs</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sheetPr>
  <dimension ref="A1:L337"/>
  <sheetViews>
    <sheetView zoomScaleNormal="100" workbookViewId="0">
      <pane xSplit="2" ySplit="5" topLeftCell="C6" activePane="bottomRight" state="frozen"/>
      <selection activeCell="D9" sqref="D9"/>
      <selection pane="topRight" activeCell="D9" sqref="D9"/>
      <selection pane="bottomLeft" activeCell="D9" sqref="D9"/>
      <selection pane="bottomRight" sqref="A1:B1"/>
    </sheetView>
  </sheetViews>
  <sheetFormatPr defaultColWidth="9" defaultRowHeight="12.75" x14ac:dyDescent="0.35"/>
  <cols>
    <col min="1" max="1" width="8" style="68" customWidth="1"/>
    <col min="2" max="2" width="75.73046875" style="68" customWidth="1"/>
    <col min="3" max="9" width="13" style="68" customWidth="1"/>
    <col min="10" max="10" width="13.59765625" style="68" customWidth="1"/>
    <col min="11" max="11" width="13" style="68" customWidth="1"/>
    <col min="12" max="12" width="12.3984375" style="68" customWidth="1"/>
    <col min="13" max="16384" width="9" style="68"/>
  </cols>
  <sheetData>
    <row r="1" spans="1:12" ht="30" customHeight="1" x14ac:dyDescent="0.4">
      <c r="A1" s="531" t="s">
        <v>821</v>
      </c>
      <c r="B1" s="531"/>
    </row>
    <row r="2" spans="1:12" ht="21" customHeight="1" x14ac:dyDescent="0.35">
      <c r="A2" s="537" t="s">
        <v>4</v>
      </c>
      <c r="B2" s="537"/>
    </row>
    <row r="3" spans="1:12" x14ac:dyDescent="0.35">
      <c r="A3" s="538" t="s">
        <v>57</v>
      </c>
      <c r="B3" s="554" t="s">
        <v>58</v>
      </c>
      <c r="C3" s="579" t="s">
        <v>564</v>
      </c>
      <c r="D3" s="579" t="s">
        <v>565</v>
      </c>
      <c r="E3" s="579" t="s">
        <v>566</v>
      </c>
      <c r="F3" s="579" t="s">
        <v>567</v>
      </c>
      <c r="G3" s="579" t="s">
        <v>492</v>
      </c>
      <c r="H3" s="579" t="s">
        <v>568</v>
      </c>
      <c r="I3" s="579" t="s">
        <v>569</v>
      </c>
      <c r="J3" s="579" t="s">
        <v>570</v>
      </c>
      <c r="K3" s="579" t="s">
        <v>30</v>
      </c>
      <c r="L3" s="579" t="s">
        <v>571</v>
      </c>
    </row>
    <row r="4" spans="1:12" ht="25.5" customHeight="1" x14ac:dyDescent="0.35">
      <c r="A4" s="538"/>
      <c r="B4" s="554"/>
      <c r="C4" s="579"/>
      <c r="D4" s="579"/>
      <c r="E4" s="579"/>
      <c r="F4" s="579"/>
      <c r="G4" s="579"/>
      <c r="H4" s="579"/>
      <c r="I4" s="579"/>
      <c r="J4" s="579"/>
      <c r="K4" s="579"/>
      <c r="L4" s="579"/>
    </row>
    <row r="5" spans="1:12" ht="21.75" customHeight="1" x14ac:dyDescent="0.35">
      <c r="A5" s="538"/>
      <c r="B5" s="554"/>
      <c r="C5" s="579"/>
      <c r="D5" s="579"/>
      <c r="E5" s="579"/>
      <c r="F5" s="579"/>
      <c r="G5" s="579"/>
      <c r="H5" s="579"/>
      <c r="I5" s="579"/>
      <c r="J5" s="579"/>
      <c r="K5" s="579"/>
      <c r="L5" s="579"/>
    </row>
    <row r="6" spans="1:12" ht="20.25" customHeight="1" x14ac:dyDescent="0.35">
      <c r="A6" s="92" t="s">
        <v>63</v>
      </c>
      <c r="B6" s="93" t="s">
        <v>870</v>
      </c>
      <c r="C6" s="280">
        <v>0</v>
      </c>
      <c r="D6" s="280">
        <v>0</v>
      </c>
      <c r="E6" s="280">
        <v>0</v>
      </c>
      <c r="F6" s="280">
        <v>7</v>
      </c>
      <c r="G6" s="280">
        <v>6</v>
      </c>
      <c r="H6" s="280">
        <v>0</v>
      </c>
      <c r="I6" s="280">
        <v>0</v>
      </c>
      <c r="J6" s="280">
        <v>0</v>
      </c>
      <c r="K6" s="280">
        <v>1</v>
      </c>
      <c r="L6" s="280">
        <v>14</v>
      </c>
    </row>
    <row r="7" spans="1:12" s="372" customFormat="1" ht="20.25" customHeight="1" x14ac:dyDescent="0.35">
      <c r="A7" s="97" t="s">
        <v>63</v>
      </c>
      <c r="B7" s="98" t="s">
        <v>64</v>
      </c>
      <c r="C7" s="281">
        <v>4</v>
      </c>
      <c r="D7" s="281">
        <v>5</v>
      </c>
      <c r="E7" s="281">
        <v>12</v>
      </c>
      <c r="F7" s="281">
        <v>5</v>
      </c>
      <c r="G7" s="281">
        <v>2</v>
      </c>
      <c r="H7" s="281">
        <v>0</v>
      </c>
      <c r="I7" s="281">
        <v>0</v>
      </c>
      <c r="J7" s="281">
        <v>0</v>
      </c>
      <c r="K7" s="281">
        <v>0</v>
      </c>
      <c r="L7" s="281">
        <v>28</v>
      </c>
    </row>
    <row r="8" spans="1:12" s="372" customFormat="1" ht="20.25" customHeight="1" x14ac:dyDescent="0.35">
      <c r="A8" s="92" t="s">
        <v>63</v>
      </c>
      <c r="B8" s="93" t="s">
        <v>67</v>
      </c>
      <c r="C8" s="280">
        <v>0</v>
      </c>
      <c r="D8" s="280">
        <v>0</v>
      </c>
      <c r="E8" s="280">
        <v>10</v>
      </c>
      <c r="F8" s="280">
        <v>9</v>
      </c>
      <c r="G8" s="280">
        <v>7</v>
      </c>
      <c r="H8" s="280">
        <v>2</v>
      </c>
      <c r="I8" s="280">
        <v>0</v>
      </c>
      <c r="J8" s="280">
        <v>2</v>
      </c>
      <c r="K8" s="280">
        <v>0</v>
      </c>
      <c r="L8" s="280">
        <v>30</v>
      </c>
    </row>
    <row r="9" spans="1:12" ht="20.25" customHeight="1" x14ac:dyDescent="0.35">
      <c r="A9" s="97" t="s">
        <v>68</v>
      </c>
      <c r="B9" s="98" t="s">
        <v>731</v>
      </c>
      <c r="C9" s="281">
        <v>0</v>
      </c>
      <c r="D9" s="281">
        <v>0</v>
      </c>
      <c r="E9" s="281">
        <v>0</v>
      </c>
      <c r="F9" s="281">
        <v>0</v>
      </c>
      <c r="G9" s="281">
        <v>0</v>
      </c>
      <c r="H9" s="281">
        <v>0</v>
      </c>
      <c r="I9" s="281">
        <v>0</v>
      </c>
      <c r="J9" s="281">
        <v>0</v>
      </c>
      <c r="K9" s="281">
        <v>14</v>
      </c>
      <c r="L9" s="281">
        <v>14</v>
      </c>
    </row>
    <row r="10" spans="1:12" ht="20.25" customHeight="1" x14ac:dyDescent="0.35">
      <c r="A10" s="92" t="s">
        <v>69</v>
      </c>
      <c r="B10" s="93" t="s">
        <v>70</v>
      </c>
      <c r="C10" s="280">
        <v>0</v>
      </c>
      <c r="D10" s="280">
        <v>6</v>
      </c>
      <c r="E10" s="280">
        <v>4</v>
      </c>
      <c r="F10" s="280">
        <v>3</v>
      </c>
      <c r="G10" s="280">
        <v>9</v>
      </c>
      <c r="H10" s="280">
        <v>3</v>
      </c>
      <c r="I10" s="280">
        <v>4</v>
      </c>
      <c r="J10" s="280">
        <v>3</v>
      </c>
      <c r="K10" s="280">
        <v>0</v>
      </c>
      <c r="L10" s="280">
        <v>32</v>
      </c>
    </row>
    <row r="11" spans="1:12" ht="20.25" customHeight="1" x14ac:dyDescent="0.35">
      <c r="A11" s="97" t="s">
        <v>69</v>
      </c>
      <c r="B11" s="98" t="s">
        <v>71</v>
      </c>
      <c r="C11" s="281">
        <v>0</v>
      </c>
      <c r="D11" s="281">
        <v>0</v>
      </c>
      <c r="E11" s="281">
        <v>1</v>
      </c>
      <c r="F11" s="281">
        <v>8</v>
      </c>
      <c r="G11" s="281">
        <v>6</v>
      </c>
      <c r="H11" s="281">
        <v>0</v>
      </c>
      <c r="I11" s="281">
        <v>2</v>
      </c>
      <c r="J11" s="281">
        <v>3</v>
      </c>
      <c r="K11" s="281">
        <v>0</v>
      </c>
      <c r="L11" s="281">
        <v>20</v>
      </c>
    </row>
    <row r="12" spans="1:12" ht="20.25" customHeight="1" x14ac:dyDescent="0.35">
      <c r="A12" s="92" t="s">
        <v>69</v>
      </c>
      <c r="B12" s="93" t="s">
        <v>72</v>
      </c>
      <c r="C12" s="280">
        <v>0</v>
      </c>
      <c r="D12" s="280">
        <v>0</v>
      </c>
      <c r="E12" s="280">
        <v>0</v>
      </c>
      <c r="F12" s="280">
        <v>12</v>
      </c>
      <c r="G12" s="280">
        <v>3</v>
      </c>
      <c r="H12" s="280">
        <v>2</v>
      </c>
      <c r="I12" s="280">
        <v>1</v>
      </c>
      <c r="J12" s="280">
        <v>0</v>
      </c>
      <c r="K12" s="280">
        <v>0</v>
      </c>
      <c r="L12" s="280">
        <v>18</v>
      </c>
    </row>
    <row r="13" spans="1:12" ht="20.25" customHeight="1" x14ac:dyDescent="0.35">
      <c r="A13" s="97" t="s">
        <v>69</v>
      </c>
      <c r="B13" s="98" t="s">
        <v>73</v>
      </c>
      <c r="C13" s="281">
        <v>0</v>
      </c>
      <c r="D13" s="281">
        <v>0</v>
      </c>
      <c r="E13" s="281">
        <v>0</v>
      </c>
      <c r="F13" s="281">
        <v>31</v>
      </c>
      <c r="G13" s="281">
        <v>0</v>
      </c>
      <c r="H13" s="281">
        <v>0</v>
      </c>
      <c r="I13" s="281">
        <v>0</v>
      </c>
      <c r="J13" s="281">
        <v>1</v>
      </c>
      <c r="K13" s="281">
        <v>0</v>
      </c>
      <c r="L13" s="281">
        <v>32</v>
      </c>
    </row>
    <row r="14" spans="1:12" ht="20.25" customHeight="1" x14ac:dyDescent="0.35">
      <c r="A14" s="92" t="s">
        <v>69</v>
      </c>
      <c r="B14" s="93" t="s">
        <v>74</v>
      </c>
      <c r="C14" s="280">
        <v>0</v>
      </c>
      <c r="D14" s="280">
        <v>0</v>
      </c>
      <c r="E14" s="280">
        <v>1</v>
      </c>
      <c r="F14" s="280">
        <v>4</v>
      </c>
      <c r="G14" s="280">
        <v>6</v>
      </c>
      <c r="H14" s="280">
        <v>6</v>
      </c>
      <c r="I14" s="280">
        <v>3</v>
      </c>
      <c r="J14" s="280">
        <v>1</v>
      </c>
      <c r="K14" s="280">
        <v>0</v>
      </c>
      <c r="L14" s="280">
        <v>21</v>
      </c>
    </row>
    <row r="15" spans="1:12" ht="20.25" customHeight="1" x14ac:dyDescent="0.35">
      <c r="A15" s="97" t="s">
        <v>69</v>
      </c>
      <c r="B15" s="98" t="s">
        <v>732</v>
      </c>
      <c r="C15" s="281">
        <v>2</v>
      </c>
      <c r="D15" s="281">
        <v>0</v>
      </c>
      <c r="E15" s="281">
        <v>2</v>
      </c>
      <c r="F15" s="281">
        <v>9</v>
      </c>
      <c r="G15" s="281">
        <v>7</v>
      </c>
      <c r="H15" s="281">
        <v>4</v>
      </c>
      <c r="I15" s="281">
        <v>1</v>
      </c>
      <c r="J15" s="281">
        <v>2</v>
      </c>
      <c r="K15" s="281">
        <v>3</v>
      </c>
      <c r="L15" s="281">
        <v>30</v>
      </c>
    </row>
    <row r="16" spans="1:12" ht="20.25" customHeight="1" x14ac:dyDescent="0.35">
      <c r="A16" s="92" t="s">
        <v>69</v>
      </c>
      <c r="B16" s="93" t="s">
        <v>75</v>
      </c>
      <c r="C16" s="280">
        <v>0</v>
      </c>
      <c r="D16" s="280">
        <v>0</v>
      </c>
      <c r="E16" s="280">
        <v>2</v>
      </c>
      <c r="F16" s="280">
        <v>4</v>
      </c>
      <c r="G16" s="280">
        <v>3</v>
      </c>
      <c r="H16" s="280">
        <v>4</v>
      </c>
      <c r="I16" s="280">
        <v>1</v>
      </c>
      <c r="J16" s="280">
        <v>7</v>
      </c>
      <c r="K16" s="280">
        <v>0</v>
      </c>
      <c r="L16" s="280">
        <v>21</v>
      </c>
    </row>
    <row r="17" spans="1:12" ht="20.25" customHeight="1" x14ac:dyDescent="0.35">
      <c r="A17" s="97" t="s">
        <v>76</v>
      </c>
      <c r="B17" s="98" t="s">
        <v>77</v>
      </c>
      <c r="C17" s="281">
        <v>0</v>
      </c>
      <c r="D17" s="281">
        <v>0</v>
      </c>
      <c r="E17" s="281">
        <v>0</v>
      </c>
      <c r="F17" s="281">
        <v>8</v>
      </c>
      <c r="G17" s="281">
        <v>1</v>
      </c>
      <c r="H17" s="281">
        <v>5</v>
      </c>
      <c r="I17" s="281">
        <v>0</v>
      </c>
      <c r="J17" s="281">
        <v>2</v>
      </c>
      <c r="K17" s="281">
        <v>0</v>
      </c>
      <c r="L17" s="281">
        <v>16</v>
      </c>
    </row>
    <row r="18" spans="1:12" ht="20.25" customHeight="1" x14ac:dyDescent="0.35">
      <c r="A18" s="92" t="s">
        <v>76</v>
      </c>
      <c r="B18" s="93" t="s">
        <v>733</v>
      </c>
      <c r="C18" s="280">
        <v>0</v>
      </c>
      <c r="D18" s="280">
        <v>0</v>
      </c>
      <c r="E18" s="280">
        <v>0</v>
      </c>
      <c r="F18" s="280">
        <v>6</v>
      </c>
      <c r="G18" s="280">
        <v>11</v>
      </c>
      <c r="H18" s="280">
        <v>9</v>
      </c>
      <c r="I18" s="280">
        <v>2</v>
      </c>
      <c r="J18" s="280">
        <v>8</v>
      </c>
      <c r="K18" s="280">
        <v>0</v>
      </c>
      <c r="L18" s="280">
        <v>36</v>
      </c>
    </row>
    <row r="19" spans="1:12" ht="20.25" customHeight="1" x14ac:dyDescent="0.35">
      <c r="A19" s="97" t="s">
        <v>78</v>
      </c>
      <c r="B19" s="98" t="s">
        <v>79</v>
      </c>
      <c r="C19" s="281">
        <v>0</v>
      </c>
      <c r="D19" s="281">
        <v>0</v>
      </c>
      <c r="E19" s="281">
        <v>0</v>
      </c>
      <c r="F19" s="281">
        <v>2</v>
      </c>
      <c r="G19" s="281">
        <v>11</v>
      </c>
      <c r="H19" s="281">
        <v>3</v>
      </c>
      <c r="I19" s="281">
        <v>4</v>
      </c>
      <c r="J19" s="281">
        <v>0</v>
      </c>
      <c r="K19" s="281">
        <v>0</v>
      </c>
      <c r="L19" s="281">
        <v>20</v>
      </c>
    </row>
    <row r="20" spans="1:12" ht="20.25" customHeight="1" x14ac:dyDescent="0.35">
      <c r="A20" s="92" t="s">
        <v>78</v>
      </c>
      <c r="B20" s="93" t="s">
        <v>80</v>
      </c>
      <c r="C20" s="280">
        <v>0</v>
      </c>
      <c r="D20" s="280">
        <v>10</v>
      </c>
      <c r="E20" s="280">
        <v>2</v>
      </c>
      <c r="F20" s="280">
        <v>2</v>
      </c>
      <c r="G20" s="280">
        <v>10</v>
      </c>
      <c r="H20" s="280">
        <v>0</v>
      </c>
      <c r="I20" s="280">
        <v>3</v>
      </c>
      <c r="J20" s="280">
        <v>2</v>
      </c>
      <c r="K20" s="280">
        <v>0</v>
      </c>
      <c r="L20" s="280">
        <v>29</v>
      </c>
    </row>
    <row r="21" spans="1:12" ht="20.25" customHeight="1" x14ac:dyDescent="0.35">
      <c r="A21" s="97" t="s">
        <v>78</v>
      </c>
      <c r="B21" s="98" t="s">
        <v>81</v>
      </c>
      <c r="C21" s="281">
        <v>1</v>
      </c>
      <c r="D21" s="281">
        <v>0</v>
      </c>
      <c r="E21" s="281">
        <v>0</v>
      </c>
      <c r="F21" s="281">
        <v>0</v>
      </c>
      <c r="G21" s="281">
        <v>27</v>
      </c>
      <c r="H21" s="281">
        <v>0</v>
      </c>
      <c r="I21" s="281">
        <v>0</v>
      </c>
      <c r="J21" s="281">
        <v>2</v>
      </c>
      <c r="K21" s="281">
        <v>0</v>
      </c>
      <c r="L21" s="281">
        <v>30</v>
      </c>
    </row>
    <row r="22" spans="1:12" ht="20.25" customHeight="1" x14ac:dyDescent="0.35">
      <c r="A22" s="92" t="s">
        <v>78</v>
      </c>
      <c r="B22" s="93" t="s">
        <v>82</v>
      </c>
      <c r="C22" s="280">
        <v>0</v>
      </c>
      <c r="D22" s="280">
        <v>0</v>
      </c>
      <c r="E22" s="280">
        <v>0</v>
      </c>
      <c r="F22" s="280">
        <v>1</v>
      </c>
      <c r="G22" s="280">
        <v>12</v>
      </c>
      <c r="H22" s="280">
        <v>2</v>
      </c>
      <c r="I22" s="280">
        <v>2</v>
      </c>
      <c r="J22" s="280">
        <v>5</v>
      </c>
      <c r="K22" s="280">
        <v>0</v>
      </c>
      <c r="L22" s="280">
        <v>22</v>
      </c>
    </row>
    <row r="23" spans="1:12" ht="20.25" customHeight="1" x14ac:dyDescent="0.35">
      <c r="A23" s="97" t="s">
        <v>78</v>
      </c>
      <c r="B23" s="98" t="s">
        <v>83</v>
      </c>
      <c r="C23" s="281">
        <v>0</v>
      </c>
      <c r="D23" s="281">
        <v>0</v>
      </c>
      <c r="E23" s="281">
        <v>0</v>
      </c>
      <c r="F23" s="281">
        <v>3</v>
      </c>
      <c r="G23" s="281">
        <v>9</v>
      </c>
      <c r="H23" s="281">
        <v>0</v>
      </c>
      <c r="I23" s="281">
        <v>1</v>
      </c>
      <c r="J23" s="281">
        <v>6</v>
      </c>
      <c r="K23" s="281">
        <v>0</v>
      </c>
      <c r="L23" s="281">
        <v>19</v>
      </c>
    </row>
    <row r="24" spans="1:12" ht="20.25" customHeight="1" x14ac:dyDescent="0.35">
      <c r="A24" s="92" t="s">
        <v>78</v>
      </c>
      <c r="B24" s="93" t="s">
        <v>84</v>
      </c>
      <c r="C24" s="280">
        <v>1</v>
      </c>
      <c r="D24" s="280">
        <v>1</v>
      </c>
      <c r="E24" s="280">
        <v>0</v>
      </c>
      <c r="F24" s="280">
        <v>4</v>
      </c>
      <c r="G24" s="280">
        <v>6</v>
      </c>
      <c r="H24" s="280">
        <v>1</v>
      </c>
      <c r="I24" s="280">
        <v>0</v>
      </c>
      <c r="J24" s="280">
        <v>10</v>
      </c>
      <c r="K24" s="280">
        <v>0</v>
      </c>
      <c r="L24" s="280">
        <v>23</v>
      </c>
    </row>
    <row r="25" spans="1:12" ht="20.25" customHeight="1" x14ac:dyDescent="0.35">
      <c r="A25" s="97" t="s">
        <v>78</v>
      </c>
      <c r="B25" s="98" t="s">
        <v>85</v>
      </c>
      <c r="C25" s="281">
        <v>14</v>
      </c>
      <c r="D25" s="281">
        <v>5</v>
      </c>
      <c r="E25" s="281">
        <v>6</v>
      </c>
      <c r="F25" s="281">
        <v>6</v>
      </c>
      <c r="G25" s="281">
        <v>5</v>
      </c>
      <c r="H25" s="281">
        <v>3</v>
      </c>
      <c r="I25" s="281">
        <v>4</v>
      </c>
      <c r="J25" s="281">
        <v>4</v>
      </c>
      <c r="K25" s="281">
        <v>0</v>
      </c>
      <c r="L25" s="281">
        <v>47</v>
      </c>
    </row>
    <row r="26" spans="1:12" ht="20.25" customHeight="1" x14ac:dyDescent="0.35">
      <c r="A26" s="92" t="s">
        <v>78</v>
      </c>
      <c r="B26" s="93" t="s">
        <v>86</v>
      </c>
      <c r="C26" s="280">
        <v>2</v>
      </c>
      <c r="D26" s="280">
        <v>1</v>
      </c>
      <c r="E26" s="280">
        <v>3</v>
      </c>
      <c r="F26" s="280">
        <v>4</v>
      </c>
      <c r="G26" s="280">
        <v>6</v>
      </c>
      <c r="H26" s="280">
        <v>2</v>
      </c>
      <c r="I26" s="280">
        <v>0</v>
      </c>
      <c r="J26" s="280">
        <v>5</v>
      </c>
      <c r="K26" s="280">
        <v>0</v>
      </c>
      <c r="L26" s="280">
        <v>23</v>
      </c>
    </row>
    <row r="27" spans="1:12" ht="20.25" customHeight="1" x14ac:dyDescent="0.35">
      <c r="A27" s="97" t="s">
        <v>78</v>
      </c>
      <c r="B27" s="98" t="s">
        <v>87</v>
      </c>
      <c r="C27" s="281">
        <v>0</v>
      </c>
      <c r="D27" s="281">
        <v>0</v>
      </c>
      <c r="E27" s="281">
        <v>0</v>
      </c>
      <c r="F27" s="281">
        <v>3</v>
      </c>
      <c r="G27" s="281">
        <v>7</v>
      </c>
      <c r="H27" s="281">
        <v>2</v>
      </c>
      <c r="I27" s="281">
        <v>2</v>
      </c>
      <c r="J27" s="281">
        <v>2</v>
      </c>
      <c r="K27" s="281">
        <v>0</v>
      </c>
      <c r="L27" s="281">
        <v>16</v>
      </c>
    </row>
    <row r="28" spans="1:12" ht="20.25" customHeight="1" x14ac:dyDescent="0.35">
      <c r="A28" s="92" t="s">
        <v>78</v>
      </c>
      <c r="B28" s="93" t="s">
        <v>88</v>
      </c>
      <c r="C28" s="280">
        <v>0</v>
      </c>
      <c r="D28" s="280">
        <v>0</v>
      </c>
      <c r="E28" s="280">
        <v>0</v>
      </c>
      <c r="F28" s="280">
        <v>5</v>
      </c>
      <c r="G28" s="280">
        <v>8</v>
      </c>
      <c r="H28" s="280">
        <v>1</v>
      </c>
      <c r="I28" s="280">
        <v>2</v>
      </c>
      <c r="J28" s="280">
        <v>3</v>
      </c>
      <c r="K28" s="280">
        <v>0</v>
      </c>
      <c r="L28" s="280">
        <v>19</v>
      </c>
    </row>
    <row r="29" spans="1:12" ht="20.25" customHeight="1" x14ac:dyDescent="0.35">
      <c r="A29" s="97" t="s">
        <v>78</v>
      </c>
      <c r="B29" s="98" t="s">
        <v>89</v>
      </c>
      <c r="C29" s="281">
        <v>0</v>
      </c>
      <c r="D29" s="281">
        <v>0</v>
      </c>
      <c r="E29" s="281">
        <v>0</v>
      </c>
      <c r="F29" s="281">
        <v>1</v>
      </c>
      <c r="G29" s="281">
        <v>7</v>
      </c>
      <c r="H29" s="281">
        <v>2</v>
      </c>
      <c r="I29" s="281">
        <v>3</v>
      </c>
      <c r="J29" s="281">
        <v>11</v>
      </c>
      <c r="K29" s="281">
        <v>0</v>
      </c>
      <c r="L29" s="281">
        <v>24</v>
      </c>
    </row>
    <row r="30" spans="1:12" ht="20.25" customHeight="1" x14ac:dyDescent="0.35">
      <c r="A30" s="92" t="s">
        <v>78</v>
      </c>
      <c r="B30" s="93" t="s">
        <v>90</v>
      </c>
      <c r="C30" s="280">
        <v>0</v>
      </c>
      <c r="D30" s="280">
        <v>0</v>
      </c>
      <c r="E30" s="280">
        <v>0</v>
      </c>
      <c r="F30" s="280">
        <v>5</v>
      </c>
      <c r="G30" s="280">
        <v>16</v>
      </c>
      <c r="H30" s="280">
        <v>1</v>
      </c>
      <c r="I30" s="280">
        <v>3</v>
      </c>
      <c r="J30" s="280">
        <v>1</v>
      </c>
      <c r="K30" s="280">
        <v>0</v>
      </c>
      <c r="L30" s="280">
        <v>26</v>
      </c>
    </row>
    <row r="31" spans="1:12" ht="20.25" customHeight="1" x14ac:dyDescent="0.35">
      <c r="A31" s="97" t="s">
        <v>78</v>
      </c>
      <c r="B31" s="98" t="s">
        <v>871</v>
      </c>
      <c r="C31" s="281">
        <v>0</v>
      </c>
      <c r="D31" s="281">
        <v>0</v>
      </c>
      <c r="E31" s="281">
        <v>0</v>
      </c>
      <c r="F31" s="281">
        <v>0</v>
      </c>
      <c r="G31" s="281">
        <v>0</v>
      </c>
      <c r="H31" s="281">
        <v>0</v>
      </c>
      <c r="I31" s="281">
        <v>0</v>
      </c>
      <c r="J31" s="281">
        <v>0</v>
      </c>
      <c r="K31" s="281">
        <v>0</v>
      </c>
      <c r="L31" s="281">
        <v>0</v>
      </c>
    </row>
    <row r="32" spans="1:12" ht="20.25" customHeight="1" x14ac:dyDescent="0.35">
      <c r="A32" s="92" t="s">
        <v>78</v>
      </c>
      <c r="B32" s="93" t="s">
        <v>91</v>
      </c>
      <c r="C32" s="280">
        <v>0</v>
      </c>
      <c r="D32" s="280">
        <v>0</v>
      </c>
      <c r="E32" s="280">
        <v>0</v>
      </c>
      <c r="F32" s="280">
        <v>3</v>
      </c>
      <c r="G32" s="280">
        <v>14</v>
      </c>
      <c r="H32" s="280">
        <v>2</v>
      </c>
      <c r="I32" s="280">
        <v>0</v>
      </c>
      <c r="J32" s="280">
        <v>8</v>
      </c>
      <c r="K32" s="280">
        <v>0</v>
      </c>
      <c r="L32" s="280">
        <v>27</v>
      </c>
    </row>
    <row r="33" spans="1:12" ht="20.25" customHeight="1" x14ac:dyDescent="0.35">
      <c r="A33" s="97" t="s">
        <v>78</v>
      </c>
      <c r="B33" s="98" t="s">
        <v>92</v>
      </c>
      <c r="C33" s="281">
        <v>0</v>
      </c>
      <c r="D33" s="281">
        <v>0</v>
      </c>
      <c r="E33" s="281">
        <v>0</v>
      </c>
      <c r="F33" s="281">
        <v>2</v>
      </c>
      <c r="G33" s="281">
        <v>7</v>
      </c>
      <c r="H33" s="281">
        <v>7</v>
      </c>
      <c r="I33" s="281">
        <v>1</v>
      </c>
      <c r="J33" s="281">
        <v>2</v>
      </c>
      <c r="K33" s="281">
        <v>0</v>
      </c>
      <c r="L33" s="281">
        <v>19</v>
      </c>
    </row>
    <row r="34" spans="1:12" ht="20.25" customHeight="1" x14ac:dyDescent="0.35">
      <c r="A34" s="92" t="s">
        <v>78</v>
      </c>
      <c r="B34" s="93" t="s">
        <v>93</v>
      </c>
      <c r="C34" s="280">
        <v>0</v>
      </c>
      <c r="D34" s="280">
        <v>0</v>
      </c>
      <c r="E34" s="280">
        <v>0</v>
      </c>
      <c r="F34" s="280">
        <v>2</v>
      </c>
      <c r="G34" s="280">
        <v>14</v>
      </c>
      <c r="H34" s="280">
        <v>0</v>
      </c>
      <c r="I34" s="280">
        <v>0</v>
      </c>
      <c r="J34" s="280">
        <v>4</v>
      </c>
      <c r="K34" s="280">
        <v>0</v>
      </c>
      <c r="L34" s="280">
        <v>20</v>
      </c>
    </row>
    <row r="35" spans="1:12" ht="20.25" customHeight="1" x14ac:dyDescent="0.35">
      <c r="A35" s="97" t="s">
        <v>78</v>
      </c>
      <c r="B35" s="98" t="s">
        <v>94</v>
      </c>
      <c r="C35" s="281">
        <v>0</v>
      </c>
      <c r="D35" s="281">
        <v>0</v>
      </c>
      <c r="E35" s="281">
        <v>1</v>
      </c>
      <c r="F35" s="281">
        <v>3</v>
      </c>
      <c r="G35" s="281">
        <v>9</v>
      </c>
      <c r="H35" s="281">
        <v>1</v>
      </c>
      <c r="I35" s="281">
        <v>1</v>
      </c>
      <c r="J35" s="281">
        <v>1</v>
      </c>
      <c r="K35" s="281">
        <v>0</v>
      </c>
      <c r="L35" s="281">
        <v>16</v>
      </c>
    </row>
    <row r="36" spans="1:12" ht="20.25" customHeight="1" x14ac:dyDescent="0.35">
      <c r="A36" s="92" t="s">
        <v>78</v>
      </c>
      <c r="B36" s="93" t="s">
        <v>95</v>
      </c>
      <c r="C36" s="280">
        <v>0</v>
      </c>
      <c r="D36" s="280">
        <v>0</v>
      </c>
      <c r="E36" s="280">
        <v>0</v>
      </c>
      <c r="F36" s="280">
        <v>5</v>
      </c>
      <c r="G36" s="280">
        <v>8</v>
      </c>
      <c r="H36" s="280">
        <v>0</v>
      </c>
      <c r="I36" s="280">
        <v>1</v>
      </c>
      <c r="J36" s="280">
        <v>4</v>
      </c>
      <c r="K36" s="280">
        <v>0</v>
      </c>
      <c r="L36" s="280">
        <v>18</v>
      </c>
    </row>
    <row r="37" spans="1:12" ht="20.25" customHeight="1" x14ac:dyDescent="0.35">
      <c r="A37" s="97" t="s">
        <v>78</v>
      </c>
      <c r="B37" s="98" t="s">
        <v>96</v>
      </c>
      <c r="C37" s="281">
        <v>2</v>
      </c>
      <c r="D37" s="281">
        <v>0</v>
      </c>
      <c r="E37" s="281">
        <v>1</v>
      </c>
      <c r="F37" s="281">
        <v>9</v>
      </c>
      <c r="G37" s="281">
        <v>11</v>
      </c>
      <c r="H37" s="281">
        <v>1</v>
      </c>
      <c r="I37" s="281">
        <v>3</v>
      </c>
      <c r="J37" s="281">
        <v>2</v>
      </c>
      <c r="K37" s="281">
        <v>1</v>
      </c>
      <c r="L37" s="281">
        <v>30</v>
      </c>
    </row>
    <row r="38" spans="1:12" ht="20.25" customHeight="1" x14ac:dyDescent="0.35">
      <c r="A38" s="92" t="s">
        <v>78</v>
      </c>
      <c r="B38" s="93" t="s">
        <v>97</v>
      </c>
      <c r="C38" s="280">
        <v>0</v>
      </c>
      <c r="D38" s="280">
        <v>0</v>
      </c>
      <c r="E38" s="280">
        <v>1</v>
      </c>
      <c r="F38" s="280">
        <v>5</v>
      </c>
      <c r="G38" s="280">
        <v>27</v>
      </c>
      <c r="H38" s="280">
        <v>5</v>
      </c>
      <c r="I38" s="280">
        <v>6</v>
      </c>
      <c r="J38" s="280">
        <v>5</v>
      </c>
      <c r="K38" s="280">
        <v>0</v>
      </c>
      <c r="L38" s="280">
        <v>49</v>
      </c>
    </row>
    <row r="39" spans="1:12" ht="20.25" customHeight="1" x14ac:dyDescent="0.35">
      <c r="A39" s="97" t="s">
        <v>78</v>
      </c>
      <c r="B39" s="98" t="s">
        <v>98</v>
      </c>
      <c r="C39" s="281">
        <v>0</v>
      </c>
      <c r="D39" s="281">
        <v>0</v>
      </c>
      <c r="E39" s="281">
        <v>0</v>
      </c>
      <c r="F39" s="281">
        <v>5</v>
      </c>
      <c r="G39" s="281">
        <v>12</v>
      </c>
      <c r="H39" s="281">
        <v>1</v>
      </c>
      <c r="I39" s="281">
        <v>2</v>
      </c>
      <c r="J39" s="281">
        <v>4</v>
      </c>
      <c r="K39" s="281">
        <v>0</v>
      </c>
      <c r="L39" s="281">
        <v>24</v>
      </c>
    </row>
    <row r="40" spans="1:12" ht="20.25" customHeight="1" x14ac:dyDescent="0.35">
      <c r="A40" s="92" t="s">
        <v>78</v>
      </c>
      <c r="B40" s="93" t="s">
        <v>99</v>
      </c>
      <c r="C40" s="280">
        <v>0</v>
      </c>
      <c r="D40" s="280">
        <v>0</v>
      </c>
      <c r="E40" s="280">
        <v>0</v>
      </c>
      <c r="F40" s="280">
        <v>7</v>
      </c>
      <c r="G40" s="280">
        <v>5</v>
      </c>
      <c r="H40" s="280">
        <v>0</v>
      </c>
      <c r="I40" s="280">
        <v>0</v>
      </c>
      <c r="J40" s="280">
        <v>0</v>
      </c>
      <c r="K40" s="280">
        <v>0</v>
      </c>
      <c r="L40" s="280">
        <v>12</v>
      </c>
    </row>
    <row r="41" spans="1:12" ht="20.25" customHeight="1" x14ac:dyDescent="0.35">
      <c r="A41" s="97" t="s">
        <v>78</v>
      </c>
      <c r="B41" s="98" t="s">
        <v>100</v>
      </c>
      <c r="C41" s="281">
        <v>0</v>
      </c>
      <c r="D41" s="281">
        <v>0</v>
      </c>
      <c r="E41" s="281">
        <v>0</v>
      </c>
      <c r="F41" s="281">
        <v>13</v>
      </c>
      <c r="G41" s="281">
        <v>14</v>
      </c>
      <c r="H41" s="281">
        <v>2</v>
      </c>
      <c r="I41" s="281">
        <v>3</v>
      </c>
      <c r="J41" s="281">
        <v>4</v>
      </c>
      <c r="K41" s="281">
        <v>0</v>
      </c>
      <c r="L41" s="281">
        <v>36</v>
      </c>
    </row>
    <row r="42" spans="1:12" ht="20.25" customHeight="1" x14ac:dyDescent="0.35">
      <c r="A42" s="92" t="s">
        <v>78</v>
      </c>
      <c r="B42" s="93" t="s">
        <v>101</v>
      </c>
      <c r="C42" s="280">
        <v>0</v>
      </c>
      <c r="D42" s="280">
        <v>0</v>
      </c>
      <c r="E42" s="280">
        <v>0</v>
      </c>
      <c r="F42" s="280">
        <v>1</v>
      </c>
      <c r="G42" s="280">
        <v>16</v>
      </c>
      <c r="H42" s="280">
        <v>1</v>
      </c>
      <c r="I42" s="280">
        <v>0</v>
      </c>
      <c r="J42" s="280">
        <v>1</v>
      </c>
      <c r="K42" s="280">
        <v>1</v>
      </c>
      <c r="L42" s="280">
        <v>20</v>
      </c>
    </row>
    <row r="43" spans="1:12" ht="20.25" customHeight="1" x14ac:dyDescent="0.35">
      <c r="A43" s="97" t="s">
        <v>78</v>
      </c>
      <c r="B43" s="98" t="s">
        <v>102</v>
      </c>
      <c r="C43" s="281">
        <v>0</v>
      </c>
      <c r="D43" s="281">
        <v>0</v>
      </c>
      <c r="E43" s="281">
        <v>0</v>
      </c>
      <c r="F43" s="281">
        <v>11</v>
      </c>
      <c r="G43" s="281">
        <v>3</v>
      </c>
      <c r="H43" s="281">
        <v>2</v>
      </c>
      <c r="I43" s="281">
        <v>1</v>
      </c>
      <c r="J43" s="281">
        <v>3</v>
      </c>
      <c r="K43" s="281">
        <v>0</v>
      </c>
      <c r="L43" s="281">
        <v>20</v>
      </c>
    </row>
    <row r="44" spans="1:12" ht="20.25" customHeight="1" x14ac:dyDescent="0.35">
      <c r="A44" s="92" t="s">
        <v>78</v>
      </c>
      <c r="B44" s="93" t="s">
        <v>103</v>
      </c>
      <c r="C44" s="280">
        <v>5</v>
      </c>
      <c r="D44" s="280">
        <v>3</v>
      </c>
      <c r="E44" s="280">
        <v>3</v>
      </c>
      <c r="F44" s="280">
        <v>9</v>
      </c>
      <c r="G44" s="280">
        <v>27</v>
      </c>
      <c r="H44" s="280">
        <v>7</v>
      </c>
      <c r="I44" s="280">
        <v>2</v>
      </c>
      <c r="J44" s="280">
        <v>14</v>
      </c>
      <c r="K44" s="280">
        <v>2</v>
      </c>
      <c r="L44" s="280">
        <v>72</v>
      </c>
    </row>
    <row r="45" spans="1:12" ht="20.25" customHeight="1" x14ac:dyDescent="0.35">
      <c r="A45" s="97" t="s">
        <v>78</v>
      </c>
      <c r="B45" s="98" t="s">
        <v>104</v>
      </c>
      <c r="C45" s="281">
        <v>0</v>
      </c>
      <c r="D45" s="281">
        <v>0</v>
      </c>
      <c r="E45" s="281">
        <v>0</v>
      </c>
      <c r="F45" s="281">
        <v>7</v>
      </c>
      <c r="G45" s="281">
        <v>34</v>
      </c>
      <c r="H45" s="281">
        <v>3</v>
      </c>
      <c r="I45" s="281">
        <v>0</v>
      </c>
      <c r="J45" s="281">
        <v>7</v>
      </c>
      <c r="K45" s="281">
        <v>0</v>
      </c>
      <c r="L45" s="281">
        <v>51</v>
      </c>
    </row>
    <row r="46" spans="1:12" ht="20.25" customHeight="1" x14ac:dyDescent="0.35">
      <c r="A46" s="92" t="s">
        <v>105</v>
      </c>
      <c r="B46" s="93" t="s">
        <v>106</v>
      </c>
      <c r="C46" s="280">
        <v>0</v>
      </c>
      <c r="D46" s="280">
        <v>0</v>
      </c>
      <c r="E46" s="280">
        <v>4</v>
      </c>
      <c r="F46" s="280">
        <v>6</v>
      </c>
      <c r="G46" s="280">
        <v>12</v>
      </c>
      <c r="H46" s="280">
        <v>1</v>
      </c>
      <c r="I46" s="280">
        <v>0</v>
      </c>
      <c r="J46" s="280">
        <v>1</v>
      </c>
      <c r="K46" s="280">
        <v>0</v>
      </c>
      <c r="L46" s="280">
        <v>24</v>
      </c>
    </row>
    <row r="47" spans="1:12" ht="20.25" customHeight="1" x14ac:dyDescent="0.35">
      <c r="A47" s="97" t="s">
        <v>105</v>
      </c>
      <c r="B47" s="98" t="s">
        <v>107</v>
      </c>
      <c r="C47" s="281">
        <v>0</v>
      </c>
      <c r="D47" s="281">
        <v>0</v>
      </c>
      <c r="E47" s="281">
        <v>7</v>
      </c>
      <c r="F47" s="281">
        <v>9</v>
      </c>
      <c r="G47" s="281">
        <v>4</v>
      </c>
      <c r="H47" s="281">
        <v>1</v>
      </c>
      <c r="I47" s="281">
        <v>1</v>
      </c>
      <c r="J47" s="281">
        <v>4</v>
      </c>
      <c r="K47" s="281">
        <v>0</v>
      </c>
      <c r="L47" s="281">
        <v>26</v>
      </c>
    </row>
    <row r="48" spans="1:12" ht="20.25" customHeight="1" x14ac:dyDescent="0.35">
      <c r="A48" s="92" t="s">
        <v>105</v>
      </c>
      <c r="B48" s="93" t="s">
        <v>108</v>
      </c>
      <c r="C48" s="280">
        <v>23</v>
      </c>
      <c r="D48" s="280">
        <v>19</v>
      </c>
      <c r="E48" s="280">
        <v>2</v>
      </c>
      <c r="F48" s="280">
        <v>0</v>
      </c>
      <c r="G48" s="280">
        <v>0</v>
      </c>
      <c r="H48" s="280">
        <v>0</v>
      </c>
      <c r="I48" s="280">
        <v>0</v>
      </c>
      <c r="J48" s="280">
        <v>1</v>
      </c>
      <c r="K48" s="280">
        <v>0</v>
      </c>
      <c r="L48" s="280">
        <v>45</v>
      </c>
    </row>
    <row r="49" spans="1:12" ht="20.25" customHeight="1" x14ac:dyDescent="0.35">
      <c r="A49" s="97" t="s">
        <v>105</v>
      </c>
      <c r="B49" s="98" t="s">
        <v>109</v>
      </c>
      <c r="C49" s="281">
        <v>0</v>
      </c>
      <c r="D49" s="281">
        <v>0</v>
      </c>
      <c r="E49" s="281">
        <v>5</v>
      </c>
      <c r="F49" s="281">
        <v>8</v>
      </c>
      <c r="G49" s="281">
        <v>8</v>
      </c>
      <c r="H49" s="281">
        <v>1</v>
      </c>
      <c r="I49" s="281">
        <v>0</v>
      </c>
      <c r="J49" s="281">
        <v>4</v>
      </c>
      <c r="K49" s="281">
        <v>0</v>
      </c>
      <c r="L49" s="281">
        <v>26</v>
      </c>
    </row>
    <row r="50" spans="1:12" ht="20.25" customHeight="1" x14ac:dyDescent="0.35">
      <c r="A50" s="92" t="s">
        <v>110</v>
      </c>
      <c r="B50" s="93" t="s">
        <v>734</v>
      </c>
      <c r="C50" s="280">
        <v>0</v>
      </c>
      <c r="D50" s="280">
        <v>0</v>
      </c>
      <c r="E50" s="280">
        <v>0</v>
      </c>
      <c r="F50" s="280">
        <v>2</v>
      </c>
      <c r="G50" s="280">
        <v>8</v>
      </c>
      <c r="H50" s="280">
        <v>6</v>
      </c>
      <c r="I50" s="280">
        <v>1</v>
      </c>
      <c r="J50" s="280">
        <v>3</v>
      </c>
      <c r="K50" s="280">
        <v>2</v>
      </c>
      <c r="L50" s="280">
        <v>22</v>
      </c>
    </row>
    <row r="51" spans="1:12" ht="20.25" customHeight="1" x14ac:dyDescent="0.35">
      <c r="A51" s="97" t="s">
        <v>110</v>
      </c>
      <c r="B51" s="98" t="s">
        <v>872</v>
      </c>
      <c r="C51" s="281">
        <v>0</v>
      </c>
      <c r="D51" s="281">
        <v>0</v>
      </c>
      <c r="E51" s="281">
        <v>2</v>
      </c>
      <c r="F51" s="281">
        <v>8</v>
      </c>
      <c r="G51" s="281">
        <v>6</v>
      </c>
      <c r="H51" s="281">
        <v>3</v>
      </c>
      <c r="I51" s="281">
        <v>2</v>
      </c>
      <c r="J51" s="281">
        <v>3</v>
      </c>
      <c r="K51" s="281">
        <v>3</v>
      </c>
      <c r="L51" s="281">
        <v>27</v>
      </c>
    </row>
    <row r="52" spans="1:12" ht="20.25" customHeight="1" x14ac:dyDescent="0.35">
      <c r="A52" s="92" t="s">
        <v>110</v>
      </c>
      <c r="B52" s="93" t="s">
        <v>111</v>
      </c>
      <c r="C52" s="280">
        <v>4</v>
      </c>
      <c r="D52" s="280">
        <v>0</v>
      </c>
      <c r="E52" s="280">
        <v>12</v>
      </c>
      <c r="F52" s="280">
        <v>10</v>
      </c>
      <c r="G52" s="280">
        <v>8</v>
      </c>
      <c r="H52" s="280">
        <v>4</v>
      </c>
      <c r="I52" s="280">
        <v>5</v>
      </c>
      <c r="J52" s="280">
        <v>5</v>
      </c>
      <c r="K52" s="280">
        <v>1</v>
      </c>
      <c r="L52" s="280">
        <v>49</v>
      </c>
    </row>
    <row r="53" spans="1:12" ht="20.25" customHeight="1" x14ac:dyDescent="0.35">
      <c r="A53" s="97" t="s">
        <v>110</v>
      </c>
      <c r="B53" s="98" t="s">
        <v>112</v>
      </c>
      <c r="C53" s="281">
        <v>43</v>
      </c>
      <c r="D53" s="281">
        <v>1</v>
      </c>
      <c r="E53" s="281">
        <v>5</v>
      </c>
      <c r="F53" s="281">
        <v>1</v>
      </c>
      <c r="G53" s="281">
        <v>2</v>
      </c>
      <c r="H53" s="281">
        <v>0</v>
      </c>
      <c r="I53" s="281">
        <v>0</v>
      </c>
      <c r="J53" s="281">
        <v>2</v>
      </c>
      <c r="K53" s="281">
        <v>0</v>
      </c>
      <c r="L53" s="281">
        <v>54</v>
      </c>
    </row>
    <row r="54" spans="1:12" ht="20.25" customHeight="1" x14ac:dyDescent="0.35">
      <c r="A54" s="92" t="s">
        <v>113</v>
      </c>
      <c r="B54" s="93" t="s">
        <v>114</v>
      </c>
      <c r="C54" s="280">
        <v>0</v>
      </c>
      <c r="D54" s="280">
        <v>0</v>
      </c>
      <c r="E54" s="280">
        <v>4</v>
      </c>
      <c r="F54" s="280">
        <v>6</v>
      </c>
      <c r="G54" s="280">
        <v>3</v>
      </c>
      <c r="H54" s="280">
        <v>6</v>
      </c>
      <c r="I54" s="280">
        <v>4</v>
      </c>
      <c r="J54" s="280">
        <v>3</v>
      </c>
      <c r="K54" s="280">
        <v>0</v>
      </c>
      <c r="L54" s="280">
        <v>26</v>
      </c>
    </row>
    <row r="55" spans="1:12" ht="20.25" customHeight="1" x14ac:dyDescent="0.35">
      <c r="A55" s="97" t="s">
        <v>115</v>
      </c>
      <c r="B55" s="98" t="s">
        <v>116</v>
      </c>
      <c r="C55" s="281">
        <v>0</v>
      </c>
      <c r="D55" s="281">
        <v>0</v>
      </c>
      <c r="E55" s="281">
        <v>0</v>
      </c>
      <c r="F55" s="281">
        <v>0</v>
      </c>
      <c r="G55" s="281">
        <v>6</v>
      </c>
      <c r="H55" s="281">
        <v>0</v>
      </c>
      <c r="I55" s="281">
        <v>0</v>
      </c>
      <c r="J55" s="281">
        <v>4</v>
      </c>
      <c r="K55" s="281">
        <v>0</v>
      </c>
      <c r="L55" s="281">
        <v>10</v>
      </c>
    </row>
    <row r="56" spans="1:12" ht="20.25" customHeight="1" x14ac:dyDescent="0.35">
      <c r="A56" s="92" t="s">
        <v>117</v>
      </c>
      <c r="B56" s="93" t="s">
        <v>118</v>
      </c>
      <c r="C56" s="280">
        <v>0</v>
      </c>
      <c r="D56" s="280">
        <v>0</v>
      </c>
      <c r="E56" s="280">
        <v>3</v>
      </c>
      <c r="F56" s="280">
        <v>3</v>
      </c>
      <c r="G56" s="280">
        <v>9</v>
      </c>
      <c r="H56" s="280">
        <v>2</v>
      </c>
      <c r="I56" s="280">
        <v>2</v>
      </c>
      <c r="J56" s="280">
        <v>1</v>
      </c>
      <c r="K56" s="280">
        <v>0</v>
      </c>
      <c r="L56" s="280">
        <v>20</v>
      </c>
    </row>
    <row r="57" spans="1:12" ht="20.25" customHeight="1" x14ac:dyDescent="0.35">
      <c r="A57" s="97" t="s">
        <v>117</v>
      </c>
      <c r="B57" s="98" t="s">
        <v>873</v>
      </c>
      <c r="C57" s="281">
        <v>0</v>
      </c>
      <c r="D57" s="281">
        <v>0</v>
      </c>
      <c r="E57" s="281">
        <v>0</v>
      </c>
      <c r="F57" s="281">
        <v>0</v>
      </c>
      <c r="G57" s="281">
        <v>0</v>
      </c>
      <c r="H57" s="281">
        <v>0</v>
      </c>
      <c r="I57" s="281">
        <v>0</v>
      </c>
      <c r="J57" s="281">
        <v>0</v>
      </c>
      <c r="K57" s="281">
        <v>0</v>
      </c>
      <c r="L57" s="281">
        <v>0</v>
      </c>
    </row>
    <row r="58" spans="1:12" ht="20.25" customHeight="1" x14ac:dyDescent="0.35">
      <c r="A58" s="92" t="s">
        <v>117</v>
      </c>
      <c r="B58" s="93" t="s">
        <v>874</v>
      </c>
      <c r="C58" s="280">
        <v>0</v>
      </c>
      <c r="D58" s="280">
        <v>0</v>
      </c>
      <c r="E58" s="280">
        <v>0</v>
      </c>
      <c r="F58" s="280">
        <v>0</v>
      </c>
      <c r="G58" s="280">
        <v>0</v>
      </c>
      <c r="H58" s="280">
        <v>0</v>
      </c>
      <c r="I58" s="280">
        <v>0</v>
      </c>
      <c r="J58" s="280">
        <v>0</v>
      </c>
      <c r="K58" s="280">
        <v>0</v>
      </c>
      <c r="L58" s="280">
        <v>0</v>
      </c>
    </row>
    <row r="59" spans="1:12" ht="20.25" customHeight="1" x14ac:dyDescent="0.35">
      <c r="A59" s="97" t="s">
        <v>117</v>
      </c>
      <c r="B59" s="98" t="s">
        <v>119</v>
      </c>
      <c r="C59" s="281">
        <v>0</v>
      </c>
      <c r="D59" s="281">
        <v>0</v>
      </c>
      <c r="E59" s="281">
        <v>1</v>
      </c>
      <c r="F59" s="281">
        <v>2</v>
      </c>
      <c r="G59" s="281">
        <v>7</v>
      </c>
      <c r="H59" s="281">
        <v>4</v>
      </c>
      <c r="I59" s="281">
        <v>2</v>
      </c>
      <c r="J59" s="281">
        <v>0</v>
      </c>
      <c r="K59" s="281">
        <v>0</v>
      </c>
      <c r="L59" s="281">
        <v>16</v>
      </c>
    </row>
    <row r="60" spans="1:12" ht="20.25" customHeight="1" x14ac:dyDescent="0.35">
      <c r="A60" s="92" t="s">
        <v>117</v>
      </c>
      <c r="B60" s="93" t="s">
        <v>120</v>
      </c>
      <c r="C60" s="280">
        <v>0</v>
      </c>
      <c r="D60" s="280">
        <v>3</v>
      </c>
      <c r="E60" s="280">
        <v>0</v>
      </c>
      <c r="F60" s="280">
        <v>2</v>
      </c>
      <c r="G60" s="280">
        <v>4</v>
      </c>
      <c r="H60" s="280">
        <v>0</v>
      </c>
      <c r="I60" s="280">
        <v>0</v>
      </c>
      <c r="J60" s="280">
        <v>2</v>
      </c>
      <c r="K60" s="280">
        <v>0</v>
      </c>
      <c r="L60" s="280">
        <v>11</v>
      </c>
    </row>
    <row r="61" spans="1:12" ht="20.25" customHeight="1" x14ac:dyDescent="0.35">
      <c r="A61" s="97" t="s">
        <v>117</v>
      </c>
      <c r="B61" s="98" t="s">
        <v>121</v>
      </c>
      <c r="C61" s="281">
        <v>0</v>
      </c>
      <c r="D61" s="281">
        <v>1</v>
      </c>
      <c r="E61" s="281">
        <v>0</v>
      </c>
      <c r="F61" s="281">
        <v>10</v>
      </c>
      <c r="G61" s="281">
        <v>4</v>
      </c>
      <c r="H61" s="281">
        <v>1</v>
      </c>
      <c r="I61" s="281">
        <v>0</v>
      </c>
      <c r="J61" s="281">
        <v>2</v>
      </c>
      <c r="K61" s="281">
        <v>0</v>
      </c>
      <c r="L61" s="281">
        <v>18</v>
      </c>
    </row>
    <row r="62" spans="1:12" ht="20.25" customHeight="1" x14ac:dyDescent="0.35">
      <c r="A62" s="92" t="s">
        <v>117</v>
      </c>
      <c r="B62" s="93" t="s">
        <v>122</v>
      </c>
      <c r="C62" s="280">
        <v>0</v>
      </c>
      <c r="D62" s="280">
        <v>2</v>
      </c>
      <c r="E62" s="280">
        <v>0</v>
      </c>
      <c r="F62" s="280">
        <v>3</v>
      </c>
      <c r="G62" s="280">
        <v>7</v>
      </c>
      <c r="H62" s="280">
        <v>0</v>
      </c>
      <c r="I62" s="280">
        <v>0</v>
      </c>
      <c r="J62" s="280">
        <v>7</v>
      </c>
      <c r="K62" s="280">
        <v>1</v>
      </c>
      <c r="L62" s="280">
        <v>20</v>
      </c>
    </row>
    <row r="63" spans="1:12" ht="20.25" customHeight="1" x14ac:dyDescent="0.35">
      <c r="A63" s="97" t="s">
        <v>117</v>
      </c>
      <c r="B63" s="98" t="s">
        <v>123</v>
      </c>
      <c r="C63" s="281">
        <v>0</v>
      </c>
      <c r="D63" s="281">
        <v>2</v>
      </c>
      <c r="E63" s="281">
        <v>5</v>
      </c>
      <c r="F63" s="281">
        <v>6</v>
      </c>
      <c r="G63" s="281">
        <v>2</v>
      </c>
      <c r="H63" s="281">
        <v>0</v>
      </c>
      <c r="I63" s="281">
        <v>0</v>
      </c>
      <c r="J63" s="281">
        <v>1</v>
      </c>
      <c r="K63" s="281">
        <v>0</v>
      </c>
      <c r="L63" s="281">
        <v>16</v>
      </c>
    </row>
    <row r="64" spans="1:12" ht="20.25" customHeight="1" x14ac:dyDescent="0.35">
      <c r="A64" s="92" t="s">
        <v>117</v>
      </c>
      <c r="B64" s="93" t="s">
        <v>124</v>
      </c>
      <c r="C64" s="280">
        <v>0</v>
      </c>
      <c r="D64" s="280">
        <v>0</v>
      </c>
      <c r="E64" s="280">
        <v>4</v>
      </c>
      <c r="F64" s="280">
        <v>3</v>
      </c>
      <c r="G64" s="280">
        <v>5</v>
      </c>
      <c r="H64" s="280">
        <v>1</v>
      </c>
      <c r="I64" s="280">
        <v>0</v>
      </c>
      <c r="J64" s="280">
        <v>2</v>
      </c>
      <c r="K64" s="280">
        <v>0</v>
      </c>
      <c r="L64" s="280">
        <v>15</v>
      </c>
    </row>
    <row r="65" spans="1:12" ht="20.25" customHeight="1" x14ac:dyDescent="0.35">
      <c r="A65" s="97" t="s">
        <v>117</v>
      </c>
      <c r="B65" s="98" t="s">
        <v>125</v>
      </c>
      <c r="C65" s="281">
        <v>0</v>
      </c>
      <c r="D65" s="281">
        <v>0</v>
      </c>
      <c r="E65" s="281">
        <v>4</v>
      </c>
      <c r="F65" s="281">
        <v>1</v>
      </c>
      <c r="G65" s="281">
        <v>4</v>
      </c>
      <c r="H65" s="281">
        <v>0</v>
      </c>
      <c r="I65" s="281">
        <v>0</v>
      </c>
      <c r="J65" s="281">
        <v>1</v>
      </c>
      <c r="K65" s="281">
        <v>0</v>
      </c>
      <c r="L65" s="281">
        <v>10</v>
      </c>
    </row>
    <row r="66" spans="1:12" ht="20.25" customHeight="1" x14ac:dyDescent="0.35">
      <c r="A66" s="92" t="s">
        <v>117</v>
      </c>
      <c r="B66" s="93" t="s">
        <v>126</v>
      </c>
      <c r="C66" s="280">
        <v>0</v>
      </c>
      <c r="D66" s="280">
        <v>0</v>
      </c>
      <c r="E66" s="280">
        <v>0</v>
      </c>
      <c r="F66" s="280">
        <v>31</v>
      </c>
      <c r="G66" s="280">
        <v>10</v>
      </c>
      <c r="H66" s="280">
        <v>0</v>
      </c>
      <c r="I66" s="280">
        <v>0</v>
      </c>
      <c r="J66" s="280">
        <v>8</v>
      </c>
      <c r="K66" s="280">
        <v>0</v>
      </c>
      <c r="L66" s="280">
        <v>49</v>
      </c>
    </row>
    <row r="67" spans="1:12" ht="20.25" customHeight="1" x14ac:dyDescent="0.35">
      <c r="A67" s="97" t="s">
        <v>117</v>
      </c>
      <c r="B67" s="98" t="s">
        <v>127</v>
      </c>
      <c r="C67" s="281">
        <v>0</v>
      </c>
      <c r="D67" s="281">
        <v>0</v>
      </c>
      <c r="E67" s="281">
        <v>0</v>
      </c>
      <c r="F67" s="281">
        <v>1</v>
      </c>
      <c r="G67" s="281">
        <v>16</v>
      </c>
      <c r="H67" s="281">
        <v>0</v>
      </c>
      <c r="I67" s="281">
        <v>0</v>
      </c>
      <c r="J67" s="281">
        <v>6</v>
      </c>
      <c r="K67" s="281">
        <v>0</v>
      </c>
      <c r="L67" s="281">
        <v>23</v>
      </c>
    </row>
    <row r="68" spans="1:12" ht="20.25" customHeight="1" x14ac:dyDescent="0.35">
      <c r="A68" s="92" t="s">
        <v>117</v>
      </c>
      <c r="B68" s="93" t="s">
        <v>128</v>
      </c>
      <c r="C68" s="280">
        <v>0</v>
      </c>
      <c r="D68" s="280">
        <v>0</v>
      </c>
      <c r="E68" s="280">
        <v>1</v>
      </c>
      <c r="F68" s="280">
        <v>1</v>
      </c>
      <c r="G68" s="280">
        <v>7</v>
      </c>
      <c r="H68" s="280">
        <v>1</v>
      </c>
      <c r="I68" s="280">
        <v>1</v>
      </c>
      <c r="J68" s="280">
        <v>1</v>
      </c>
      <c r="K68" s="280">
        <v>0</v>
      </c>
      <c r="L68" s="280">
        <v>12</v>
      </c>
    </row>
    <row r="69" spans="1:12" ht="20.25" customHeight="1" x14ac:dyDescent="0.35">
      <c r="A69" s="97" t="s">
        <v>117</v>
      </c>
      <c r="B69" s="98" t="s">
        <v>129</v>
      </c>
      <c r="C69" s="281">
        <v>0</v>
      </c>
      <c r="D69" s="281">
        <v>2</v>
      </c>
      <c r="E69" s="281">
        <v>2</v>
      </c>
      <c r="F69" s="281">
        <v>3</v>
      </c>
      <c r="G69" s="281">
        <v>12</v>
      </c>
      <c r="H69" s="281">
        <v>2</v>
      </c>
      <c r="I69" s="281">
        <v>6</v>
      </c>
      <c r="J69" s="281">
        <v>3</v>
      </c>
      <c r="K69" s="281">
        <v>0</v>
      </c>
      <c r="L69" s="281">
        <v>30</v>
      </c>
    </row>
    <row r="70" spans="1:12" ht="20.25" customHeight="1" x14ac:dyDescent="0.35">
      <c r="A70" s="92" t="s">
        <v>117</v>
      </c>
      <c r="B70" s="93" t="s">
        <v>130</v>
      </c>
      <c r="C70" s="280">
        <v>2</v>
      </c>
      <c r="D70" s="280">
        <v>0</v>
      </c>
      <c r="E70" s="280">
        <v>0</v>
      </c>
      <c r="F70" s="280">
        <v>3</v>
      </c>
      <c r="G70" s="280">
        <v>11</v>
      </c>
      <c r="H70" s="280">
        <v>3</v>
      </c>
      <c r="I70" s="280">
        <v>2</v>
      </c>
      <c r="J70" s="280">
        <v>3</v>
      </c>
      <c r="K70" s="280">
        <v>0</v>
      </c>
      <c r="L70" s="280">
        <v>24</v>
      </c>
    </row>
    <row r="71" spans="1:12" ht="20.25" customHeight="1" x14ac:dyDescent="0.35">
      <c r="A71" s="97" t="s">
        <v>117</v>
      </c>
      <c r="B71" s="98" t="s">
        <v>131</v>
      </c>
      <c r="C71" s="281">
        <v>0</v>
      </c>
      <c r="D71" s="281">
        <v>0</v>
      </c>
      <c r="E71" s="281">
        <v>4</v>
      </c>
      <c r="F71" s="281">
        <v>2</v>
      </c>
      <c r="G71" s="281">
        <v>5</v>
      </c>
      <c r="H71" s="281">
        <v>1</v>
      </c>
      <c r="I71" s="281">
        <v>0</v>
      </c>
      <c r="J71" s="281">
        <v>0</v>
      </c>
      <c r="K71" s="281">
        <v>0</v>
      </c>
      <c r="L71" s="281">
        <v>12</v>
      </c>
    </row>
    <row r="72" spans="1:12" ht="20.25" customHeight="1" x14ac:dyDescent="0.35">
      <c r="A72" s="92" t="s">
        <v>117</v>
      </c>
      <c r="B72" s="93" t="s">
        <v>132</v>
      </c>
      <c r="C72" s="280">
        <v>0</v>
      </c>
      <c r="D72" s="280">
        <v>0</v>
      </c>
      <c r="E72" s="280">
        <v>0</v>
      </c>
      <c r="F72" s="280">
        <v>5</v>
      </c>
      <c r="G72" s="280">
        <v>14</v>
      </c>
      <c r="H72" s="280">
        <v>2</v>
      </c>
      <c r="I72" s="280">
        <v>1</v>
      </c>
      <c r="J72" s="280">
        <v>2</v>
      </c>
      <c r="K72" s="280">
        <v>0</v>
      </c>
      <c r="L72" s="280">
        <v>24</v>
      </c>
    </row>
    <row r="73" spans="1:12" ht="20.25" customHeight="1" x14ac:dyDescent="0.35">
      <c r="A73" s="97" t="s">
        <v>117</v>
      </c>
      <c r="B73" s="98" t="s">
        <v>133</v>
      </c>
      <c r="C73" s="281">
        <v>0</v>
      </c>
      <c r="D73" s="281">
        <v>0</v>
      </c>
      <c r="E73" s="281">
        <v>1</v>
      </c>
      <c r="F73" s="281">
        <v>3</v>
      </c>
      <c r="G73" s="281">
        <v>2</v>
      </c>
      <c r="H73" s="281">
        <v>3</v>
      </c>
      <c r="I73" s="281">
        <v>2</v>
      </c>
      <c r="J73" s="281">
        <v>2</v>
      </c>
      <c r="K73" s="281">
        <v>0</v>
      </c>
      <c r="L73" s="281">
        <v>13</v>
      </c>
    </row>
    <row r="74" spans="1:12" ht="20.25" customHeight="1" x14ac:dyDescent="0.35">
      <c r="A74" s="92" t="s">
        <v>117</v>
      </c>
      <c r="B74" s="93" t="s">
        <v>134</v>
      </c>
      <c r="C74" s="280">
        <v>1</v>
      </c>
      <c r="D74" s="280">
        <v>0</v>
      </c>
      <c r="E74" s="280">
        <v>2</v>
      </c>
      <c r="F74" s="280">
        <v>6</v>
      </c>
      <c r="G74" s="280">
        <v>8</v>
      </c>
      <c r="H74" s="280">
        <v>6</v>
      </c>
      <c r="I74" s="280">
        <v>2</v>
      </c>
      <c r="J74" s="280">
        <v>2</v>
      </c>
      <c r="K74" s="280">
        <v>1</v>
      </c>
      <c r="L74" s="280">
        <v>28</v>
      </c>
    </row>
    <row r="75" spans="1:12" ht="20.25" customHeight="1" x14ac:dyDescent="0.35">
      <c r="A75" s="97" t="s">
        <v>117</v>
      </c>
      <c r="B75" s="98" t="s">
        <v>135</v>
      </c>
      <c r="C75" s="281">
        <v>0</v>
      </c>
      <c r="D75" s="281">
        <v>0</v>
      </c>
      <c r="E75" s="281">
        <v>0</v>
      </c>
      <c r="F75" s="281">
        <v>5</v>
      </c>
      <c r="G75" s="281">
        <v>12</v>
      </c>
      <c r="H75" s="281">
        <v>1</v>
      </c>
      <c r="I75" s="281">
        <v>0</v>
      </c>
      <c r="J75" s="281">
        <v>3</v>
      </c>
      <c r="K75" s="281">
        <v>0</v>
      </c>
      <c r="L75" s="281">
        <v>21</v>
      </c>
    </row>
    <row r="76" spans="1:12" ht="20.25" customHeight="1" x14ac:dyDescent="0.35">
      <c r="A76" s="92" t="s">
        <v>136</v>
      </c>
      <c r="B76" s="93" t="s">
        <v>137</v>
      </c>
      <c r="C76" s="280">
        <v>0</v>
      </c>
      <c r="D76" s="280">
        <v>0</v>
      </c>
      <c r="E76" s="280">
        <v>5</v>
      </c>
      <c r="F76" s="280">
        <v>7</v>
      </c>
      <c r="G76" s="280">
        <v>4</v>
      </c>
      <c r="H76" s="280">
        <v>1</v>
      </c>
      <c r="I76" s="280">
        <v>0</v>
      </c>
      <c r="J76" s="280">
        <v>1</v>
      </c>
      <c r="K76" s="280">
        <v>0</v>
      </c>
      <c r="L76" s="280">
        <v>18</v>
      </c>
    </row>
    <row r="77" spans="1:12" ht="20.25" customHeight="1" x14ac:dyDescent="0.35">
      <c r="A77" s="97" t="s">
        <v>136</v>
      </c>
      <c r="B77" s="98" t="s">
        <v>138</v>
      </c>
      <c r="C77" s="281">
        <v>0</v>
      </c>
      <c r="D77" s="281">
        <v>0</v>
      </c>
      <c r="E77" s="281">
        <v>0</v>
      </c>
      <c r="F77" s="281">
        <v>8</v>
      </c>
      <c r="G77" s="281">
        <v>3</v>
      </c>
      <c r="H77" s="281">
        <v>5</v>
      </c>
      <c r="I77" s="281">
        <v>1</v>
      </c>
      <c r="J77" s="281">
        <v>0</v>
      </c>
      <c r="K77" s="281">
        <v>0</v>
      </c>
      <c r="L77" s="281">
        <v>17</v>
      </c>
    </row>
    <row r="78" spans="1:12" ht="20.25" customHeight="1" x14ac:dyDescent="0.35">
      <c r="A78" s="92" t="s">
        <v>136</v>
      </c>
      <c r="B78" s="93" t="s">
        <v>139</v>
      </c>
      <c r="C78" s="280">
        <v>0</v>
      </c>
      <c r="D78" s="280">
        <v>0</v>
      </c>
      <c r="E78" s="280">
        <v>0</v>
      </c>
      <c r="F78" s="280">
        <v>5</v>
      </c>
      <c r="G78" s="280">
        <v>1</v>
      </c>
      <c r="H78" s="280">
        <v>0</v>
      </c>
      <c r="I78" s="280">
        <v>5</v>
      </c>
      <c r="J78" s="280">
        <v>2</v>
      </c>
      <c r="K78" s="280">
        <v>1</v>
      </c>
      <c r="L78" s="280">
        <v>14</v>
      </c>
    </row>
    <row r="79" spans="1:12" ht="20.25" customHeight="1" x14ac:dyDescent="0.35">
      <c r="A79" s="97" t="s">
        <v>136</v>
      </c>
      <c r="B79" s="98" t="s">
        <v>140</v>
      </c>
      <c r="C79" s="281">
        <v>0</v>
      </c>
      <c r="D79" s="281">
        <v>0</v>
      </c>
      <c r="E79" s="281">
        <v>0</v>
      </c>
      <c r="F79" s="281">
        <v>13</v>
      </c>
      <c r="G79" s="281">
        <v>7</v>
      </c>
      <c r="H79" s="281">
        <v>8</v>
      </c>
      <c r="I79" s="281">
        <v>0</v>
      </c>
      <c r="J79" s="281">
        <v>1</v>
      </c>
      <c r="K79" s="281">
        <v>1</v>
      </c>
      <c r="L79" s="281">
        <v>30</v>
      </c>
    </row>
    <row r="80" spans="1:12" ht="20.25" customHeight="1" x14ac:dyDescent="0.35">
      <c r="A80" s="92" t="s">
        <v>136</v>
      </c>
      <c r="B80" s="93" t="s">
        <v>141</v>
      </c>
      <c r="C80" s="280">
        <v>2</v>
      </c>
      <c r="D80" s="280">
        <v>0</v>
      </c>
      <c r="E80" s="280">
        <v>6</v>
      </c>
      <c r="F80" s="280">
        <v>10</v>
      </c>
      <c r="G80" s="280">
        <v>3</v>
      </c>
      <c r="H80" s="280">
        <v>4</v>
      </c>
      <c r="I80" s="280">
        <v>1</v>
      </c>
      <c r="J80" s="280">
        <v>4</v>
      </c>
      <c r="K80" s="280">
        <v>0</v>
      </c>
      <c r="L80" s="280">
        <v>30</v>
      </c>
    </row>
    <row r="81" spans="1:12" ht="20.25" customHeight="1" x14ac:dyDescent="0.35">
      <c r="A81" s="97" t="s">
        <v>136</v>
      </c>
      <c r="B81" s="98" t="s">
        <v>142</v>
      </c>
      <c r="C81" s="281">
        <v>0</v>
      </c>
      <c r="D81" s="281">
        <v>0</v>
      </c>
      <c r="E81" s="281">
        <v>0</v>
      </c>
      <c r="F81" s="281">
        <v>14</v>
      </c>
      <c r="G81" s="281">
        <v>4</v>
      </c>
      <c r="H81" s="281">
        <v>6</v>
      </c>
      <c r="I81" s="281">
        <v>0</v>
      </c>
      <c r="J81" s="281">
        <v>4</v>
      </c>
      <c r="K81" s="281">
        <v>0</v>
      </c>
      <c r="L81" s="281">
        <v>28</v>
      </c>
    </row>
    <row r="82" spans="1:12" ht="20.25" customHeight="1" x14ac:dyDescent="0.35">
      <c r="A82" s="92" t="s">
        <v>136</v>
      </c>
      <c r="B82" s="93" t="s">
        <v>143</v>
      </c>
      <c r="C82" s="280">
        <v>0</v>
      </c>
      <c r="D82" s="280">
        <v>0</v>
      </c>
      <c r="E82" s="280">
        <v>1</v>
      </c>
      <c r="F82" s="280">
        <v>7</v>
      </c>
      <c r="G82" s="280">
        <v>0</v>
      </c>
      <c r="H82" s="280">
        <v>0</v>
      </c>
      <c r="I82" s="280">
        <v>0</v>
      </c>
      <c r="J82" s="280">
        <v>5</v>
      </c>
      <c r="K82" s="280">
        <v>1</v>
      </c>
      <c r="L82" s="280">
        <v>14</v>
      </c>
    </row>
    <row r="83" spans="1:12" ht="20.25" customHeight="1" x14ac:dyDescent="0.35">
      <c r="A83" s="97" t="s">
        <v>136</v>
      </c>
      <c r="B83" s="98" t="s">
        <v>144</v>
      </c>
      <c r="C83" s="281">
        <v>1</v>
      </c>
      <c r="D83" s="281">
        <v>0</v>
      </c>
      <c r="E83" s="281">
        <v>0</v>
      </c>
      <c r="F83" s="281">
        <v>39</v>
      </c>
      <c r="G83" s="281">
        <v>0</v>
      </c>
      <c r="H83" s="281">
        <v>0</v>
      </c>
      <c r="I83" s="281">
        <v>0</v>
      </c>
      <c r="J83" s="281">
        <v>0</v>
      </c>
      <c r="K83" s="281">
        <v>0</v>
      </c>
      <c r="L83" s="281">
        <v>40</v>
      </c>
    </row>
    <row r="84" spans="1:12" ht="20.25" customHeight="1" x14ac:dyDescent="0.35">
      <c r="A84" s="92" t="s">
        <v>136</v>
      </c>
      <c r="B84" s="93" t="s">
        <v>145</v>
      </c>
      <c r="C84" s="280">
        <v>0</v>
      </c>
      <c r="D84" s="280">
        <v>0</v>
      </c>
      <c r="E84" s="280">
        <v>0</v>
      </c>
      <c r="F84" s="280">
        <v>12</v>
      </c>
      <c r="G84" s="280">
        <v>0</v>
      </c>
      <c r="H84" s="280">
        <v>1</v>
      </c>
      <c r="I84" s="280">
        <v>0</v>
      </c>
      <c r="J84" s="280">
        <v>0</v>
      </c>
      <c r="K84" s="280">
        <v>1</v>
      </c>
      <c r="L84" s="280">
        <v>14</v>
      </c>
    </row>
    <row r="85" spans="1:12" ht="20.25" customHeight="1" x14ac:dyDescent="0.35">
      <c r="A85" s="97" t="s">
        <v>136</v>
      </c>
      <c r="B85" s="98" t="s">
        <v>146</v>
      </c>
      <c r="C85" s="281">
        <v>0</v>
      </c>
      <c r="D85" s="281">
        <v>0</v>
      </c>
      <c r="E85" s="281">
        <v>1</v>
      </c>
      <c r="F85" s="281">
        <v>5</v>
      </c>
      <c r="G85" s="281">
        <v>1</v>
      </c>
      <c r="H85" s="281">
        <v>0</v>
      </c>
      <c r="I85" s="281">
        <v>2</v>
      </c>
      <c r="J85" s="281">
        <v>3</v>
      </c>
      <c r="K85" s="281">
        <v>0</v>
      </c>
      <c r="L85" s="281">
        <v>12</v>
      </c>
    </row>
    <row r="86" spans="1:12" ht="20.25" customHeight="1" x14ac:dyDescent="0.35">
      <c r="A86" s="92" t="s">
        <v>136</v>
      </c>
      <c r="B86" s="93" t="s">
        <v>147</v>
      </c>
      <c r="C86" s="280">
        <v>0</v>
      </c>
      <c r="D86" s="280">
        <v>0</v>
      </c>
      <c r="E86" s="280">
        <v>1</v>
      </c>
      <c r="F86" s="280">
        <v>8</v>
      </c>
      <c r="G86" s="280">
        <v>10</v>
      </c>
      <c r="H86" s="280">
        <v>6</v>
      </c>
      <c r="I86" s="280">
        <v>2</v>
      </c>
      <c r="J86" s="280">
        <v>4</v>
      </c>
      <c r="K86" s="280">
        <v>0</v>
      </c>
      <c r="L86" s="280">
        <v>31</v>
      </c>
    </row>
    <row r="87" spans="1:12" ht="20.25" customHeight="1" x14ac:dyDescent="0.35">
      <c r="A87" s="97" t="s">
        <v>136</v>
      </c>
      <c r="B87" s="98" t="s">
        <v>148</v>
      </c>
      <c r="C87" s="281">
        <v>0</v>
      </c>
      <c r="D87" s="281">
        <v>0</v>
      </c>
      <c r="E87" s="281">
        <v>4</v>
      </c>
      <c r="F87" s="281">
        <v>12</v>
      </c>
      <c r="G87" s="281">
        <v>2</v>
      </c>
      <c r="H87" s="281">
        <v>3</v>
      </c>
      <c r="I87" s="281">
        <v>1</v>
      </c>
      <c r="J87" s="281">
        <v>4</v>
      </c>
      <c r="K87" s="281">
        <v>0</v>
      </c>
      <c r="L87" s="281">
        <v>26</v>
      </c>
    </row>
    <row r="88" spans="1:12" ht="20.25" customHeight="1" x14ac:dyDescent="0.35">
      <c r="A88" s="92" t="s">
        <v>136</v>
      </c>
      <c r="B88" s="93" t="s">
        <v>149</v>
      </c>
      <c r="C88" s="280">
        <v>0</v>
      </c>
      <c r="D88" s="280">
        <v>0</v>
      </c>
      <c r="E88" s="280">
        <v>5</v>
      </c>
      <c r="F88" s="280">
        <v>5</v>
      </c>
      <c r="G88" s="280">
        <v>0</v>
      </c>
      <c r="H88" s="280">
        <v>1</v>
      </c>
      <c r="I88" s="280">
        <v>1</v>
      </c>
      <c r="J88" s="280">
        <v>0</v>
      </c>
      <c r="K88" s="280">
        <v>0</v>
      </c>
      <c r="L88" s="280">
        <v>12</v>
      </c>
    </row>
    <row r="89" spans="1:12" ht="20.25" customHeight="1" x14ac:dyDescent="0.35">
      <c r="A89" s="97" t="s">
        <v>136</v>
      </c>
      <c r="B89" s="98" t="s">
        <v>150</v>
      </c>
      <c r="C89" s="281">
        <v>8</v>
      </c>
      <c r="D89" s="281">
        <v>1</v>
      </c>
      <c r="E89" s="281">
        <v>5</v>
      </c>
      <c r="F89" s="281">
        <v>0</v>
      </c>
      <c r="G89" s="281">
        <v>0</v>
      </c>
      <c r="H89" s="281">
        <v>0</v>
      </c>
      <c r="I89" s="281">
        <v>0</v>
      </c>
      <c r="J89" s="281">
        <v>0</v>
      </c>
      <c r="K89" s="281">
        <v>0</v>
      </c>
      <c r="L89" s="281">
        <v>14</v>
      </c>
    </row>
    <row r="90" spans="1:12" ht="20.25" customHeight="1" x14ac:dyDescent="0.35">
      <c r="A90" s="92" t="s">
        <v>136</v>
      </c>
      <c r="B90" s="93" t="s">
        <v>151</v>
      </c>
      <c r="C90" s="280">
        <v>0</v>
      </c>
      <c r="D90" s="280">
        <v>1</v>
      </c>
      <c r="E90" s="280">
        <v>0</v>
      </c>
      <c r="F90" s="280">
        <v>7</v>
      </c>
      <c r="G90" s="280">
        <v>2</v>
      </c>
      <c r="H90" s="280">
        <v>4</v>
      </c>
      <c r="I90" s="280">
        <v>0</v>
      </c>
      <c r="J90" s="280">
        <v>0</v>
      </c>
      <c r="K90" s="280">
        <v>0</v>
      </c>
      <c r="L90" s="280">
        <v>14</v>
      </c>
    </row>
    <row r="91" spans="1:12" ht="20.25" customHeight="1" x14ac:dyDescent="0.35">
      <c r="A91" s="97" t="s">
        <v>152</v>
      </c>
      <c r="B91" s="98" t="s">
        <v>153</v>
      </c>
      <c r="C91" s="281">
        <v>8</v>
      </c>
      <c r="D91" s="281">
        <v>0</v>
      </c>
      <c r="E91" s="281">
        <v>0</v>
      </c>
      <c r="F91" s="281">
        <v>3</v>
      </c>
      <c r="G91" s="281">
        <v>7</v>
      </c>
      <c r="H91" s="281">
        <v>1</v>
      </c>
      <c r="I91" s="281">
        <v>0</v>
      </c>
      <c r="J91" s="281">
        <v>1</v>
      </c>
      <c r="K91" s="281">
        <v>0</v>
      </c>
      <c r="L91" s="281">
        <v>20</v>
      </c>
    </row>
    <row r="92" spans="1:12" ht="20.25" customHeight="1" x14ac:dyDescent="0.35">
      <c r="A92" s="92" t="s">
        <v>152</v>
      </c>
      <c r="B92" s="93" t="s">
        <v>154</v>
      </c>
      <c r="C92" s="280">
        <v>0</v>
      </c>
      <c r="D92" s="280">
        <v>0</v>
      </c>
      <c r="E92" s="280">
        <v>0</v>
      </c>
      <c r="F92" s="280">
        <v>4</v>
      </c>
      <c r="G92" s="280">
        <v>6</v>
      </c>
      <c r="H92" s="280">
        <v>6</v>
      </c>
      <c r="I92" s="280">
        <v>2</v>
      </c>
      <c r="J92" s="280">
        <v>2</v>
      </c>
      <c r="K92" s="280">
        <v>0</v>
      </c>
      <c r="L92" s="280">
        <v>20</v>
      </c>
    </row>
    <row r="93" spans="1:12" ht="20.25" customHeight="1" x14ac:dyDescent="0.35">
      <c r="A93" s="97" t="s">
        <v>155</v>
      </c>
      <c r="B93" s="98" t="s">
        <v>156</v>
      </c>
      <c r="C93" s="281">
        <v>2</v>
      </c>
      <c r="D93" s="281">
        <v>4</v>
      </c>
      <c r="E93" s="281">
        <v>7</v>
      </c>
      <c r="F93" s="281">
        <v>6</v>
      </c>
      <c r="G93" s="281">
        <v>11</v>
      </c>
      <c r="H93" s="281">
        <v>10</v>
      </c>
      <c r="I93" s="281">
        <v>9</v>
      </c>
      <c r="J93" s="281">
        <v>4</v>
      </c>
      <c r="K93" s="281">
        <v>0</v>
      </c>
      <c r="L93" s="281">
        <v>53</v>
      </c>
    </row>
    <row r="94" spans="1:12" ht="20.25" customHeight="1" x14ac:dyDescent="0.35">
      <c r="A94" s="92" t="s">
        <v>155</v>
      </c>
      <c r="B94" s="93" t="s">
        <v>157</v>
      </c>
      <c r="C94" s="280">
        <v>0</v>
      </c>
      <c r="D94" s="280">
        <v>0</v>
      </c>
      <c r="E94" s="280">
        <v>0</v>
      </c>
      <c r="F94" s="280">
        <v>2</v>
      </c>
      <c r="G94" s="280">
        <v>6</v>
      </c>
      <c r="H94" s="280">
        <v>0</v>
      </c>
      <c r="I94" s="280">
        <v>1</v>
      </c>
      <c r="J94" s="280">
        <v>1</v>
      </c>
      <c r="K94" s="280">
        <v>0</v>
      </c>
      <c r="L94" s="280">
        <v>10</v>
      </c>
    </row>
    <row r="95" spans="1:12" ht="20.25" customHeight="1" x14ac:dyDescent="0.35">
      <c r="A95" s="97" t="s">
        <v>155</v>
      </c>
      <c r="B95" s="98" t="s">
        <v>158</v>
      </c>
      <c r="C95" s="281">
        <v>0</v>
      </c>
      <c r="D95" s="281">
        <v>0</v>
      </c>
      <c r="E95" s="281">
        <v>0</v>
      </c>
      <c r="F95" s="281">
        <v>11</v>
      </c>
      <c r="G95" s="281">
        <v>13</v>
      </c>
      <c r="H95" s="281">
        <v>8</v>
      </c>
      <c r="I95" s="281">
        <v>0</v>
      </c>
      <c r="J95" s="281">
        <v>1</v>
      </c>
      <c r="K95" s="281">
        <v>1</v>
      </c>
      <c r="L95" s="281">
        <v>34</v>
      </c>
    </row>
    <row r="96" spans="1:12" ht="20.25" customHeight="1" x14ac:dyDescent="0.35">
      <c r="A96" s="92" t="s">
        <v>155</v>
      </c>
      <c r="B96" s="93" t="s">
        <v>735</v>
      </c>
      <c r="C96" s="280">
        <v>0</v>
      </c>
      <c r="D96" s="280">
        <v>0</v>
      </c>
      <c r="E96" s="280">
        <v>0</v>
      </c>
      <c r="F96" s="280">
        <v>10</v>
      </c>
      <c r="G96" s="280">
        <v>3</v>
      </c>
      <c r="H96" s="280">
        <v>0</v>
      </c>
      <c r="I96" s="280">
        <v>0</v>
      </c>
      <c r="J96" s="280">
        <v>2</v>
      </c>
      <c r="K96" s="280">
        <v>0</v>
      </c>
      <c r="L96" s="280">
        <v>15</v>
      </c>
    </row>
    <row r="97" spans="1:12" ht="20.25" customHeight="1" x14ac:dyDescent="0.35">
      <c r="A97" s="97" t="s">
        <v>159</v>
      </c>
      <c r="B97" s="98" t="s">
        <v>160</v>
      </c>
      <c r="C97" s="281">
        <v>1</v>
      </c>
      <c r="D97" s="281">
        <v>0</v>
      </c>
      <c r="E97" s="281">
        <v>7</v>
      </c>
      <c r="F97" s="281">
        <v>12</v>
      </c>
      <c r="G97" s="281">
        <v>8</v>
      </c>
      <c r="H97" s="281">
        <v>1</v>
      </c>
      <c r="I97" s="281">
        <v>0</v>
      </c>
      <c r="J97" s="281">
        <v>1</v>
      </c>
      <c r="K97" s="281">
        <v>0</v>
      </c>
      <c r="L97" s="281">
        <v>30</v>
      </c>
    </row>
    <row r="98" spans="1:12" ht="20.25" customHeight="1" x14ac:dyDescent="0.35">
      <c r="A98" s="92" t="s">
        <v>159</v>
      </c>
      <c r="B98" s="93" t="s">
        <v>161</v>
      </c>
      <c r="C98" s="280">
        <v>0</v>
      </c>
      <c r="D98" s="280">
        <v>0</v>
      </c>
      <c r="E98" s="280">
        <v>0</v>
      </c>
      <c r="F98" s="280">
        <v>17</v>
      </c>
      <c r="G98" s="280">
        <v>5</v>
      </c>
      <c r="H98" s="280">
        <v>0</v>
      </c>
      <c r="I98" s="280">
        <v>3</v>
      </c>
      <c r="J98" s="280">
        <v>5</v>
      </c>
      <c r="K98" s="280">
        <v>0</v>
      </c>
      <c r="L98" s="280">
        <v>30</v>
      </c>
    </row>
    <row r="99" spans="1:12" ht="20.25" customHeight="1" x14ac:dyDescent="0.35">
      <c r="A99" s="97" t="s">
        <v>159</v>
      </c>
      <c r="B99" s="98" t="s">
        <v>162</v>
      </c>
      <c r="C99" s="281">
        <v>0</v>
      </c>
      <c r="D99" s="281">
        <v>1</v>
      </c>
      <c r="E99" s="281">
        <v>20</v>
      </c>
      <c r="F99" s="281">
        <v>0</v>
      </c>
      <c r="G99" s="281">
        <v>2</v>
      </c>
      <c r="H99" s="281">
        <v>0</v>
      </c>
      <c r="I99" s="281">
        <v>0</v>
      </c>
      <c r="J99" s="281">
        <v>1</v>
      </c>
      <c r="K99" s="281">
        <v>0</v>
      </c>
      <c r="L99" s="281">
        <v>24</v>
      </c>
    </row>
    <row r="100" spans="1:12" ht="20.25" customHeight="1" x14ac:dyDescent="0.35">
      <c r="A100" s="92" t="s">
        <v>159</v>
      </c>
      <c r="B100" s="93" t="s">
        <v>163</v>
      </c>
      <c r="C100" s="280">
        <v>0</v>
      </c>
      <c r="D100" s="280">
        <v>0</v>
      </c>
      <c r="E100" s="280">
        <v>6</v>
      </c>
      <c r="F100" s="280">
        <v>11</v>
      </c>
      <c r="G100" s="280">
        <v>9</v>
      </c>
      <c r="H100" s="280">
        <v>1</v>
      </c>
      <c r="I100" s="280">
        <v>1</v>
      </c>
      <c r="J100" s="280">
        <v>5</v>
      </c>
      <c r="K100" s="280">
        <v>0</v>
      </c>
      <c r="L100" s="280">
        <v>33</v>
      </c>
    </row>
    <row r="101" spans="1:12" ht="20.25" customHeight="1" x14ac:dyDescent="0.35">
      <c r="A101" s="97" t="s">
        <v>159</v>
      </c>
      <c r="B101" s="98" t="s">
        <v>164</v>
      </c>
      <c r="C101" s="281">
        <v>0</v>
      </c>
      <c r="D101" s="281">
        <v>0</v>
      </c>
      <c r="E101" s="281">
        <v>4</v>
      </c>
      <c r="F101" s="281">
        <v>11</v>
      </c>
      <c r="G101" s="281">
        <v>4</v>
      </c>
      <c r="H101" s="281">
        <v>3</v>
      </c>
      <c r="I101" s="281">
        <v>0</v>
      </c>
      <c r="J101" s="281">
        <v>1</v>
      </c>
      <c r="K101" s="281">
        <v>0</v>
      </c>
      <c r="L101" s="281">
        <v>23</v>
      </c>
    </row>
    <row r="102" spans="1:12" ht="20.25" customHeight="1" x14ac:dyDescent="0.35">
      <c r="A102" s="92" t="s">
        <v>159</v>
      </c>
      <c r="B102" s="93" t="s">
        <v>165</v>
      </c>
      <c r="C102" s="280">
        <v>4</v>
      </c>
      <c r="D102" s="280">
        <v>0</v>
      </c>
      <c r="E102" s="280">
        <v>0</v>
      </c>
      <c r="F102" s="280">
        <v>9</v>
      </c>
      <c r="G102" s="280">
        <v>10</v>
      </c>
      <c r="H102" s="280">
        <v>0</v>
      </c>
      <c r="I102" s="280">
        <v>2</v>
      </c>
      <c r="J102" s="280">
        <v>1</v>
      </c>
      <c r="K102" s="280">
        <v>0</v>
      </c>
      <c r="L102" s="280">
        <v>26</v>
      </c>
    </row>
    <row r="103" spans="1:12" ht="20.25" customHeight="1" x14ac:dyDescent="0.35">
      <c r="A103" s="97" t="s">
        <v>159</v>
      </c>
      <c r="B103" s="98" t="s">
        <v>166</v>
      </c>
      <c r="C103" s="281">
        <v>0</v>
      </c>
      <c r="D103" s="281">
        <v>0</v>
      </c>
      <c r="E103" s="281">
        <v>2</v>
      </c>
      <c r="F103" s="281">
        <v>8</v>
      </c>
      <c r="G103" s="281">
        <v>2</v>
      </c>
      <c r="H103" s="281">
        <v>6</v>
      </c>
      <c r="I103" s="281">
        <v>1</v>
      </c>
      <c r="J103" s="281">
        <v>1</v>
      </c>
      <c r="K103" s="281">
        <v>0</v>
      </c>
      <c r="L103" s="281">
        <v>20</v>
      </c>
    </row>
    <row r="104" spans="1:12" ht="20.25" customHeight="1" x14ac:dyDescent="0.35">
      <c r="A104" s="92" t="s">
        <v>159</v>
      </c>
      <c r="B104" s="93" t="s">
        <v>167</v>
      </c>
      <c r="C104" s="280">
        <v>18</v>
      </c>
      <c r="D104" s="280">
        <v>0</v>
      </c>
      <c r="E104" s="280">
        <v>0</v>
      </c>
      <c r="F104" s="280">
        <v>0</v>
      </c>
      <c r="G104" s="280">
        <v>2</v>
      </c>
      <c r="H104" s="280">
        <v>0</v>
      </c>
      <c r="I104" s="280">
        <v>0</v>
      </c>
      <c r="J104" s="280">
        <v>5</v>
      </c>
      <c r="K104" s="280">
        <v>0</v>
      </c>
      <c r="L104" s="280">
        <v>25</v>
      </c>
    </row>
    <row r="105" spans="1:12" ht="20.25" customHeight="1" x14ac:dyDescent="0.35">
      <c r="A105" s="97" t="s">
        <v>159</v>
      </c>
      <c r="B105" s="98" t="s">
        <v>168</v>
      </c>
      <c r="C105" s="281">
        <v>0</v>
      </c>
      <c r="D105" s="281">
        <v>1</v>
      </c>
      <c r="E105" s="281">
        <v>7</v>
      </c>
      <c r="F105" s="281">
        <v>7</v>
      </c>
      <c r="G105" s="281">
        <v>6</v>
      </c>
      <c r="H105" s="281">
        <v>7</v>
      </c>
      <c r="I105" s="281">
        <v>2</v>
      </c>
      <c r="J105" s="281">
        <v>6</v>
      </c>
      <c r="K105" s="281">
        <v>0</v>
      </c>
      <c r="L105" s="281">
        <v>36</v>
      </c>
    </row>
    <row r="106" spans="1:12" ht="20.25" customHeight="1" x14ac:dyDescent="0.35">
      <c r="A106" s="92" t="s">
        <v>159</v>
      </c>
      <c r="B106" s="93" t="s">
        <v>169</v>
      </c>
      <c r="C106" s="280">
        <v>2</v>
      </c>
      <c r="D106" s="280">
        <v>0</v>
      </c>
      <c r="E106" s="280">
        <v>4</v>
      </c>
      <c r="F106" s="280">
        <v>11</v>
      </c>
      <c r="G106" s="280">
        <v>7</v>
      </c>
      <c r="H106" s="280">
        <v>5</v>
      </c>
      <c r="I106" s="280">
        <v>0</v>
      </c>
      <c r="J106" s="280">
        <v>1</v>
      </c>
      <c r="K106" s="280">
        <v>1</v>
      </c>
      <c r="L106" s="280">
        <v>31</v>
      </c>
    </row>
    <row r="107" spans="1:12" ht="20.25" customHeight="1" x14ac:dyDescent="0.35">
      <c r="A107" s="97" t="s">
        <v>159</v>
      </c>
      <c r="B107" s="98" t="s">
        <v>170</v>
      </c>
      <c r="C107" s="281">
        <v>0</v>
      </c>
      <c r="D107" s="281">
        <v>1</v>
      </c>
      <c r="E107" s="281">
        <v>0</v>
      </c>
      <c r="F107" s="281">
        <v>7</v>
      </c>
      <c r="G107" s="281">
        <v>8</v>
      </c>
      <c r="H107" s="281">
        <v>3</v>
      </c>
      <c r="I107" s="281">
        <v>0</v>
      </c>
      <c r="J107" s="281">
        <v>1</v>
      </c>
      <c r="K107" s="281">
        <v>0</v>
      </c>
      <c r="L107" s="281">
        <v>20</v>
      </c>
    </row>
    <row r="108" spans="1:12" ht="20.25" customHeight="1" x14ac:dyDescent="0.35">
      <c r="A108" s="92" t="s">
        <v>159</v>
      </c>
      <c r="B108" s="93" t="s">
        <v>171</v>
      </c>
      <c r="C108" s="280">
        <v>15</v>
      </c>
      <c r="D108" s="280">
        <v>0</v>
      </c>
      <c r="E108" s="280">
        <v>0</v>
      </c>
      <c r="F108" s="280">
        <v>0</v>
      </c>
      <c r="G108" s="280">
        <v>0</v>
      </c>
      <c r="H108" s="280">
        <v>0</v>
      </c>
      <c r="I108" s="280">
        <v>0</v>
      </c>
      <c r="J108" s="280">
        <v>0</v>
      </c>
      <c r="K108" s="280">
        <v>0</v>
      </c>
      <c r="L108" s="280">
        <v>15</v>
      </c>
    </row>
    <row r="109" spans="1:12" ht="20.25" customHeight="1" x14ac:dyDescent="0.35">
      <c r="A109" s="97" t="s">
        <v>172</v>
      </c>
      <c r="B109" s="98" t="s">
        <v>173</v>
      </c>
      <c r="C109" s="281">
        <v>0</v>
      </c>
      <c r="D109" s="281">
        <v>0</v>
      </c>
      <c r="E109" s="281">
        <v>10</v>
      </c>
      <c r="F109" s="281">
        <v>6</v>
      </c>
      <c r="G109" s="281">
        <v>1</v>
      </c>
      <c r="H109" s="281">
        <v>7</v>
      </c>
      <c r="I109" s="281">
        <v>0</v>
      </c>
      <c r="J109" s="281">
        <v>0</v>
      </c>
      <c r="K109" s="281">
        <v>0</v>
      </c>
      <c r="L109" s="281">
        <v>24</v>
      </c>
    </row>
    <row r="110" spans="1:12" ht="20.25" customHeight="1" x14ac:dyDescent="0.35">
      <c r="A110" s="92" t="s">
        <v>172</v>
      </c>
      <c r="B110" s="93" t="s">
        <v>174</v>
      </c>
      <c r="C110" s="280">
        <v>0</v>
      </c>
      <c r="D110" s="280">
        <v>0</v>
      </c>
      <c r="E110" s="280">
        <v>0</v>
      </c>
      <c r="F110" s="280">
        <v>15</v>
      </c>
      <c r="G110" s="280">
        <v>2</v>
      </c>
      <c r="H110" s="280">
        <v>2</v>
      </c>
      <c r="I110" s="280">
        <v>1</v>
      </c>
      <c r="J110" s="280">
        <v>0</v>
      </c>
      <c r="K110" s="280">
        <v>0</v>
      </c>
      <c r="L110" s="280">
        <v>20</v>
      </c>
    </row>
    <row r="111" spans="1:12" ht="20.25" customHeight="1" x14ac:dyDescent="0.35">
      <c r="A111" s="97" t="s">
        <v>172</v>
      </c>
      <c r="B111" s="98" t="s">
        <v>175</v>
      </c>
      <c r="C111" s="281">
        <v>0</v>
      </c>
      <c r="D111" s="281">
        <v>0</v>
      </c>
      <c r="E111" s="281">
        <v>1</v>
      </c>
      <c r="F111" s="281">
        <v>7</v>
      </c>
      <c r="G111" s="281">
        <v>4</v>
      </c>
      <c r="H111" s="281">
        <v>8</v>
      </c>
      <c r="I111" s="281">
        <v>0</v>
      </c>
      <c r="J111" s="281">
        <v>0</v>
      </c>
      <c r="K111" s="281">
        <v>0</v>
      </c>
      <c r="L111" s="281">
        <v>20</v>
      </c>
    </row>
    <row r="112" spans="1:12" ht="20.25" customHeight="1" x14ac:dyDescent="0.35">
      <c r="A112" s="92" t="s">
        <v>172</v>
      </c>
      <c r="B112" s="93" t="s">
        <v>176</v>
      </c>
      <c r="C112" s="280">
        <v>2</v>
      </c>
      <c r="D112" s="280">
        <v>0</v>
      </c>
      <c r="E112" s="280">
        <v>8</v>
      </c>
      <c r="F112" s="280">
        <v>5</v>
      </c>
      <c r="G112" s="280">
        <v>3</v>
      </c>
      <c r="H112" s="280">
        <v>1</v>
      </c>
      <c r="I112" s="280">
        <v>0</v>
      </c>
      <c r="J112" s="280">
        <v>0</v>
      </c>
      <c r="K112" s="280">
        <v>1</v>
      </c>
      <c r="L112" s="280">
        <v>20</v>
      </c>
    </row>
    <row r="113" spans="1:12" ht="20.25" customHeight="1" x14ac:dyDescent="0.35">
      <c r="A113" s="97" t="s">
        <v>172</v>
      </c>
      <c r="B113" s="98" t="s">
        <v>177</v>
      </c>
      <c r="C113" s="281">
        <v>0</v>
      </c>
      <c r="D113" s="281">
        <v>0</v>
      </c>
      <c r="E113" s="281">
        <v>6</v>
      </c>
      <c r="F113" s="281">
        <v>5</v>
      </c>
      <c r="G113" s="281">
        <v>3</v>
      </c>
      <c r="H113" s="281">
        <v>1</v>
      </c>
      <c r="I113" s="281">
        <v>0</v>
      </c>
      <c r="J113" s="281">
        <v>2</v>
      </c>
      <c r="K113" s="281">
        <v>1</v>
      </c>
      <c r="L113" s="281">
        <v>18</v>
      </c>
    </row>
    <row r="114" spans="1:12" ht="20.25" customHeight="1" x14ac:dyDescent="0.35">
      <c r="A114" s="92" t="s">
        <v>172</v>
      </c>
      <c r="B114" s="93" t="s">
        <v>178</v>
      </c>
      <c r="C114" s="280">
        <v>0</v>
      </c>
      <c r="D114" s="280">
        <v>0</v>
      </c>
      <c r="E114" s="280">
        <v>3</v>
      </c>
      <c r="F114" s="280">
        <v>7</v>
      </c>
      <c r="G114" s="280">
        <v>2</v>
      </c>
      <c r="H114" s="280">
        <v>0</v>
      </c>
      <c r="I114" s="280">
        <v>0</v>
      </c>
      <c r="J114" s="280">
        <v>0</v>
      </c>
      <c r="K114" s="280">
        <v>4</v>
      </c>
      <c r="L114" s="280">
        <v>16</v>
      </c>
    </row>
    <row r="115" spans="1:12" ht="20.25" customHeight="1" x14ac:dyDescent="0.35">
      <c r="A115" s="97" t="s">
        <v>172</v>
      </c>
      <c r="B115" s="98" t="s">
        <v>179</v>
      </c>
      <c r="C115" s="281">
        <v>0</v>
      </c>
      <c r="D115" s="281">
        <v>0</v>
      </c>
      <c r="E115" s="281">
        <v>3</v>
      </c>
      <c r="F115" s="281">
        <v>17</v>
      </c>
      <c r="G115" s="281">
        <v>0</v>
      </c>
      <c r="H115" s="281">
        <v>4</v>
      </c>
      <c r="I115" s="281">
        <v>1</v>
      </c>
      <c r="J115" s="281">
        <v>0</v>
      </c>
      <c r="K115" s="281">
        <v>0</v>
      </c>
      <c r="L115" s="281">
        <v>25</v>
      </c>
    </row>
    <row r="116" spans="1:12" ht="20.25" customHeight="1" x14ac:dyDescent="0.35">
      <c r="A116" s="92" t="s">
        <v>180</v>
      </c>
      <c r="B116" s="93" t="s">
        <v>181</v>
      </c>
      <c r="C116" s="280">
        <v>0</v>
      </c>
      <c r="D116" s="280">
        <v>2</v>
      </c>
      <c r="E116" s="280">
        <v>3</v>
      </c>
      <c r="F116" s="280">
        <v>7</v>
      </c>
      <c r="G116" s="280">
        <v>7</v>
      </c>
      <c r="H116" s="280">
        <v>2</v>
      </c>
      <c r="I116" s="280">
        <v>1</v>
      </c>
      <c r="J116" s="280">
        <v>1</v>
      </c>
      <c r="K116" s="280">
        <v>0</v>
      </c>
      <c r="L116" s="280">
        <v>23</v>
      </c>
    </row>
    <row r="117" spans="1:12" ht="20.25" customHeight="1" x14ac:dyDescent="0.35">
      <c r="A117" s="97" t="s">
        <v>180</v>
      </c>
      <c r="B117" s="98" t="s">
        <v>182</v>
      </c>
      <c r="C117" s="281">
        <v>0</v>
      </c>
      <c r="D117" s="281">
        <v>0</v>
      </c>
      <c r="E117" s="281">
        <v>1</v>
      </c>
      <c r="F117" s="281">
        <v>8</v>
      </c>
      <c r="G117" s="281">
        <v>1</v>
      </c>
      <c r="H117" s="281">
        <v>5</v>
      </c>
      <c r="I117" s="281">
        <v>2</v>
      </c>
      <c r="J117" s="281">
        <v>0</v>
      </c>
      <c r="K117" s="281">
        <v>1</v>
      </c>
      <c r="L117" s="281">
        <v>18</v>
      </c>
    </row>
    <row r="118" spans="1:12" ht="20.25" customHeight="1" x14ac:dyDescent="0.35">
      <c r="A118" s="92" t="s">
        <v>180</v>
      </c>
      <c r="B118" s="93" t="s">
        <v>183</v>
      </c>
      <c r="C118" s="280">
        <v>0</v>
      </c>
      <c r="D118" s="280">
        <v>0</v>
      </c>
      <c r="E118" s="280">
        <v>6</v>
      </c>
      <c r="F118" s="280">
        <v>2</v>
      </c>
      <c r="G118" s="280">
        <v>3</v>
      </c>
      <c r="H118" s="280">
        <v>1</v>
      </c>
      <c r="I118" s="280">
        <v>0</v>
      </c>
      <c r="J118" s="280">
        <v>0</v>
      </c>
      <c r="K118" s="280">
        <v>0</v>
      </c>
      <c r="L118" s="280">
        <v>12</v>
      </c>
    </row>
    <row r="119" spans="1:12" ht="20.25" customHeight="1" x14ac:dyDescent="0.35">
      <c r="A119" s="97" t="s">
        <v>180</v>
      </c>
      <c r="B119" s="98" t="s">
        <v>184</v>
      </c>
      <c r="C119" s="281">
        <v>0</v>
      </c>
      <c r="D119" s="281">
        <v>0</v>
      </c>
      <c r="E119" s="281">
        <v>1</v>
      </c>
      <c r="F119" s="281">
        <v>5</v>
      </c>
      <c r="G119" s="281">
        <v>6</v>
      </c>
      <c r="H119" s="281">
        <v>1</v>
      </c>
      <c r="I119" s="281">
        <v>0</v>
      </c>
      <c r="J119" s="281">
        <v>1</v>
      </c>
      <c r="K119" s="281">
        <v>1</v>
      </c>
      <c r="L119" s="281">
        <v>15</v>
      </c>
    </row>
    <row r="120" spans="1:12" ht="20.25" customHeight="1" x14ac:dyDescent="0.35">
      <c r="A120" s="92" t="s">
        <v>180</v>
      </c>
      <c r="B120" s="93" t="s">
        <v>185</v>
      </c>
      <c r="C120" s="280">
        <v>0</v>
      </c>
      <c r="D120" s="280">
        <v>0</v>
      </c>
      <c r="E120" s="280">
        <v>3</v>
      </c>
      <c r="F120" s="280">
        <v>10</v>
      </c>
      <c r="G120" s="280">
        <v>2</v>
      </c>
      <c r="H120" s="280">
        <v>1</v>
      </c>
      <c r="I120" s="280">
        <v>1</v>
      </c>
      <c r="J120" s="280">
        <v>3</v>
      </c>
      <c r="K120" s="280">
        <v>0</v>
      </c>
      <c r="L120" s="280">
        <v>20</v>
      </c>
    </row>
    <row r="121" spans="1:12" ht="20.25" customHeight="1" x14ac:dyDescent="0.35">
      <c r="A121" s="97" t="s">
        <v>180</v>
      </c>
      <c r="B121" s="98" t="s">
        <v>186</v>
      </c>
      <c r="C121" s="281">
        <v>0</v>
      </c>
      <c r="D121" s="281">
        <v>1</v>
      </c>
      <c r="E121" s="281">
        <v>0</v>
      </c>
      <c r="F121" s="281">
        <v>2</v>
      </c>
      <c r="G121" s="281">
        <v>11</v>
      </c>
      <c r="H121" s="281">
        <v>0</v>
      </c>
      <c r="I121" s="281">
        <v>5</v>
      </c>
      <c r="J121" s="281">
        <v>5</v>
      </c>
      <c r="K121" s="281">
        <v>0</v>
      </c>
      <c r="L121" s="281">
        <v>24</v>
      </c>
    </row>
    <row r="122" spans="1:12" ht="20.25" customHeight="1" x14ac:dyDescent="0.35">
      <c r="A122" s="92" t="s">
        <v>187</v>
      </c>
      <c r="B122" s="93" t="s">
        <v>188</v>
      </c>
      <c r="C122" s="280">
        <v>0</v>
      </c>
      <c r="D122" s="280">
        <v>0</v>
      </c>
      <c r="E122" s="280">
        <v>3</v>
      </c>
      <c r="F122" s="280">
        <v>1</v>
      </c>
      <c r="G122" s="280">
        <v>5</v>
      </c>
      <c r="H122" s="280">
        <v>3</v>
      </c>
      <c r="I122" s="280">
        <v>3</v>
      </c>
      <c r="J122" s="280">
        <v>1</v>
      </c>
      <c r="K122" s="280">
        <v>0</v>
      </c>
      <c r="L122" s="280">
        <v>16</v>
      </c>
    </row>
    <row r="123" spans="1:12" ht="20.25" customHeight="1" x14ac:dyDescent="0.35">
      <c r="A123" s="97" t="s">
        <v>187</v>
      </c>
      <c r="B123" s="98" t="s">
        <v>189</v>
      </c>
      <c r="C123" s="281">
        <v>1</v>
      </c>
      <c r="D123" s="281">
        <v>1</v>
      </c>
      <c r="E123" s="281">
        <v>3</v>
      </c>
      <c r="F123" s="281">
        <v>8</v>
      </c>
      <c r="G123" s="281">
        <v>8</v>
      </c>
      <c r="H123" s="281">
        <v>1</v>
      </c>
      <c r="I123" s="281">
        <v>1</v>
      </c>
      <c r="J123" s="281">
        <v>6</v>
      </c>
      <c r="K123" s="281">
        <v>0</v>
      </c>
      <c r="L123" s="281">
        <v>29</v>
      </c>
    </row>
    <row r="124" spans="1:12" ht="20.25" customHeight="1" x14ac:dyDescent="0.35">
      <c r="A124" s="92" t="s">
        <v>187</v>
      </c>
      <c r="B124" s="93" t="s">
        <v>190</v>
      </c>
      <c r="C124" s="280">
        <v>0</v>
      </c>
      <c r="D124" s="280">
        <v>0</v>
      </c>
      <c r="E124" s="280">
        <v>0</v>
      </c>
      <c r="F124" s="280">
        <v>14</v>
      </c>
      <c r="G124" s="280">
        <v>15</v>
      </c>
      <c r="H124" s="280">
        <v>3</v>
      </c>
      <c r="I124" s="280">
        <v>2</v>
      </c>
      <c r="J124" s="280">
        <v>2</v>
      </c>
      <c r="K124" s="280">
        <v>0</v>
      </c>
      <c r="L124" s="280">
        <v>36</v>
      </c>
    </row>
    <row r="125" spans="1:12" ht="20.25" customHeight="1" x14ac:dyDescent="0.35">
      <c r="A125" s="97" t="s">
        <v>191</v>
      </c>
      <c r="B125" s="98" t="s">
        <v>192</v>
      </c>
      <c r="C125" s="281">
        <v>0</v>
      </c>
      <c r="D125" s="281">
        <v>0</v>
      </c>
      <c r="E125" s="281">
        <v>2</v>
      </c>
      <c r="F125" s="281">
        <v>3</v>
      </c>
      <c r="G125" s="281">
        <v>7</v>
      </c>
      <c r="H125" s="281">
        <v>1</v>
      </c>
      <c r="I125" s="281">
        <v>0</v>
      </c>
      <c r="J125" s="281">
        <v>0</v>
      </c>
      <c r="K125" s="281">
        <v>2</v>
      </c>
      <c r="L125" s="281">
        <v>15</v>
      </c>
    </row>
    <row r="126" spans="1:12" ht="20.25" customHeight="1" x14ac:dyDescent="0.35">
      <c r="A126" s="92" t="s">
        <v>191</v>
      </c>
      <c r="B126" s="93" t="s">
        <v>193</v>
      </c>
      <c r="C126" s="280">
        <v>0</v>
      </c>
      <c r="D126" s="280">
        <v>0</v>
      </c>
      <c r="E126" s="280">
        <v>0</v>
      </c>
      <c r="F126" s="280">
        <v>3</v>
      </c>
      <c r="G126" s="280">
        <v>12</v>
      </c>
      <c r="H126" s="280">
        <v>1</v>
      </c>
      <c r="I126" s="280">
        <v>2</v>
      </c>
      <c r="J126" s="280">
        <v>4</v>
      </c>
      <c r="K126" s="280">
        <v>0</v>
      </c>
      <c r="L126" s="280">
        <v>22</v>
      </c>
    </row>
    <row r="127" spans="1:12" ht="20.25" customHeight="1" x14ac:dyDescent="0.35">
      <c r="A127" s="97" t="s">
        <v>191</v>
      </c>
      <c r="B127" s="98" t="s">
        <v>194</v>
      </c>
      <c r="C127" s="281">
        <v>0</v>
      </c>
      <c r="D127" s="281">
        <v>0</v>
      </c>
      <c r="E127" s="281">
        <v>1</v>
      </c>
      <c r="F127" s="281">
        <v>13</v>
      </c>
      <c r="G127" s="281">
        <v>6</v>
      </c>
      <c r="H127" s="281">
        <v>6</v>
      </c>
      <c r="I127" s="281">
        <v>1</v>
      </c>
      <c r="J127" s="281">
        <v>3</v>
      </c>
      <c r="K127" s="281">
        <v>1</v>
      </c>
      <c r="L127" s="281">
        <v>31</v>
      </c>
    </row>
    <row r="128" spans="1:12" ht="20.25" customHeight="1" x14ac:dyDescent="0.35">
      <c r="A128" s="92" t="s">
        <v>191</v>
      </c>
      <c r="B128" s="93" t="s">
        <v>195</v>
      </c>
      <c r="C128" s="280">
        <v>0</v>
      </c>
      <c r="D128" s="280">
        <v>0</v>
      </c>
      <c r="E128" s="280">
        <v>9</v>
      </c>
      <c r="F128" s="280">
        <v>7</v>
      </c>
      <c r="G128" s="280">
        <v>9</v>
      </c>
      <c r="H128" s="280">
        <v>3</v>
      </c>
      <c r="I128" s="280">
        <v>0</v>
      </c>
      <c r="J128" s="280">
        <v>0</v>
      </c>
      <c r="K128" s="280">
        <v>0</v>
      </c>
      <c r="L128" s="280">
        <v>28</v>
      </c>
    </row>
    <row r="129" spans="1:12" ht="20.25" customHeight="1" x14ac:dyDescent="0.35">
      <c r="A129" s="97" t="s">
        <v>196</v>
      </c>
      <c r="B129" s="98" t="s">
        <v>197</v>
      </c>
      <c r="C129" s="281">
        <v>0</v>
      </c>
      <c r="D129" s="281">
        <v>0</v>
      </c>
      <c r="E129" s="281">
        <v>0</v>
      </c>
      <c r="F129" s="281">
        <v>13</v>
      </c>
      <c r="G129" s="281">
        <v>3</v>
      </c>
      <c r="H129" s="281">
        <v>8</v>
      </c>
      <c r="I129" s="281">
        <v>3</v>
      </c>
      <c r="J129" s="281">
        <v>11</v>
      </c>
      <c r="K129" s="281">
        <v>0</v>
      </c>
      <c r="L129" s="281">
        <v>38</v>
      </c>
    </row>
    <row r="130" spans="1:12" ht="20.25" customHeight="1" x14ac:dyDescent="0.35">
      <c r="A130" s="92" t="s">
        <v>196</v>
      </c>
      <c r="B130" s="93" t="s">
        <v>198</v>
      </c>
      <c r="C130" s="280">
        <v>0</v>
      </c>
      <c r="D130" s="280">
        <v>0</v>
      </c>
      <c r="E130" s="280">
        <v>3</v>
      </c>
      <c r="F130" s="280">
        <v>4</v>
      </c>
      <c r="G130" s="280">
        <v>0</v>
      </c>
      <c r="H130" s="280">
        <v>0</v>
      </c>
      <c r="I130" s="280">
        <v>1</v>
      </c>
      <c r="J130" s="280">
        <v>2</v>
      </c>
      <c r="K130" s="280">
        <v>0</v>
      </c>
      <c r="L130" s="280">
        <v>10</v>
      </c>
    </row>
    <row r="131" spans="1:12" ht="20.25" customHeight="1" x14ac:dyDescent="0.35">
      <c r="A131" s="97" t="s">
        <v>196</v>
      </c>
      <c r="B131" s="98" t="s">
        <v>199</v>
      </c>
      <c r="C131" s="281">
        <v>0</v>
      </c>
      <c r="D131" s="281">
        <v>0</v>
      </c>
      <c r="E131" s="281">
        <v>0</v>
      </c>
      <c r="F131" s="281">
        <v>13</v>
      </c>
      <c r="G131" s="281">
        <v>3</v>
      </c>
      <c r="H131" s="281">
        <v>8</v>
      </c>
      <c r="I131" s="281">
        <v>4</v>
      </c>
      <c r="J131" s="281">
        <v>1</v>
      </c>
      <c r="K131" s="281">
        <v>1</v>
      </c>
      <c r="L131" s="281">
        <v>30</v>
      </c>
    </row>
    <row r="132" spans="1:12" ht="20.25" customHeight="1" x14ac:dyDescent="0.35">
      <c r="A132" s="92" t="s">
        <v>200</v>
      </c>
      <c r="B132" s="93" t="s">
        <v>201</v>
      </c>
      <c r="C132" s="280">
        <v>1</v>
      </c>
      <c r="D132" s="280">
        <v>5</v>
      </c>
      <c r="E132" s="280">
        <v>2</v>
      </c>
      <c r="F132" s="280">
        <v>2</v>
      </c>
      <c r="G132" s="280">
        <v>0</v>
      </c>
      <c r="H132" s="280">
        <v>2</v>
      </c>
      <c r="I132" s="280">
        <v>1</v>
      </c>
      <c r="J132" s="280">
        <v>0</v>
      </c>
      <c r="K132" s="280">
        <v>1</v>
      </c>
      <c r="L132" s="280">
        <v>14</v>
      </c>
    </row>
    <row r="133" spans="1:12" ht="20.25" customHeight="1" x14ac:dyDescent="0.35">
      <c r="A133" s="97" t="s">
        <v>200</v>
      </c>
      <c r="B133" s="98" t="s">
        <v>202</v>
      </c>
      <c r="C133" s="281">
        <v>32</v>
      </c>
      <c r="D133" s="281">
        <v>3</v>
      </c>
      <c r="E133" s="281">
        <v>0</v>
      </c>
      <c r="F133" s="281">
        <v>0</v>
      </c>
      <c r="G133" s="281">
        <v>0</v>
      </c>
      <c r="H133" s="281">
        <v>0</v>
      </c>
      <c r="I133" s="281">
        <v>0</v>
      </c>
      <c r="J133" s="281">
        <v>0</v>
      </c>
      <c r="K133" s="281">
        <v>0</v>
      </c>
      <c r="L133" s="281">
        <v>35</v>
      </c>
    </row>
    <row r="134" spans="1:12" ht="20.25" customHeight="1" x14ac:dyDescent="0.35">
      <c r="A134" s="92" t="s">
        <v>203</v>
      </c>
      <c r="B134" s="93" t="s">
        <v>204</v>
      </c>
      <c r="C134" s="280">
        <v>0</v>
      </c>
      <c r="D134" s="280">
        <v>0</v>
      </c>
      <c r="E134" s="280">
        <v>7</v>
      </c>
      <c r="F134" s="280">
        <v>7</v>
      </c>
      <c r="G134" s="280">
        <v>3</v>
      </c>
      <c r="H134" s="280">
        <v>1</v>
      </c>
      <c r="I134" s="280">
        <v>0</v>
      </c>
      <c r="J134" s="280">
        <v>1</v>
      </c>
      <c r="K134" s="280">
        <v>1</v>
      </c>
      <c r="L134" s="280">
        <v>20</v>
      </c>
    </row>
    <row r="135" spans="1:12" ht="20.25" customHeight="1" x14ac:dyDescent="0.35">
      <c r="A135" s="97" t="s">
        <v>203</v>
      </c>
      <c r="B135" s="98" t="s">
        <v>205</v>
      </c>
      <c r="C135" s="281">
        <v>0</v>
      </c>
      <c r="D135" s="281">
        <v>0</v>
      </c>
      <c r="E135" s="281">
        <v>3</v>
      </c>
      <c r="F135" s="281">
        <v>4</v>
      </c>
      <c r="G135" s="281">
        <v>2</v>
      </c>
      <c r="H135" s="281">
        <v>1</v>
      </c>
      <c r="I135" s="281">
        <v>0</v>
      </c>
      <c r="J135" s="281">
        <v>0</v>
      </c>
      <c r="K135" s="281">
        <v>0</v>
      </c>
      <c r="L135" s="281">
        <v>10</v>
      </c>
    </row>
    <row r="136" spans="1:12" ht="20.25" customHeight="1" x14ac:dyDescent="0.35">
      <c r="A136" s="92" t="s">
        <v>203</v>
      </c>
      <c r="B136" s="93" t="s">
        <v>206</v>
      </c>
      <c r="C136" s="280">
        <v>6</v>
      </c>
      <c r="D136" s="280">
        <v>0</v>
      </c>
      <c r="E136" s="280">
        <v>18</v>
      </c>
      <c r="F136" s="280">
        <v>0</v>
      </c>
      <c r="G136" s="280">
        <v>2</v>
      </c>
      <c r="H136" s="280">
        <v>0</v>
      </c>
      <c r="I136" s="280">
        <v>8</v>
      </c>
      <c r="J136" s="280">
        <v>0</v>
      </c>
      <c r="K136" s="280">
        <v>0</v>
      </c>
      <c r="L136" s="280">
        <v>34</v>
      </c>
    </row>
    <row r="137" spans="1:12" ht="20.25" customHeight="1" x14ac:dyDescent="0.35">
      <c r="A137" s="97" t="s">
        <v>203</v>
      </c>
      <c r="B137" s="98" t="s">
        <v>207</v>
      </c>
      <c r="C137" s="281">
        <v>12</v>
      </c>
      <c r="D137" s="281">
        <v>6</v>
      </c>
      <c r="E137" s="281">
        <v>4</v>
      </c>
      <c r="F137" s="281">
        <v>0</v>
      </c>
      <c r="G137" s="281">
        <v>10</v>
      </c>
      <c r="H137" s="281">
        <v>0</v>
      </c>
      <c r="I137" s="281">
        <v>0</v>
      </c>
      <c r="J137" s="281">
        <v>4</v>
      </c>
      <c r="K137" s="281">
        <v>0</v>
      </c>
      <c r="L137" s="281">
        <v>36</v>
      </c>
    </row>
    <row r="138" spans="1:12" ht="20.25" customHeight="1" x14ac:dyDescent="0.35">
      <c r="A138" s="92" t="s">
        <v>203</v>
      </c>
      <c r="B138" s="93" t="s">
        <v>208</v>
      </c>
      <c r="C138" s="280">
        <v>1</v>
      </c>
      <c r="D138" s="280">
        <v>0</v>
      </c>
      <c r="E138" s="280">
        <v>0</v>
      </c>
      <c r="F138" s="280">
        <v>7</v>
      </c>
      <c r="G138" s="280">
        <v>3</v>
      </c>
      <c r="H138" s="280">
        <v>1</v>
      </c>
      <c r="I138" s="280">
        <v>2</v>
      </c>
      <c r="J138" s="280">
        <v>2</v>
      </c>
      <c r="K138" s="280">
        <v>0</v>
      </c>
      <c r="L138" s="280">
        <v>16</v>
      </c>
    </row>
    <row r="139" spans="1:12" ht="20.25" customHeight="1" x14ac:dyDescent="0.35">
      <c r="A139" s="97" t="s">
        <v>203</v>
      </c>
      <c r="B139" s="98" t="s">
        <v>209</v>
      </c>
      <c r="C139" s="281">
        <v>0</v>
      </c>
      <c r="D139" s="281">
        <v>2</v>
      </c>
      <c r="E139" s="281">
        <v>1</v>
      </c>
      <c r="F139" s="281">
        <v>5</v>
      </c>
      <c r="G139" s="281">
        <v>3</v>
      </c>
      <c r="H139" s="281">
        <v>8</v>
      </c>
      <c r="I139" s="281">
        <v>11</v>
      </c>
      <c r="J139" s="281">
        <v>4</v>
      </c>
      <c r="K139" s="281">
        <v>0</v>
      </c>
      <c r="L139" s="281">
        <v>34</v>
      </c>
    </row>
    <row r="140" spans="1:12" ht="20.25" customHeight="1" x14ac:dyDescent="0.35">
      <c r="A140" s="92" t="s">
        <v>203</v>
      </c>
      <c r="B140" s="93" t="s">
        <v>210</v>
      </c>
      <c r="C140" s="280">
        <v>0</v>
      </c>
      <c r="D140" s="280">
        <v>0</v>
      </c>
      <c r="E140" s="280">
        <v>0</v>
      </c>
      <c r="F140" s="280">
        <v>6</v>
      </c>
      <c r="G140" s="280">
        <v>2</v>
      </c>
      <c r="H140" s="280">
        <v>0</v>
      </c>
      <c r="I140" s="280">
        <v>0</v>
      </c>
      <c r="J140" s="280">
        <v>6</v>
      </c>
      <c r="K140" s="280">
        <v>0</v>
      </c>
      <c r="L140" s="280">
        <v>14</v>
      </c>
    </row>
    <row r="141" spans="1:12" ht="20.25" customHeight="1" x14ac:dyDescent="0.35">
      <c r="A141" s="97" t="s">
        <v>211</v>
      </c>
      <c r="B141" s="98" t="s">
        <v>212</v>
      </c>
      <c r="C141" s="281">
        <v>0</v>
      </c>
      <c r="D141" s="281">
        <v>0</v>
      </c>
      <c r="E141" s="281">
        <v>7</v>
      </c>
      <c r="F141" s="281">
        <v>5</v>
      </c>
      <c r="G141" s="281">
        <v>4</v>
      </c>
      <c r="H141" s="281">
        <v>2</v>
      </c>
      <c r="I141" s="281">
        <v>2</v>
      </c>
      <c r="J141" s="281">
        <v>2</v>
      </c>
      <c r="K141" s="281">
        <v>0</v>
      </c>
      <c r="L141" s="281">
        <v>22</v>
      </c>
    </row>
    <row r="142" spans="1:12" ht="20.25" customHeight="1" x14ac:dyDescent="0.35">
      <c r="A142" s="92" t="s">
        <v>211</v>
      </c>
      <c r="B142" s="93" t="s">
        <v>213</v>
      </c>
      <c r="C142" s="280">
        <v>0</v>
      </c>
      <c r="D142" s="280">
        <v>1</v>
      </c>
      <c r="E142" s="280">
        <v>7</v>
      </c>
      <c r="F142" s="280">
        <v>3</v>
      </c>
      <c r="G142" s="280">
        <v>5</v>
      </c>
      <c r="H142" s="280">
        <v>3</v>
      </c>
      <c r="I142" s="280">
        <v>0</v>
      </c>
      <c r="J142" s="280">
        <v>5</v>
      </c>
      <c r="K142" s="280">
        <v>0</v>
      </c>
      <c r="L142" s="280">
        <v>24</v>
      </c>
    </row>
    <row r="143" spans="1:12" ht="20.25" customHeight="1" x14ac:dyDescent="0.35">
      <c r="A143" s="97" t="s">
        <v>211</v>
      </c>
      <c r="B143" s="98" t="s">
        <v>214</v>
      </c>
      <c r="C143" s="281">
        <v>45</v>
      </c>
      <c r="D143" s="281">
        <v>26</v>
      </c>
      <c r="E143" s="281">
        <v>0</v>
      </c>
      <c r="F143" s="281">
        <v>0</v>
      </c>
      <c r="G143" s="281">
        <v>6</v>
      </c>
      <c r="H143" s="281">
        <v>7</v>
      </c>
      <c r="I143" s="281">
        <v>1</v>
      </c>
      <c r="J143" s="281">
        <v>13</v>
      </c>
      <c r="K143" s="281">
        <v>0</v>
      </c>
      <c r="L143" s="281">
        <v>98</v>
      </c>
    </row>
    <row r="144" spans="1:12" ht="20.25" customHeight="1" x14ac:dyDescent="0.35">
      <c r="A144" s="92" t="s">
        <v>211</v>
      </c>
      <c r="B144" s="93" t="s">
        <v>215</v>
      </c>
      <c r="C144" s="280">
        <v>0</v>
      </c>
      <c r="D144" s="280">
        <v>4</v>
      </c>
      <c r="E144" s="280">
        <v>2</v>
      </c>
      <c r="F144" s="280">
        <v>4</v>
      </c>
      <c r="G144" s="280">
        <v>6</v>
      </c>
      <c r="H144" s="280">
        <v>2</v>
      </c>
      <c r="I144" s="280">
        <v>3</v>
      </c>
      <c r="J144" s="280">
        <v>2</v>
      </c>
      <c r="K144" s="280">
        <v>0</v>
      </c>
      <c r="L144" s="280">
        <v>23</v>
      </c>
    </row>
    <row r="145" spans="1:12" ht="20.25" customHeight="1" x14ac:dyDescent="0.35">
      <c r="A145" s="97" t="s">
        <v>211</v>
      </c>
      <c r="B145" s="98" t="s">
        <v>216</v>
      </c>
      <c r="C145" s="281">
        <v>6</v>
      </c>
      <c r="D145" s="281">
        <v>0</v>
      </c>
      <c r="E145" s="281">
        <v>0</v>
      </c>
      <c r="F145" s="281">
        <v>0</v>
      </c>
      <c r="G145" s="281">
        <v>1</v>
      </c>
      <c r="H145" s="281">
        <v>0</v>
      </c>
      <c r="I145" s="281">
        <v>0</v>
      </c>
      <c r="J145" s="281">
        <v>3</v>
      </c>
      <c r="K145" s="281">
        <v>4</v>
      </c>
      <c r="L145" s="281">
        <v>14</v>
      </c>
    </row>
    <row r="146" spans="1:12" ht="20.25" customHeight="1" x14ac:dyDescent="0.35">
      <c r="A146" s="92" t="s">
        <v>211</v>
      </c>
      <c r="B146" s="93" t="s">
        <v>217</v>
      </c>
      <c r="C146" s="280">
        <v>4</v>
      </c>
      <c r="D146" s="280">
        <v>2</v>
      </c>
      <c r="E146" s="280">
        <v>2</v>
      </c>
      <c r="F146" s="280">
        <v>4</v>
      </c>
      <c r="G146" s="280">
        <v>1</v>
      </c>
      <c r="H146" s="280">
        <v>1</v>
      </c>
      <c r="I146" s="280">
        <v>1</v>
      </c>
      <c r="J146" s="280">
        <v>1</v>
      </c>
      <c r="K146" s="280">
        <v>0</v>
      </c>
      <c r="L146" s="280">
        <v>16</v>
      </c>
    </row>
    <row r="147" spans="1:12" ht="20.25" customHeight="1" x14ac:dyDescent="0.35">
      <c r="A147" s="97" t="s">
        <v>211</v>
      </c>
      <c r="B147" s="98" t="s">
        <v>218</v>
      </c>
      <c r="C147" s="281">
        <v>0</v>
      </c>
      <c r="D147" s="281">
        <v>0</v>
      </c>
      <c r="E147" s="281">
        <v>17</v>
      </c>
      <c r="F147" s="281">
        <v>4</v>
      </c>
      <c r="G147" s="281">
        <v>3</v>
      </c>
      <c r="H147" s="281">
        <v>4</v>
      </c>
      <c r="I147" s="281">
        <v>1</v>
      </c>
      <c r="J147" s="281">
        <v>3</v>
      </c>
      <c r="K147" s="281">
        <v>0</v>
      </c>
      <c r="L147" s="281">
        <v>32</v>
      </c>
    </row>
    <row r="148" spans="1:12" ht="20.25" customHeight="1" x14ac:dyDescent="0.35">
      <c r="A148" s="92" t="s">
        <v>211</v>
      </c>
      <c r="B148" s="93" t="s">
        <v>219</v>
      </c>
      <c r="C148" s="280">
        <v>3</v>
      </c>
      <c r="D148" s="280">
        <v>0</v>
      </c>
      <c r="E148" s="280">
        <v>3</v>
      </c>
      <c r="F148" s="280">
        <v>6</v>
      </c>
      <c r="G148" s="280">
        <v>2</v>
      </c>
      <c r="H148" s="280">
        <v>1</v>
      </c>
      <c r="I148" s="280">
        <v>3</v>
      </c>
      <c r="J148" s="280">
        <v>2</v>
      </c>
      <c r="K148" s="280">
        <v>0</v>
      </c>
      <c r="L148" s="280">
        <v>20</v>
      </c>
    </row>
    <row r="149" spans="1:12" ht="20.25" customHeight="1" x14ac:dyDescent="0.35">
      <c r="A149" s="97" t="s">
        <v>220</v>
      </c>
      <c r="B149" s="98" t="s">
        <v>221</v>
      </c>
      <c r="C149" s="281">
        <v>0</v>
      </c>
      <c r="D149" s="281">
        <v>0</v>
      </c>
      <c r="E149" s="281">
        <v>0</v>
      </c>
      <c r="F149" s="281">
        <v>0</v>
      </c>
      <c r="G149" s="281">
        <v>0</v>
      </c>
      <c r="H149" s="281">
        <v>0</v>
      </c>
      <c r="I149" s="281">
        <v>0</v>
      </c>
      <c r="J149" s="281">
        <v>0</v>
      </c>
      <c r="K149" s="281">
        <v>0</v>
      </c>
      <c r="L149" s="281">
        <v>0</v>
      </c>
    </row>
    <row r="150" spans="1:12" ht="20.25" customHeight="1" x14ac:dyDescent="0.35">
      <c r="A150" s="92" t="s">
        <v>220</v>
      </c>
      <c r="B150" s="93" t="s">
        <v>222</v>
      </c>
      <c r="C150" s="280">
        <v>0</v>
      </c>
      <c r="D150" s="280">
        <v>0</v>
      </c>
      <c r="E150" s="280">
        <v>1</v>
      </c>
      <c r="F150" s="280">
        <v>9</v>
      </c>
      <c r="G150" s="280">
        <v>4</v>
      </c>
      <c r="H150" s="280">
        <v>4</v>
      </c>
      <c r="I150" s="280">
        <v>1</v>
      </c>
      <c r="J150" s="280">
        <v>0</v>
      </c>
      <c r="K150" s="280">
        <v>0</v>
      </c>
      <c r="L150" s="280">
        <v>19</v>
      </c>
    </row>
    <row r="151" spans="1:12" ht="20.25" customHeight="1" x14ac:dyDescent="0.35">
      <c r="A151" s="97" t="s">
        <v>220</v>
      </c>
      <c r="B151" s="98" t="s">
        <v>223</v>
      </c>
      <c r="C151" s="281">
        <v>0</v>
      </c>
      <c r="D151" s="281">
        <v>0</v>
      </c>
      <c r="E151" s="281">
        <v>0</v>
      </c>
      <c r="F151" s="281">
        <v>31</v>
      </c>
      <c r="G151" s="281">
        <v>6</v>
      </c>
      <c r="H151" s="281">
        <v>3</v>
      </c>
      <c r="I151" s="281">
        <v>0</v>
      </c>
      <c r="J151" s="281">
        <v>0</v>
      </c>
      <c r="K151" s="281">
        <v>0</v>
      </c>
      <c r="L151" s="281">
        <v>40</v>
      </c>
    </row>
    <row r="152" spans="1:12" ht="20.25" customHeight="1" x14ac:dyDescent="0.35">
      <c r="A152" s="92" t="s">
        <v>220</v>
      </c>
      <c r="B152" s="93" t="s">
        <v>224</v>
      </c>
      <c r="C152" s="280">
        <v>0</v>
      </c>
      <c r="D152" s="280">
        <v>0</v>
      </c>
      <c r="E152" s="280">
        <v>3</v>
      </c>
      <c r="F152" s="280">
        <v>21</v>
      </c>
      <c r="G152" s="280">
        <v>3</v>
      </c>
      <c r="H152" s="280">
        <v>2</v>
      </c>
      <c r="I152" s="280">
        <v>2</v>
      </c>
      <c r="J152" s="280">
        <v>1</v>
      </c>
      <c r="K152" s="280">
        <v>0</v>
      </c>
      <c r="L152" s="280">
        <v>32</v>
      </c>
    </row>
    <row r="153" spans="1:12" ht="20.25" customHeight="1" x14ac:dyDescent="0.35">
      <c r="A153" s="97" t="s">
        <v>220</v>
      </c>
      <c r="B153" s="98" t="s">
        <v>225</v>
      </c>
      <c r="C153" s="281">
        <v>2</v>
      </c>
      <c r="D153" s="281">
        <v>0</v>
      </c>
      <c r="E153" s="281">
        <v>5</v>
      </c>
      <c r="F153" s="281">
        <v>2</v>
      </c>
      <c r="G153" s="281">
        <v>0</v>
      </c>
      <c r="H153" s="281">
        <v>0</v>
      </c>
      <c r="I153" s="281">
        <v>0</v>
      </c>
      <c r="J153" s="281">
        <v>0</v>
      </c>
      <c r="K153" s="281">
        <v>1</v>
      </c>
      <c r="L153" s="281">
        <v>10</v>
      </c>
    </row>
    <row r="154" spans="1:12" ht="20.25" customHeight="1" x14ac:dyDescent="0.35">
      <c r="A154" s="92" t="s">
        <v>220</v>
      </c>
      <c r="B154" s="93" t="s">
        <v>226</v>
      </c>
      <c r="C154" s="280">
        <v>0</v>
      </c>
      <c r="D154" s="280">
        <v>0</v>
      </c>
      <c r="E154" s="280">
        <v>3</v>
      </c>
      <c r="F154" s="280">
        <v>6</v>
      </c>
      <c r="G154" s="280">
        <v>4</v>
      </c>
      <c r="H154" s="280">
        <v>4</v>
      </c>
      <c r="I154" s="280">
        <v>0</v>
      </c>
      <c r="J154" s="280">
        <v>3</v>
      </c>
      <c r="K154" s="280">
        <v>0</v>
      </c>
      <c r="L154" s="280">
        <v>20</v>
      </c>
    </row>
    <row r="155" spans="1:12" ht="20.25" customHeight="1" x14ac:dyDescent="0.35">
      <c r="A155" s="97" t="s">
        <v>220</v>
      </c>
      <c r="B155" s="98" t="s">
        <v>227</v>
      </c>
      <c r="C155" s="281">
        <v>0</v>
      </c>
      <c r="D155" s="281">
        <v>1</v>
      </c>
      <c r="E155" s="281">
        <v>2</v>
      </c>
      <c r="F155" s="281">
        <v>3</v>
      </c>
      <c r="G155" s="281">
        <v>0</v>
      </c>
      <c r="H155" s="281">
        <v>1</v>
      </c>
      <c r="I155" s="281">
        <v>1</v>
      </c>
      <c r="J155" s="281">
        <v>2</v>
      </c>
      <c r="K155" s="281">
        <v>0</v>
      </c>
      <c r="L155" s="281">
        <v>10</v>
      </c>
    </row>
    <row r="156" spans="1:12" ht="20.25" customHeight="1" x14ac:dyDescent="0.35">
      <c r="A156" s="92" t="s">
        <v>220</v>
      </c>
      <c r="B156" s="93" t="s">
        <v>228</v>
      </c>
      <c r="C156" s="280">
        <v>1</v>
      </c>
      <c r="D156" s="280">
        <v>0</v>
      </c>
      <c r="E156" s="280">
        <v>6</v>
      </c>
      <c r="F156" s="280">
        <v>9</v>
      </c>
      <c r="G156" s="280">
        <v>3</v>
      </c>
      <c r="H156" s="280">
        <v>2</v>
      </c>
      <c r="I156" s="280">
        <v>1</v>
      </c>
      <c r="J156" s="280">
        <v>2</v>
      </c>
      <c r="K156" s="280">
        <v>0</v>
      </c>
      <c r="L156" s="280">
        <v>24</v>
      </c>
    </row>
    <row r="157" spans="1:12" ht="20.25" customHeight="1" x14ac:dyDescent="0.35">
      <c r="A157" s="97" t="s">
        <v>220</v>
      </c>
      <c r="B157" s="98" t="s">
        <v>229</v>
      </c>
      <c r="C157" s="281">
        <v>0</v>
      </c>
      <c r="D157" s="281">
        <v>0</v>
      </c>
      <c r="E157" s="281">
        <v>0</v>
      </c>
      <c r="F157" s="281">
        <v>11</v>
      </c>
      <c r="G157" s="281">
        <v>10</v>
      </c>
      <c r="H157" s="281">
        <v>6</v>
      </c>
      <c r="I157" s="281">
        <v>1</v>
      </c>
      <c r="J157" s="281">
        <v>0</v>
      </c>
      <c r="K157" s="281">
        <v>0</v>
      </c>
      <c r="L157" s="281">
        <v>28</v>
      </c>
    </row>
    <row r="158" spans="1:12" ht="20.25" customHeight="1" x14ac:dyDescent="0.35">
      <c r="A158" s="92" t="s">
        <v>220</v>
      </c>
      <c r="B158" s="93" t="s">
        <v>230</v>
      </c>
      <c r="C158" s="280">
        <v>12</v>
      </c>
      <c r="D158" s="280">
        <v>0</v>
      </c>
      <c r="E158" s="280">
        <v>0</v>
      </c>
      <c r="F158" s="280">
        <v>1</v>
      </c>
      <c r="G158" s="280">
        <v>3</v>
      </c>
      <c r="H158" s="280">
        <v>2</v>
      </c>
      <c r="I158" s="280">
        <v>0</v>
      </c>
      <c r="J158" s="280">
        <v>6</v>
      </c>
      <c r="K158" s="280">
        <v>0</v>
      </c>
      <c r="L158" s="280">
        <v>24</v>
      </c>
    </row>
    <row r="159" spans="1:12" ht="20.25" customHeight="1" x14ac:dyDescent="0.35">
      <c r="A159" s="97" t="s">
        <v>220</v>
      </c>
      <c r="B159" s="98" t="s">
        <v>231</v>
      </c>
      <c r="C159" s="281">
        <v>0</v>
      </c>
      <c r="D159" s="281">
        <v>0</v>
      </c>
      <c r="E159" s="281">
        <v>0</v>
      </c>
      <c r="F159" s="281">
        <v>15</v>
      </c>
      <c r="G159" s="281">
        <v>3</v>
      </c>
      <c r="H159" s="281">
        <v>0</v>
      </c>
      <c r="I159" s="281">
        <v>0</v>
      </c>
      <c r="J159" s="281">
        <v>5</v>
      </c>
      <c r="K159" s="281">
        <v>0</v>
      </c>
      <c r="L159" s="281">
        <v>23</v>
      </c>
    </row>
    <row r="160" spans="1:12" ht="20.25" customHeight="1" x14ac:dyDescent="0.35">
      <c r="A160" s="92" t="s">
        <v>220</v>
      </c>
      <c r="B160" s="93" t="s">
        <v>232</v>
      </c>
      <c r="C160" s="280">
        <v>0</v>
      </c>
      <c r="D160" s="280">
        <v>0</v>
      </c>
      <c r="E160" s="280">
        <v>1</v>
      </c>
      <c r="F160" s="280">
        <v>18</v>
      </c>
      <c r="G160" s="280">
        <v>4</v>
      </c>
      <c r="H160" s="280">
        <v>2</v>
      </c>
      <c r="I160" s="280">
        <v>2</v>
      </c>
      <c r="J160" s="280">
        <v>4</v>
      </c>
      <c r="K160" s="280">
        <v>1</v>
      </c>
      <c r="L160" s="280">
        <v>32</v>
      </c>
    </row>
    <row r="161" spans="1:12" ht="20.25" customHeight="1" x14ac:dyDescent="0.35">
      <c r="A161" s="97" t="s">
        <v>220</v>
      </c>
      <c r="B161" s="98" t="s">
        <v>233</v>
      </c>
      <c r="C161" s="281">
        <v>0</v>
      </c>
      <c r="D161" s="281">
        <v>0</v>
      </c>
      <c r="E161" s="281">
        <v>0</v>
      </c>
      <c r="F161" s="281">
        <v>9</v>
      </c>
      <c r="G161" s="281">
        <v>7</v>
      </c>
      <c r="H161" s="281">
        <v>3</v>
      </c>
      <c r="I161" s="281">
        <v>4</v>
      </c>
      <c r="J161" s="281">
        <v>1</v>
      </c>
      <c r="K161" s="281">
        <v>0</v>
      </c>
      <c r="L161" s="281">
        <v>24</v>
      </c>
    </row>
    <row r="162" spans="1:12" ht="20.25" customHeight="1" x14ac:dyDescent="0.35">
      <c r="A162" s="92" t="s">
        <v>234</v>
      </c>
      <c r="B162" s="93" t="s">
        <v>235</v>
      </c>
      <c r="C162" s="280">
        <v>0</v>
      </c>
      <c r="D162" s="280">
        <v>0</v>
      </c>
      <c r="E162" s="280">
        <v>0</v>
      </c>
      <c r="F162" s="280">
        <v>0</v>
      </c>
      <c r="G162" s="280">
        <v>9</v>
      </c>
      <c r="H162" s="280">
        <v>0</v>
      </c>
      <c r="I162" s="280">
        <v>0</v>
      </c>
      <c r="J162" s="280">
        <v>1</v>
      </c>
      <c r="K162" s="280">
        <v>2</v>
      </c>
      <c r="L162" s="280">
        <v>12</v>
      </c>
    </row>
    <row r="163" spans="1:12" ht="20.25" customHeight="1" x14ac:dyDescent="0.35">
      <c r="A163" s="97" t="s">
        <v>234</v>
      </c>
      <c r="B163" s="98" t="s">
        <v>236</v>
      </c>
      <c r="C163" s="281">
        <v>5</v>
      </c>
      <c r="D163" s="281">
        <v>34</v>
      </c>
      <c r="E163" s="281">
        <v>0</v>
      </c>
      <c r="F163" s="281">
        <v>0</v>
      </c>
      <c r="G163" s="281">
        <v>3</v>
      </c>
      <c r="H163" s="281">
        <v>0</v>
      </c>
      <c r="I163" s="281">
        <v>0</v>
      </c>
      <c r="J163" s="281">
        <v>6</v>
      </c>
      <c r="K163" s="281">
        <v>1</v>
      </c>
      <c r="L163" s="281">
        <v>49</v>
      </c>
    </row>
    <row r="164" spans="1:12" ht="20.25" customHeight="1" x14ac:dyDescent="0.35">
      <c r="A164" s="92" t="s">
        <v>234</v>
      </c>
      <c r="B164" s="93" t="s">
        <v>237</v>
      </c>
      <c r="C164" s="280">
        <v>0</v>
      </c>
      <c r="D164" s="280">
        <v>0</v>
      </c>
      <c r="E164" s="280">
        <v>1</v>
      </c>
      <c r="F164" s="280">
        <v>3</v>
      </c>
      <c r="G164" s="280">
        <v>10</v>
      </c>
      <c r="H164" s="280">
        <v>2</v>
      </c>
      <c r="I164" s="280">
        <v>1</v>
      </c>
      <c r="J164" s="280">
        <v>3</v>
      </c>
      <c r="K164" s="280">
        <v>0</v>
      </c>
      <c r="L164" s="280">
        <v>20</v>
      </c>
    </row>
    <row r="165" spans="1:12" ht="20.25" customHeight="1" x14ac:dyDescent="0.35">
      <c r="A165" s="97" t="s">
        <v>234</v>
      </c>
      <c r="B165" s="98" t="s">
        <v>238</v>
      </c>
      <c r="C165" s="281">
        <v>0</v>
      </c>
      <c r="D165" s="281">
        <v>0</v>
      </c>
      <c r="E165" s="281">
        <v>4</v>
      </c>
      <c r="F165" s="281">
        <v>9</v>
      </c>
      <c r="G165" s="281">
        <v>6</v>
      </c>
      <c r="H165" s="281">
        <v>0</v>
      </c>
      <c r="I165" s="281">
        <v>0</v>
      </c>
      <c r="J165" s="281">
        <v>1</v>
      </c>
      <c r="K165" s="281">
        <v>0</v>
      </c>
      <c r="L165" s="281">
        <v>20</v>
      </c>
    </row>
    <row r="166" spans="1:12" ht="20.25" customHeight="1" x14ac:dyDescent="0.35">
      <c r="A166" s="92" t="s">
        <v>234</v>
      </c>
      <c r="B166" s="93" t="s">
        <v>239</v>
      </c>
      <c r="C166" s="280">
        <v>0</v>
      </c>
      <c r="D166" s="280">
        <v>0</v>
      </c>
      <c r="E166" s="280">
        <v>0</v>
      </c>
      <c r="F166" s="280">
        <v>24</v>
      </c>
      <c r="G166" s="280">
        <v>0</v>
      </c>
      <c r="H166" s="280">
        <v>0</v>
      </c>
      <c r="I166" s="280">
        <v>0</v>
      </c>
      <c r="J166" s="280">
        <v>0</v>
      </c>
      <c r="K166" s="280">
        <v>0</v>
      </c>
      <c r="L166" s="280">
        <v>24</v>
      </c>
    </row>
    <row r="167" spans="1:12" ht="20.25" customHeight="1" x14ac:dyDescent="0.35">
      <c r="A167" s="97" t="s">
        <v>234</v>
      </c>
      <c r="B167" s="98" t="s">
        <v>240</v>
      </c>
      <c r="C167" s="281">
        <v>0</v>
      </c>
      <c r="D167" s="281">
        <v>0</v>
      </c>
      <c r="E167" s="281">
        <v>0</v>
      </c>
      <c r="F167" s="281">
        <v>4</v>
      </c>
      <c r="G167" s="281">
        <v>5</v>
      </c>
      <c r="H167" s="281">
        <v>10</v>
      </c>
      <c r="I167" s="281">
        <v>1</v>
      </c>
      <c r="J167" s="281">
        <v>3</v>
      </c>
      <c r="K167" s="281">
        <v>1</v>
      </c>
      <c r="L167" s="281">
        <v>24</v>
      </c>
    </row>
    <row r="168" spans="1:12" ht="20.25" customHeight="1" x14ac:dyDescent="0.35">
      <c r="A168" s="92" t="s">
        <v>234</v>
      </c>
      <c r="B168" s="93" t="s">
        <v>241</v>
      </c>
      <c r="C168" s="280">
        <v>0</v>
      </c>
      <c r="D168" s="280">
        <v>0</v>
      </c>
      <c r="E168" s="280">
        <v>0</v>
      </c>
      <c r="F168" s="280">
        <v>10</v>
      </c>
      <c r="G168" s="280">
        <v>4</v>
      </c>
      <c r="H168" s="280">
        <v>1</v>
      </c>
      <c r="I168" s="280">
        <v>0</v>
      </c>
      <c r="J168" s="280">
        <v>0</v>
      </c>
      <c r="K168" s="280">
        <v>1</v>
      </c>
      <c r="L168" s="280">
        <v>16</v>
      </c>
    </row>
    <row r="169" spans="1:12" ht="20.25" customHeight="1" x14ac:dyDescent="0.35">
      <c r="A169" s="97" t="s">
        <v>234</v>
      </c>
      <c r="B169" s="98" t="s">
        <v>242</v>
      </c>
      <c r="C169" s="281">
        <v>0</v>
      </c>
      <c r="D169" s="281">
        <v>0</v>
      </c>
      <c r="E169" s="281">
        <v>1</v>
      </c>
      <c r="F169" s="281">
        <v>5</v>
      </c>
      <c r="G169" s="281">
        <v>4</v>
      </c>
      <c r="H169" s="281">
        <v>0</v>
      </c>
      <c r="I169" s="281">
        <v>2</v>
      </c>
      <c r="J169" s="281">
        <v>2</v>
      </c>
      <c r="K169" s="281">
        <v>0</v>
      </c>
      <c r="L169" s="281">
        <v>14</v>
      </c>
    </row>
    <row r="170" spans="1:12" ht="20.25" customHeight="1" x14ac:dyDescent="0.35">
      <c r="A170" s="92" t="s">
        <v>234</v>
      </c>
      <c r="B170" s="93" t="s">
        <v>243</v>
      </c>
      <c r="C170" s="280">
        <v>0</v>
      </c>
      <c r="D170" s="280">
        <v>0</v>
      </c>
      <c r="E170" s="280">
        <v>0</v>
      </c>
      <c r="F170" s="280">
        <v>1</v>
      </c>
      <c r="G170" s="280">
        <v>1</v>
      </c>
      <c r="H170" s="280">
        <v>12</v>
      </c>
      <c r="I170" s="280">
        <v>10</v>
      </c>
      <c r="J170" s="280">
        <v>4</v>
      </c>
      <c r="K170" s="280">
        <v>0</v>
      </c>
      <c r="L170" s="280">
        <v>28</v>
      </c>
    </row>
    <row r="171" spans="1:12" ht="20.25" customHeight="1" x14ac:dyDescent="0.35">
      <c r="A171" s="97" t="s">
        <v>244</v>
      </c>
      <c r="B171" s="98" t="s">
        <v>245</v>
      </c>
      <c r="C171" s="281">
        <v>0</v>
      </c>
      <c r="D171" s="281">
        <v>0</v>
      </c>
      <c r="E171" s="281">
        <v>0</v>
      </c>
      <c r="F171" s="281">
        <v>3</v>
      </c>
      <c r="G171" s="281">
        <v>9</v>
      </c>
      <c r="H171" s="281">
        <v>2</v>
      </c>
      <c r="I171" s="281">
        <v>0</v>
      </c>
      <c r="J171" s="281">
        <v>0</v>
      </c>
      <c r="K171" s="281">
        <v>0</v>
      </c>
      <c r="L171" s="281">
        <v>14</v>
      </c>
    </row>
    <row r="172" spans="1:12" ht="20.25" customHeight="1" x14ac:dyDescent="0.35">
      <c r="A172" s="92" t="s">
        <v>244</v>
      </c>
      <c r="B172" s="93" t="s">
        <v>246</v>
      </c>
      <c r="C172" s="280">
        <v>0</v>
      </c>
      <c r="D172" s="280">
        <v>0</v>
      </c>
      <c r="E172" s="280">
        <v>2</v>
      </c>
      <c r="F172" s="280">
        <v>0</v>
      </c>
      <c r="G172" s="280">
        <v>5</v>
      </c>
      <c r="H172" s="280">
        <v>1</v>
      </c>
      <c r="I172" s="280">
        <v>0</v>
      </c>
      <c r="J172" s="280">
        <v>2</v>
      </c>
      <c r="K172" s="280">
        <v>0</v>
      </c>
      <c r="L172" s="280">
        <v>10</v>
      </c>
    </row>
    <row r="173" spans="1:12" ht="20.25" customHeight="1" x14ac:dyDescent="0.35">
      <c r="A173" s="97" t="s">
        <v>244</v>
      </c>
      <c r="B173" s="98" t="s">
        <v>247</v>
      </c>
      <c r="C173" s="281">
        <v>0</v>
      </c>
      <c r="D173" s="281">
        <v>0</v>
      </c>
      <c r="E173" s="281">
        <v>12</v>
      </c>
      <c r="F173" s="281">
        <v>6</v>
      </c>
      <c r="G173" s="281">
        <v>0</v>
      </c>
      <c r="H173" s="281">
        <v>0</v>
      </c>
      <c r="I173" s="281">
        <v>0</v>
      </c>
      <c r="J173" s="281">
        <v>2</v>
      </c>
      <c r="K173" s="281">
        <v>0</v>
      </c>
      <c r="L173" s="281">
        <v>20</v>
      </c>
    </row>
    <row r="174" spans="1:12" ht="20.25" customHeight="1" x14ac:dyDescent="0.35">
      <c r="A174" s="92" t="s">
        <v>244</v>
      </c>
      <c r="B174" s="93" t="s">
        <v>248</v>
      </c>
      <c r="C174" s="280">
        <v>0</v>
      </c>
      <c r="D174" s="280">
        <v>0</v>
      </c>
      <c r="E174" s="280">
        <v>0</v>
      </c>
      <c r="F174" s="280">
        <v>4</v>
      </c>
      <c r="G174" s="280">
        <v>9</v>
      </c>
      <c r="H174" s="280">
        <v>1</v>
      </c>
      <c r="I174" s="280">
        <v>0</v>
      </c>
      <c r="J174" s="280">
        <v>1</v>
      </c>
      <c r="K174" s="280">
        <v>0</v>
      </c>
      <c r="L174" s="280">
        <v>15</v>
      </c>
    </row>
    <row r="175" spans="1:12" ht="20.25" customHeight="1" x14ac:dyDescent="0.35">
      <c r="A175" s="97" t="s">
        <v>244</v>
      </c>
      <c r="B175" s="98" t="s">
        <v>249</v>
      </c>
      <c r="C175" s="281">
        <v>0</v>
      </c>
      <c r="D175" s="281">
        <v>0</v>
      </c>
      <c r="E175" s="281">
        <v>0</v>
      </c>
      <c r="F175" s="281">
        <v>15</v>
      </c>
      <c r="G175" s="281">
        <v>5</v>
      </c>
      <c r="H175" s="281">
        <v>0</v>
      </c>
      <c r="I175" s="281">
        <v>0</v>
      </c>
      <c r="J175" s="281">
        <v>0</v>
      </c>
      <c r="K175" s="281">
        <v>0</v>
      </c>
      <c r="L175" s="281">
        <v>20</v>
      </c>
    </row>
    <row r="176" spans="1:12" ht="20.25" customHeight="1" x14ac:dyDescent="0.35">
      <c r="A176" s="92" t="s">
        <v>250</v>
      </c>
      <c r="B176" s="93" t="s">
        <v>251</v>
      </c>
      <c r="C176" s="280">
        <v>6</v>
      </c>
      <c r="D176" s="280">
        <v>4</v>
      </c>
      <c r="E176" s="280">
        <v>6</v>
      </c>
      <c r="F176" s="280">
        <v>11</v>
      </c>
      <c r="G176" s="280">
        <v>4</v>
      </c>
      <c r="H176" s="280">
        <v>9</v>
      </c>
      <c r="I176" s="280">
        <v>0</v>
      </c>
      <c r="J176" s="280">
        <v>13</v>
      </c>
      <c r="K176" s="280">
        <v>7</v>
      </c>
      <c r="L176" s="280">
        <v>60</v>
      </c>
    </row>
    <row r="177" spans="1:12" ht="20.25" customHeight="1" x14ac:dyDescent="0.35">
      <c r="A177" s="97" t="s">
        <v>250</v>
      </c>
      <c r="B177" s="98" t="s">
        <v>252</v>
      </c>
      <c r="C177" s="281">
        <v>2</v>
      </c>
      <c r="D177" s="281">
        <v>0</v>
      </c>
      <c r="E177" s="281">
        <v>1</v>
      </c>
      <c r="F177" s="281">
        <v>11</v>
      </c>
      <c r="G177" s="281">
        <v>4</v>
      </c>
      <c r="H177" s="281">
        <v>7</v>
      </c>
      <c r="I177" s="281">
        <v>1</v>
      </c>
      <c r="J177" s="281">
        <v>4</v>
      </c>
      <c r="K177" s="281">
        <v>0</v>
      </c>
      <c r="L177" s="281">
        <v>30</v>
      </c>
    </row>
    <row r="178" spans="1:12" ht="20.25" customHeight="1" x14ac:dyDescent="0.35">
      <c r="A178" s="92" t="s">
        <v>250</v>
      </c>
      <c r="B178" s="93" t="s">
        <v>253</v>
      </c>
      <c r="C178" s="280">
        <v>0</v>
      </c>
      <c r="D178" s="280">
        <v>0</v>
      </c>
      <c r="E178" s="280">
        <v>3</v>
      </c>
      <c r="F178" s="280">
        <v>1</v>
      </c>
      <c r="G178" s="280">
        <v>11</v>
      </c>
      <c r="H178" s="280">
        <v>1</v>
      </c>
      <c r="I178" s="280">
        <v>0</v>
      </c>
      <c r="J178" s="280">
        <v>3</v>
      </c>
      <c r="K178" s="280">
        <v>0</v>
      </c>
      <c r="L178" s="280">
        <v>19</v>
      </c>
    </row>
    <row r="179" spans="1:12" ht="20.25" customHeight="1" x14ac:dyDescent="0.35">
      <c r="A179" s="97" t="s">
        <v>250</v>
      </c>
      <c r="B179" s="98" t="s">
        <v>736</v>
      </c>
      <c r="C179" s="281">
        <v>0</v>
      </c>
      <c r="D179" s="281">
        <v>1</v>
      </c>
      <c r="E179" s="281">
        <v>4</v>
      </c>
      <c r="F179" s="281">
        <v>8</v>
      </c>
      <c r="G179" s="281">
        <v>7</v>
      </c>
      <c r="H179" s="281">
        <v>3</v>
      </c>
      <c r="I179" s="281">
        <v>4</v>
      </c>
      <c r="J179" s="281">
        <v>2</v>
      </c>
      <c r="K179" s="281">
        <v>3</v>
      </c>
      <c r="L179" s="281">
        <v>32</v>
      </c>
    </row>
    <row r="180" spans="1:12" ht="20.25" customHeight="1" x14ac:dyDescent="0.35">
      <c r="A180" s="92" t="s">
        <v>250</v>
      </c>
      <c r="B180" s="93" t="s">
        <v>254</v>
      </c>
      <c r="C180" s="280">
        <v>0</v>
      </c>
      <c r="D180" s="280">
        <v>0</v>
      </c>
      <c r="E180" s="280">
        <v>0</v>
      </c>
      <c r="F180" s="280">
        <v>11</v>
      </c>
      <c r="G180" s="280">
        <v>0</v>
      </c>
      <c r="H180" s="280">
        <v>0</v>
      </c>
      <c r="I180" s="280">
        <v>0</v>
      </c>
      <c r="J180" s="280">
        <v>1</v>
      </c>
      <c r="K180" s="280">
        <v>0</v>
      </c>
      <c r="L180" s="280">
        <v>12</v>
      </c>
    </row>
    <row r="181" spans="1:12" ht="20.25" customHeight="1" x14ac:dyDescent="0.35">
      <c r="A181" s="97" t="s">
        <v>250</v>
      </c>
      <c r="B181" s="98" t="s">
        <v>255</v>
      </c>
      <c r="C181" s="281">
        <v>0</v>
      </c>
      <c r="D181" s="281">
        <v>0</v>
      </c>
      <c r="E181" s="281">
        <v>0</v>
      </c>
      <c r="F181" s="281">
        <v>11</v>
      </c>
      <c r="G181" s="281">
        <v>11</v>
      </c>
      <c r="H181" s="281">
        <v>2</v>
      </c>
      <c r="I181" s="281">
        <v>1</v>
      </c>
      <c r="J181" s="281">
        <v>5</v>
      </c>
      <c r="K181" s="281">
        <v>0</v>
      </c>
      <c r="L181" s="281">
        <v>30</v>
      </c>
    </row>
    <row r="182" spans="1:12" ht="20.25" customHeight="1" x14ac:dyDescent="0.35">
      <c r="A182" s="92" t="s">
        <v>256</v>
      </c>
      <c r="B182" s="93" t="s">
        <v>257</v>
      </c>
      <c r="C182" s="280">
        <v>0</v>
      </c>
      <c r="D182" s="280">
        <v>13</v>
      </c>
      <c r="E182" s="280">
        <v>0</v>
      </c>
      <c r="F182" s="280">
        <v>0</v>
      </c>
      <c r="G182" s="280">
        <v>6</v>
      </c>
      <c r="H182" s="280">
        <v>0</v>
      </c>
      <c r="I182" s="280">
        <v>0</v>
      </c>
      <c r="J182" s="280">
        <v>6</v>
      </c>
      <c r="K182" s="280">
        <v>0</v>
      </c>
      <c r="L182" s="280">
        <v>25</v>
      </c>
    </row>
    <row r="183" spans="1:12" ht="20.25" customHeight="1" x14ac:dyDescent="0.35">
      <c r="A183" s="97" t="s">
        <v>258</v>
      </c>
      <c r="B183" s="98" t="s">
        <v>259</v>
      </c>
      <c r="C183" s="281">
        <v>0</v>
      </c>
      <c r="D183" s="281">
        <v>0</v>
      </c>
      <c r="E183" s="281">
        <v>0</v>
      </c>
      <c r="F183" s="281">
        <v>15</v>
      </c>
      <c r="G183" s="281">
        <v>0</v>
      </c>
      <c r="H183" s="281">
        <v>0</v>
      </c>
      <c r="I183" s="281">
        <v>0</v>
      </c>
      <c r="J183" s="281">
        <v>0</v>
      </c>
      <c r="K183" s="281">
        <v>0</v>
      </c>
      <c r="L183" s="281">
        <v>15</v>
      </c>
    </row>
    <row r="184" spans="1:12" ht="20.25" customHeight="1" x14ac:dyDescent="0.35">
      <c r="A184" s="92" t="s">
        <v>258</v>
      </c>
      <c r="B184" s="93" t="s">
        <v>260</v>
      </c>
      <c r="C184" s="280">
        <v>0</v>
      </c>
      <c r="D184" s="280">
        <v>0</v>
      </c>
      <c r="E184" s="280">
        <v>0</v>
      </c>
      <c r="F184" s="280">
        <v>7</v>
      </c>
      <c r="G184" s="280">
        <v>1</v>
      </c>
      <c r="H184" s="280">
        <v>8</v>
      </c>
      <c r="I184" s="280">
        <v>2</v>
      </c>
      <c r="J184" s="280">
        <v>6</v>
      </c>
      <c r="K184" s="280">
        <v>0</v>
      </c>
      <c r="L184" s="280">
        <v>24</v>
      </c>
    </row>
    <row r="185" spans="1:12" ht="20.25" customHeight="1" x14ac:dyDescent="0.35">
      <c r="A185" s="97" t="s">
        <v>261</v>
      </c>
      <c r="B185" s="98" t="s">
        <v>262</v>
      </c>
      <c r="C185" s="281">
        <v>0</v>
      </c>
      <c r="D185" s="281">
        <v>0</v>
      </c>
      <c r="E185" s="281">
        <v>0</v>
      </c>
      <c r="F185" s="281">
        <v>0</v>
      </c>
      <c r="G185" s="281">
        <v>0</v>
      </c>
      <c r="H185" s="281">
        <v>0</v>
      </c>
      <c r="I185" s="281">
        <v>0</v>
      </c>
      <c r="J185" s="281">
        <v>0</v>
      </c>
      <c r="K185" s="281">
        <v>0</v>
      </c>
      <c r="L185" s="281">
        <v>0</v>
      </c>
    </row>
    <row r="186" spans="1:12" ht="20.25" customHeight="1" x14ac:dyDescent="0.35">
      <c r="A186" s="92" t="s">
        <v>261</v>
      </c>
      <c r="B186" s="93" t="s">
        <v>263</v>
      </c>
      <c r="C186" s="280">
        <v>0</v>
      </c>
      <c r="D186" s="280">
        <v>0</v>
      </c>
      <c r="E186" s="280">
        <v>0</v>
      </c>
      <c r="F186" s="280">
        <v>0</v>
      </c>
      <c r="G186" s="280">
        <v>10</v>
      </c>
      <c r="H186" s="280">
        <v>0</v>
      </c>
      <c r="I186" s="280">
        <v>0</v>
      </c>
      <c r="J186" s="280">
        <v>4</v>
      </c>
      <c r="K186" s="280">
        <v>0</v>
      </c>
      <c r="L186" s="280">
        <v>14</v>
      </c>
    </row>
    <row r="187" spans="1:12" ht="20.25" customHeight="1" x14ac:dyDescent="0.35">
      <c r="A187" s="97" t="s">
        <v>264</v>
      </c>
      <c r="B187" s="98" t="s">
        <v>265</v>
      </c>
      <c r="C187" s="281">
        <v>0</v>
      </c>
      <c r="D187" s="281">
        <v>0</v>
      </c>
      <c r="E187" s="281">
        <v>4</v>
      </c>
      <c r="F187" s="281">
        <v>15</v>
      </c>
      <c r="G187" s="281">
        <v>2</v>
      </c>
      <c r="H187" s="281">
        <v>9</v>
      </c>
      <c r="I187" s="281">
        <v>2</v>
      </c>
      <c r="J187" s="281">
        <v>1</v>
      </c>
      <c r="K187" s="281">
        <v>0</v>
      </c>
      <c r="L187" s="281">
        <v>33</v>
      </c>
    </row>
    <row r="188" spans="1:12" ht="20.25" customHeight="1" x14ac:dyDescent="0.35">
      <c r="A188" s="92" t="s">
        <v>266</v>
      </c>
      <c r="B188" s="93" t="s">
        <v>267</v>
      </c>
      <c r="C188" s="280">
        <v>6</v>
      </c>
      <c r="D188" s="280">
        <v>1</v>
      </c>
      <c r="E188" s="280">
        <v>6</v>
      </c>
      <c r="F188" s="280">
        <v>7</v>
      </c>
      <c r="G188" s="280">
        <v>3</v>
      </c>
      <c r="H188" s="280">
        <v>3</v>
      </c>
      <c r="I188" s="280">
        <v>2</v>
      </c>
      <c r="J188" s="280">
        <v>14</v>
      </c>
      <c r="K188" s="280">
        <v>1</v>
      </c>
      <c r="L188" s="280">
        <v>43</v>
      </c>
    </row>
    <row r="189" spans="1:12" ht="20.25" customHeight="1" x14ac:dyDescent="0.35">
      <c r="A189" s="97" t="s">
        <v>266</v>
      </c>
      <c r="B189" s="98" t="s">
        <v>268</v>
      </c>
      <c r="C189" s="281">
        <v>2</v>
      </c>
      <c r="D189" s="281">
        <v>2</v>
      </c>
      <c r="E189" s="281">
        <v>2</v>
      </c>
      <c r="F189" s="281">
        <v>5</v>
      </c>
      <c r="G189" s="281">
        <v>5</v>
      </c>
      <c r="H189" s="281">
        <v>1</v>
      </c>
      <c r="I189" s="281">
        <v>1</v>
      </c>
      <c r="J189" s="281">
        <v>1</v>
      </c>
      <c r="K189" s="281">
        <v>1</v>
      </c>
      <c r="L189" s="281">
        <v>20</v>
      </c>
    </row>
    <row r="190" spans="1:12" ht="20.25" customHeight="1" x14ac:dyDescent="0.35">
      <c r="A190" s="92" t="s">
        <v>266</v>
      </c>
      <c r="B190" s="93" t="s">
        <v>269</v>
      </c>
      <c r="C190" s="280">
        <v>0</v>
      </c>
      <c r="D190" s="280">
        <v>6</v>
      </c>
      <c r="E190" s="280">
        <v>15</v>
      </c>
      <c r="F190" s="280">
        <v>12</v>
      </c>
      <c r="G190" s="280">
        <v>17</v>
      </c>
      <c r="H190" s="280">
        <v>7</v>
      </c>
      <c r="I190" s="280">
        <v>3</v>
      </c>
      <c r="J190" s="280">
        <v>8</v>
      </c>
      <c r="K190" s="280">
        <v>0</v>
      </c>
      <c r="L190" s="280">
        <v>68</v>
      </c>
    </row>
    <row r="191" spans="1:12" ht="20.25" customHeight="1" x14ac:dyDescent="0.35">
      <c r="A191" s="97" t="s">
        <v>266</v>
      </c>
      <c r="B191" s="98" t="s">
        <v>875</v>
      </c>
      <c r="C191" s="281">
        <v>3</v>
      </c>
      <c r="D191" s="281">
        <v>2</v>
      </c>
      <c r="E191" s="281">
        <v>3</v>
      </c>
      <c r="F191" s="281">
        <v>3</v>
      </c>
      <c r="G191" s="281">
        <v>9</v>
      </c>
      <c r="H191" s="281">
        <v>1</v>
      </c>
      <c r="I191" s="281">
        <v>1</v>
      </c>
      <c r="J191" s="281">
        <v>7</v>
      </c>
      <c r="K191" s="281">
        <v>0</v>
      </c>
      <c r="L191" s="281">
        <v>29</v>
      </c>
    </row>
    <row r="192" spans="1:12" ht="20.25" customHeight="1" x14ac:dyDescent="0.35">
      <c r="A192" s="92" t="s">
        <v>266</v>
      </c>
      <c r="B192" s="93" t="s">
        <v>270</v>
      </c>
      <c r="C192" s="280">
        <v>0</v>
      </c>
      <c r="D192" s="280">
        <v>0</v>
      </c>
      <c r="E192" s="280">
        <v>0</v>
      </c>
      <c r="F192" s="280">
        <v>13</v>
      </c>
      <c r="G192" s="280">
        <v>8</v>
      </c>
      <c r="H192" s="280">
        <v>0</v>
      </c>
      <c r="I192" s="280">
        <v>0</v>
      </c>
      <c r="J192" s="280">
        <v>3</v>
      </c>
      <c r="K192" s="280">
        <v>0</v>
      </c>
      <c r="L192" s="280">
        <v>24</v>
      </c>
    </row>
    <row r="193" spans="1:12" ht="20.25" customHeight="1" x14ac:dyDescent="0.35">
      <c r="A193" s="97" t="s">
        <v>271</v>
      </c>
      <c r="B193" s="98" t="s">
        <v>272</v>
      </c>
      <c r="C193" s="281">
        <v>0</v>
      </c>
      <c r="D193" s="281">
        <v>0</v>
      </c>
      <c r="E193" s="281">
        <v>0</v>
      </c>
      <c r="F193" s="281">
        <v>10</v>
      </c>
      <c r="G193" s="281">
        <v>1</v>
      </c>
      <c r="H193" s="281">
        <v>0</v>
      </c>
      <c r="I193" s="281">
        <v>0</v>
      </c>
      <c r="J193" s="281">
        <v>1</v>
      </c>
      <c r="K193" s="281">
        <v>0</v>
      </c>
      <c r="L193" s="281">
        <v>12</v>
      </c>
    </row>
    <row r="194" spans="1:12" ht="20.25" customHeight="1" x14ac:dyDescent="0.35">
      <c r="A194" s="92" t="s">
        <v>271</v>
      </c>
      <c r="B194" s="93" t="s">
        <v>273</v>
      </c>
      <c r="C194" s="280">
        <v>5</v>
      </c>
      <c r="D194" s="280">
        <v>3</v>
      </c>
      <c r="E194" s="280">
        <v>4</v>
      </c>
      <c r="F194" s="280">
        <v>7</v>
      </c>
      <c r="G194" s="280">
        <v>4</v>
      </c>
      <c r="H194" s="280">
        <v>0</v>
      </c>
      <c r="I194" s="280">
        <v>5</v>
      </c>
      <c r="J194" s="280">
        <v>1</v>
      </c>
      <c r="K194" s="280">
        <v>1</v>
      </c>
      <c r="L194" s="280">
        <v>30</v>
      </c>
    </row>
    <row r="195" spans="1:12" ht="20.25" customHeight="1" x14ac:dyDescent="0.35">
      <c r="A195" s="97" t="s">
        <v>271</v>
      </c>
      <c r="B195" s="98" t="s">
        <v>274</v>
      </c>
      <c r="C195" s="281">
        <v>0</v>
      </c>
      <c r="D195" s="281">
        <v>0</v>
      </c>
      <c r="E195" s="281">
        <v>0</v>
      </c>
      <c r="F195" s="281">
        <v>6</v>
      </c>
      <c r="G195" s="281">
        <v>1</v>
      </c>
      <c r="H195" s="281">
        <v>0</v>
      </c>
      <c r="I195" s="281">
        <v>3</v>
      </c>
      <c r="J195" s="281">
        <v>1</v>
      </c>
      <c r="K195" s="281">
        <v>1</v>
      </c>
      <c r="L195" s="281">
        <v>12</v>
      </c>
    </row>
    <row r="196" spans="1:12" ht="20.25" customHeight="1" x14ac:dyDescent="0.35">
      <c r="A196" s="92" t="s">
        <v>271</v>
      </c>
      <c r="B196" s="93" t="s">
        <v>275</v>
      </c>
      <c r="C196" s="280">
        <v>0</v>
      </c>
      <c r="D196" s="280">
        <v>0</v>
      </c>
      <c r="E196" s="280">
        <v>0</v>
      </c>
      <c r="F196" s="280">
        <v>4</v>
      </c>
      <c r="G196" s="280">
        <v>5</v>
      </c>
      <c r="H196" s="280">
        <v>6</v>
      </c>
      <c r="I196" s="280">
        <v>7</v>
      </c>
      <c r="J196" s="280">
        <v>3</v>
      </c>
      <c r="K196" s="280">
        <v>0</v>
      </c>
      <c r="L196" s="280">
        <v>25</v>
      </c>
    </row>
    <row r="197" spans="1:12" ht="20.25" customHeight="1" x14ac:dyDescent="0.35">
      <c r="A197" s="97" t="s">
        <v>276</v>
      </c>
      <c r="B197" s="98" t="s">
        <v>277</v>
      </c>
      <c r="C197" s="281">
        <v>0</v>
      </c>
      <c r="D197" s="281">
        <v>13</v>
      </c>
      <c r="E197" s="281">
        <v>18</v>
      </c>
      <c r="F197" s="281">
        <v>11</v>
      </c>
      <c r="G197" s="281">
        <v>2</v>
      </c>
      <c r="H197" s="281">
        <v>0</v>
      </c>
      <c r="I197" s="281">
        <v>0</v>
      </c>
      <c r="J197" s="281">
        <v>9</v>
      </c>
      <c r="K197" s="281">
        <v>6</v>
      </c>
      <c r="L197" s="281">
        <v>59</v>
      </c>
    </row>
    <row r="198" spans="1:12" ht="20.25" customHeight="1" x14ac:dyDescent="0.35">
      <c r="A198" s="92" t="s">
        <v>276</v>
      </c>
      <c r="B198" s="93" t="s">
        <v>278</v>
      </c>
      <c r="C198" s="280">
        <v>7</v>
      </c>
      <c r="D198" s="280">
        <v>0</v>
      </c>
      <c r="E198" s="280">
        <v>4</v>
      </c>
      <c r="F198" s="280">
        <v>12</v>
      </c>
      <c r="G198" s="280">
        <v>4</v>
      </c>
      <c r="H198" s="280">
        <v>4</v>
      </c>
      <c r="I198" s="280">
        <v>8</v>
      </c>
      <c r="J198" s="280">
        <v>2</v>
      </c>
      <c r="K198" s="280">
        <v>1</v>
      </c>
      <c r="L198" s="280">
        <v>42</v>
      </c>
    </row>
    <row r="199" spans="1:12" ht="20.25" customHeight="1" x14ac:dyDescent="0.35">
      <c r="A199" s="97" t="s">
        <v>276</v>
      </c>
      <c r="B199" s="98" t="s">
        <v>279</v>
      </c>
      <c r="C199" s="281">
        <v>18</v>
      </c>
      <c r="D199" s="281">
        <v>0</v>
      </c>
      <c r="E199" s="281">
        <v>0</v>
      </c>
      <c r="F199" s="281">
        <v>8</v>
      </c>
      <c r="G199" s="281">
        <v>6</v>
      </c>
      <c r="H199" s="281">
        <v>7</v>
      </c>
      <c r="I199" s="281">
        <v>5</v>
      </c>
      <c r="J199" s="281">
        <v>6</v>
      </c>
      <c r="K199" s="281">
        <v>0</v>
      </c>
      <c r="L199" s="281">
        <v>50</v>
      </c>
    </row>
    <row r="200" spans="1:12" ht="20.25" customHeight="1" x14ac:dyDescent="0.35">
      <c r="A200" s="92" t="s">
        <v>276</v>
      </c>
      <c r="B200" s="93" t="s">
        <v>280</v>
      </c>
      <c r="C200" s="280">
        <v>3</v>
      </c>
      <c r="D200" s="280">
        <v>2</v>
      </c>
      <c r="E200" s="280">
        <v>3</v>
      </c>
      <c r="F200" s="280">
        <v>15</v>
      </c>
      <c r="G200" s="280">
        <v>11</v>
      </c>
      <c r="H200" s="280">
        <v>5</v>
      </c>
      <c r="I200" s="280">
        <v>4</v>
      </c>
      <c r="J200" s="280">
        <v>3</v>
      </c>
      <c r="K200" s="280">
        <v>3</v>
      </c>
      <c r="L200" s="280">
        <v>49</v>
      </c>
    </row>
    <row r="201" spans="1:12" ht="20.25" customHeight="1" x14ac:dyDescent="0.35">
      <c r="A201" s="97" t="s">
        <v>276</v>
      </c>
      <c r="B201" s="98" t="s">
        <v>281</v>
      </c>
      <c r="C201" s="281">
        <v>3</v>
      </c>
      <c r="D201" s="281">
        <v>3</v>
      </c>
      <c r="E201" s="281">
        <v>5</v>
      </c>
      <c r="F201" s="281">
        <v>10</v>
      </c>
      <c r="G201" s="281">
        <v>3</v>
      </c>
      <c r="H201" s="281">
        <v>1</v>
      </c>
      <c r="I201" s="281">
        <v>4</v>
      </c>
      <c r="J201" s="281">
        <v>1</v>
      </c>
      <c r="K201" s="281">
        <v>0</v>
      </c>
      <c r="L201" s="281">
        <v>30</v>
      </c>
    </row>
    <row r="202" spans="1:12" ht="20.25" customHeight="1" x14ac:dyDescent="0.35">
      <c r="A202" s="92" t="s">
        <v>276</v>
      </c>
      <c r="B202" s="93" t="s">
        <v>282</v>
      </c>
      <c r="C202" s="280">
        <v>0</v>
      </c>
      <c r="D202" s="280">
        <v>0</v>
      </c>
      <c r="E202" s="280">
        <v>7</v>
      </c>
      <c r="F202" s="280">
        <v>17</v>
      </c>
      <c r="G202" s="280">
        <v>4</v>
      </c>
      <c r="H202" s="280">
        <v>3</v>
      </c>
      <c r="I202" s="280">
        <v>4</v>
      </c>
      <c r="J202" s="280">
        <v>11</v>
      </c>
      <c r="K202" s="280">
        <v>2</v>
      </c>
      <c r="L202" s="280">
        <v>48</v>
      </c>
    </row>
    <row r="203" spans="1:12" ht="20.25" customHeight="1" x14ac:dyDescent="0.35">
      <c r="A203" s="97" t="s">
        <v>276</v>
      </c>
      <c r="B203" s="98" t="s">
        <v>283</v>
      </c>
      <c r="C203" s="281">
        <v>5</v>
      </c>
      <c r="D203" s="281">
        <v>0</v>
      </c>
      <c r="E203" s="281">
        <v>1</v>
      </c>
      <c r="F203" s="281">
        <v>16</v>
      </c>
      <c r="G203" s="281">
        <v>13</v>
      </c>
      <c r="H203" s="281">
        <v>6</v>
      </c>
      <c r="I203" s="281">
        <v>2</v>
      </c>
      <c r="J203" s="281">
        <v>22</v>
      </c>
      <c r="K203" s="281">
        <v>10</v>
      </c>
      <c r="L203" s="281">
        <v>75</v>
      </c>
    </row>
    <row r="204" spans="1:12" ht="20.25" customHeight="1" x14ac:dyDescent="0.35">
      <c r="A204" s="92" t="s">
        <v>276</v>
      </c>
      <c r="B204" s="93" t="s">
        <v>284</v>
      </c>
      <c r="C204" s="280">
        <v>0</v>
      </c>
      <c r="D204" s="280">
        <v>0</v>
      </c>
      <c r="E204" s="280">
        <v>0</v>
      </c>
      <c r="F204" s="280">
        <v>10</v>
      </c>
      <c r="G204" s="280">
        <v>4</v>
      </c>
      <c r="H204" s="280">
        <v>2</v>
      </c>
      <c r="I204" s="280">
        <v>0</v>
      </c>
      <c r="J204" s="280">
        <v>4</v>
      </c>
      <c r="K204" s="280">
        <v>0</v>
      </c>
      <c r="L204" s="280">
        <v>20</v>
      </c>
    </row>
    <row r="205" spans="1:12" ht="20.25" customHeight="1" x14ac:dyDescent="0.35">
      <c r="A205" s="97" t="s">
        <v>276</v>
      </c>
      <c r="B205" s="98" t="s">
        <v>285</v>
      </c>
      <c r="C205" s="281">
        <v>1</v>
      </c>
      <c r="D205" s="281">
        <v>1</v>
      </c>
      <c r="E205" s="281">
        <v>8</v>
      </c>
      <c r="F205" s="281">
        <v>26</v>
      </c>
      <c r="G205" s="281">
        <v>14</v>
      </c>
      <c r="H205" s="281">
        <v>8</v>
      </c>
      <c r="I205" s="281">
        <v>5</v>
      </c>
      <c r="J205" s="281">
        <v>17</v>
      </c>
      <c r="K205" s="281">
        <v>0</v>
      </c>
      <c r="L205" s="281">
        <v>80</v>
      </c>
    </row>
    <row r="206" spans="1:12" ht="20.25" customHeight="1" x14ac:dyDescent="0.35">
      <c r="A206" s="92" t="s">
        <v>276</v>
      </c>
      <c r="B206" s="93" t="s">
        <v>286</v>
      </c>
      <c r="C206" s="280">
        <v>11</v>
      </c>
      <c r="D206" s="280">
        <v>2</v>
      </c>
      <c r="E206" s="280">
        <v>10</v>
      </c>
      <c r="F206" s="280">
        <v>4</v>
      </c>
      <c r="G206" s="280">
        <v>6</v>
      </c>
      <c r="H206" s="280">
        <v>2</v>
      </c>
      <c r="I206" s="280">
        <v>2</v>
      </c>
      <c r="J206" s="280">
        <v>3</v>
      </c>
      <c r="K206" s="280">
        <v>1</v>
      </c>
      <c r="L206" s="280">
        <v>41</v>
      </c>
    </row>
    <row r="207" spans="1:12" ht="20.25" customHeight="1" x14ac:dyDescent="0.35">
      <c r="A207" s="97" t="s">
        <v>287</v>
      </c>
      <c r="B207" s="98" t="s">
        <v>288</v>
      </c>
      <c r="C207" s="281">
        <v>0</v>
      </c>
      <c r="D207" s="281">
        <v>0</v>
      </c>
      <c r="E207" s="281">
        <v>1</v>
      </c>
      <c r="F207" s="281">
        <v>4</v>
      </c>
      <c r="G207" s="281">
        <v>3</v>
      </c>
      <c r="H207" s="281">
        <v>5</v>
      </c>
      <c r="I207" s="281">
        <v>3</v>
      </c>
      <c r="J207" s="281">
        <v>4</v>
      </c>
      <c r="K207" s="281">
        <v>0</v>
      </c>
      <c r="L207" s="281">
        <v>20</v>
      </c>
    </row>
    <row r="208" spans="1:12" ht="20.25" customHeight="1" x14ac:dyDescent="0.35">
      <c r="A208" s="92" t="s">
        <v>287</v>
      </c>
      <c r="B208" s="93" t="s">
        <v>289</v>
      </c>
      <c r="C208" s="280">
        <v>0</v>
      </c>
      <c r="D208" s="280">
        <v>0</v>
      </c>
      <c r="E208" s="280">
        <v>1</v>
      </c>
      <c r="F208" s="280">
        <v>6</v>
      </c>
      <c r="G208" s="280">
        <v>0</v>
      </c>
      <c r="H208" s="280">
        <v>3</v>
      </c>
      <c r="I208" s="280">
        <v>0</v>
      </c>
      <c r="J208" s="280">
        <v>2</v>
      </c>
      <c r="K208" s="280">
        <v>0</v>
      </c>
      <c r="L208" s="280">
        <v>12</v>
      </c>
    </row>
    <row r="209" spans="1:12" ht="20.25" customHeight="1" x14ac:dyDescent="0.35">
      <c r="A209" s="97" t="s">
        <v>287</v>
      </c>
      <c r="B209" s="98" t="s">
        <v>290</v>
      </c>
      <c r="C209" s="281">
        <v>0</v>
      </c>
      <c r="D209" s="281">
        <v>1</v>
      </c>
      <c r="E209" s="281">
        <v>4</v>
      </c>
      <c r="F209" s="281">
        <v>7</v>
      </c>
      <c r="G209" s="281">
        <v>3</v>
      </c>
      <c r="H209" s="281">
        <v>1</v>
      </c>
      <c r="I209" s="281">
        <v>0</v>
      </c>
      <c r="J209" s="281">
        <v>2</v>
      </c>
      <c r="K209" s="281">
        <v>0</v>
      </c>
      <c r="L209" s="281">
        <v>18</v>
      </c>
    </row>
    <row r="210" spans="1:12" ht="20.25" customHeight="1" x14ac:dyDescent="0.35">
      <c r="A210" s="92" t="s">
        <v>287</v>
      </c>
      <c r="B210" s="93" t="s">
        <v>291</v>
      </c>
      <c r="C210" s="280">
        <v>0</v>
      </c>
      <c r="D210" s="280">
        <v>0</v>
      </c>
      <c r="E210" s="280">
        <v>0</v>
      </c>
      <c r="F210" s="280">
        <v>10</v>
      </c>
      <c r="G210" s="280">
        <v>3</v>
      </c>
      <c r="H210" s="280">
        <v>1</v>
      </c>
      <c r="I210" s="280">
        <v>2</v>
      </c>
      <c r="J210" s="280">
        <v>2</v>
      </c>
      <c r="K210" s="280">
        <v>0</v>
      </c>
      <c r="L210" s="280">
        <v>18</v>
      </c>
    </row>
    <row r="211" spans="1:12" ht="20.25" customHeight="1" x14ac:dyDescent="0.35">
      <c r="A211" s="97" t="s">
        <v>287</v>
      </c>
      <c r="B211" s="98" t="s">
        <v>292</v>
      </c>
      <c r="C211" s="281">
        <v>0</v>
      </c>
      <c r="D211" s="281">
        <v>0</v>
      </c>
      <c r="E211" s="281">
        <v>2</v>
      </c>
      <c r="F211" s="281">
        <v>11</v>
      </c>
      <c r="G211" s="281">
        <v>3</v>
      </c>
      <c r="H211" s="281">
        <v>1</v>
      </c>
      <c r="I211" s="281">
        <v>1</v>
      </c>
      <c r="J211" s="281">
        <v>12</v>
      </c>
      <c r="K211" s="281">
        <v>0</v>
      </c>
      <c r="L211" s="281">
        <v>30</v>
      </c>
    </row>
    <row r="212" spans="1:12" ht="20.25" customHeight="1" x14ac:dyDescent="0.35">
      <c r="A212" s="92" t="s">
        <v>287</v>
      </c>
      <c r="B212" s="93" t="s">
        <v>293</v>
      </c>
      <c r="C212" s="280">
        <v>0</v>
      </c>
      <c r="D212" s="280">
        <v>0</v>
      </c>
      <c r="E212" s="280">
        <v>3</v>
      </c>
      <c r="F212" s="280">
        <v>4</v>
      </c>
      <c r="G212" s="280">
        <v>11</v>
      </c>
      <c r="H212" s="280">
        <v>2</v>
      </c>
      <c r="I212" s="280">
        <v>0</v>
      </c>
      <c r="J212" s="280">
        <v>1</v>
      </c>
      <c r="K212" s="280">
        <v>0</v>
      </c>
      <c r="L212" s="280">
        <v>21</v>
      </c>
    </row>
    <row r="213" spans="1:12" ht="20.25" customHeight="1" x14ac:dyDescent="0.35">
      <c r="A213" s="97" t="s">
        <v>287</v>
      </c>
      <c r="B213" s="98" t="s">
        <v>294</v>
      </c>
      <c r="C213" s="281">
        <v>0</v>
      </c>
      <c r="D213" s="281">
        <v>0</v>
      </c>
      <c r="E213" s="281">
        <v>6</v>
      </c>
      <c r="F213" s="281">
        <v>11</v>
      </c>
      <c r="G213" s="281">
        <v>9</v>
      </c>
      <c r="H213" s="281">
        <v>4</v>
      </c>
      <c r="I213" s="281">
        <v>0</v>
      </c>
      <c r="J213" s="281">
        <v>3</v>
      </c>
      <c r="K213" s="281">
        <v>0</v>
      </c>
      <c r="L213" s="281">
        <v>33</v>
      </c>
    </row>
    <row r="214" spans="1:12" ht="20.25" customHeight="1" x14ac:dyDescent="0.35">
      <c r="A214" s="92" t="s">
        <v>287</v>
      </c>
      <c r="B214" s="93" t="s">
        <v>295</v>
      </c>
      <c r="C214" s="280">
        <v>0</v>
      </c>
      <c r="D214" s="280">
        <v>0</v>
      </c>
      <c r="E214" s="280">
        <v>0</v>
      </c>
      <c r="F214" s="280">
        <v>11</v>
      </c>
      <c r="G214" s="280">
        <v>3</v>
      </c>
      <c r="H214" s="280">
        <v>0</v>
      </c>
      <c r="I214" s="280">
        <v>0</v>
      </c>
      <c r="J214" s="280">
        <v>2</v>
      </c>
      <c r="K214" s="280">
        <v>0</v>
      </c>
      <c r="L214" s="280">
        <v>16</v>
      </c>
    </row>
    <row r="215" spans="1:12" ht="20.25" customHeight="1" x14ac:dyDescent="0.35">
      <c r="A215" s="97" t="s">
        <v>287</v>
      </c>
      <c r="B215" s="98" t="s">
        <v>296</v>
      </c>
      <c r="C215" s="281">
        <v>0</v>
      </c>
      <c r="D215" s="281">
        <v>0</v>
      </c>
      <c r="E215" s="281">
        <v>3</v>
      </c>
      <c r="F215" s="281">
        <v>12</v>
      </c>
      <c r="G215" s="281">
        <v>6</v>
      </c>
      <c r="H215" s="281">
        <v>5</v>
      </c>
      <c r="I215" s="281">
        <v>2</v>
      </c>
      <c r="J215" s="281">
        <v>4</v>
      </c>
      <c r="K215" s="281">
        <v>0</v>
      </c>
      <c r="L215" s="281">
        <v>32</v>
      </c>
    </row>
    <row r="216" spans="1:12" ht="20.25" customHeight="1" x14ac:dyDescent="0.35">
      <c r="A216" s="92" t="s">
        <v>287</v>
      </c>
      <c r="B216" s="93" t="s">
        <v>297</v>
      </c>
      <c r="C216" s="280">
        <v>0</v>
      </c>
      <c r="D216" s="280">
        <v>0</v>
      </c>
      <c r="E216" s="280">
        <v>3</v>
      </c>
      <c r="F216" s="280">
        <v>6</v>
      </c>
      <c r="G216" s="280">
        <v>2</v>
      </c>
      <c r="H216" s="280">
        <v>3</v>
      </c>
      <c r="I216" s="280">
        <v>0</v>
      </c>
      <c r="J216" s="280">
        <v>3</v>
      </c>
      <c r="K216" s="280">
        <v>0</v>
      </c>
      <c r="L216" s="280">
        <v>17</v>
      </c>
    </row>
    <row r="217" spans="1:12" ht="20.25" customHeight="1" x14ac:dyDescent="0.35">
      <c r="A217" s="97" t="s">
        <v>287</v>
      </c>
      <c r="B217" s="98" t="s">
        <v>347</v>
      </c>
      <c r="C217" s="281">
        <v>0</v>
      </c>
      <c r="D217" s="281">
        <v>0</v>
      </c>
      <c r="E217" s="281">
        <v>17</v>
      </c>
      <c r="F217" s="281">
        <v>0</v>
      </c>
      <c r="G217" s="281">
        <v>3</v>
      </c>
      <c r="H217" s="281">
        <v>0</v>
      </c>
      <c r="I217" s="281">
        <v>0</v>
      </c>
      <c r="J217" s="281">
        <v>2</v>
      </c>
      <c r="K217" s="281">
        <v>0</v>
      </c>
      <c r="L217" s="281">
        <v>22</v>
      </c>
    </row>
    <row r="218" spans="1:12" ht="20.25" customHeight="1" x14ac:dyDescent="0.35">
      <c r="A218" s="92" t="s">
        <v>287</v>
      </c>
      <c r="B218" s="93" t="s">
        <v>737</v>
      </c>
      <c r="C218" s="280">
        <v>0</v>
      </c>
      <c r="D218" s="280">
        <v>0</v>
      </c>
      <c r="E218" s="280">
        <v>0</v>
      </c>
      <c r="F218" s="280">
        <v>7</v>
      </c>
      <c r="G218" s="280">
        <v>9</v>
      </c>
      <c r="H218" s="280">
        <v>0</v>
      </c>
      <c r="I218" s="280">
        <v>0</v>
      </c>
      <c r="J218" s="280">
        <v>6</v>
      </c>
      <c r="K218" s="280">
        <v>1</v>
      </c>
      <c r="L218" s="280">
        <v>23</v>
      </c>
    </row>
    <row r="219" spans="1:12" ht="20.25" customHeight="1" x14ac:dyDescent="0.35">
      <c r="A219" s="97" t="s">
        <v>287</v>
      </c>
      <c r="B219" s="98" t="s">
        <v>298</v>
      </c>
      <c r="C219" s="281">
        <v>0</v>
      </c>
      <c r="D219" s="281">
        <v>2</v>
      </c>
      <c r="E219" s="281">
        <v>5</v>
      </c>
      <c r="F219" s="281">
        <v>8</v>
      </c>
      <c r="G219" s="281">
        <v>2</v>
      </c>
      <c r="H219" s="281">
        <v>0</v>
      </c>
      <c r="I219" s="281">
        <v>0</v>
      </c>
      <c r="J219" s="281">
        <v>8</v>
      </c>
      <c r="K219" s="281">
        <v>0</v>
      </c>
      <c r="L219" s="281">
        <v>25</v>
      </c>
    </row>
    <row r="220" spans="1:12" ht="20.25" customHeight="1" x14ac:dyDescent="0.35">
      <c r="A220" s="92" t="s">
        <v>287</v>
      </c>
      <c r="B220" s="93" t="s">
        <v>299</v>
      </c>
      <c r="C220" s="280">
        <v>0</v>
      </c>
      <c r="D220" s="280">
        <v>0</v>
      </c>
      <c r="E220" s="280">
        <v>8</v>
      </c>
      <c r="F220" s="280">
        <v>10</v>
      </c>
      <c r="G220" s="280">
        <v>4</v>
      </c>
      <c r="H220" s="280">
        <v>3</v>
      </c>
      <c r="I220" s="280">
        <v>0</v>
      </c>
      <c r="J220" s="280">
        <v>5</v>
      </c>
      <c r="K220" s="280">
        <v>0</v>
      </c>
      <c r="L220" s="280">
        <v>30</v>
      </c>
    </row>
    <row r="221" spans="1:12" ht="20.25" customHeight="1" x14ac:dyDescent="0.35">
      <c r="A221" s="97" t="s">
        <v>300</v>
      </c>
      <c r="B221" s="98" t="s">
        <v>301</v>
      </c>
      <c r="C221" s="281">
        <v>0</v>
      </c>
      <c r="D221" s="281">
        <v>0</v>
      </c>
      <c r="E221" s="281">
        <v>7</v>
      </c>
      <c r="F221" s="281">
        <v>6</v>
      </c>
      <c r="G221" s="281">
        <v>5</v>
      </c>
      <c r="H221" s="281">
        <v>1</v>
      </c>
      <c r="I221" s="281">
        <v>0</v>
      </c>
      <c r="J221" s="281">
        <v>1</v>
      </c>
      <c r="K221" s="281">
        <v>0</v>
      </c>
      <c r="L221" s="281">
        <v>20</v>
      </c>
    </row>
    <row r="222" spans="1:12" ht="20.25" customHeight="1" x14ac:dyDescent="0.35">
      <c r="A222" s="92" t="s">
        <v>302</v>
      </c>
      <c r="B222" s="93" t="s">
        <v>303</v>
      </c>
      <c r="C222" s="280">
        <v>0</v>
      </c>
      <c r="D222" s="280">
        <v>0</v>
      </c>
      <c r="E222" s="280">
        <v>2</v>
      </c>
      <c r="F222" s="280">
        <v>6</v>
      </c>
      <c r="G222" s="280">
        <v>1</v>
      </c>
      <c r="H222" s="280">
        <v>4</v>
      </c>
      <c r="I222" s="280">
        <v>1</v>
      </c>
      <c r="J222" s="280">
        <v>1</v>
      </c>
      <c r="K222" s="280">
        <v>0</v>
      </c>
      <c r="L222" s="280">
        <v>15</v>
      </c>
    </row>
    <row r="223" spans="1:12" ht="20.25" customHeight="1" x14ac:dyDescent="0.35">
      <c r="A223" s="97" t="s">
        <v>302</v>
      </c>
      <c r="B223" s="98" t="s">
        <v>304</v>
      </c>
      <c r="C223" s="281">
        <v>0</v>
      </c>
      <c r="D223" s="281">
        <v>0</v>
      </c>
      <c r="E223" s="281">
        <v>0</v>
      </c>
      <c r="F223" s="281">
        <v>8</v>
      </c>
      <c r="G223" s="281">
        <v>2</v>
      </c>
      <c r="H223" s="281">
        <v>5</v>
      </c>
      <c r="I223" s="281">
        <v>3</v>
      </c>
      <c r="J223" s="281">
        <v>4</v>
      </c>
      <c r="K223" s="281">
        <v>0</v>
      </c>
      <c r="L223" s="281">
        <v>22</v>
      </c>
    </row>
    <row r="224" spans="1:12" ht="20.25" customHeight="1" x14ac:dyDescent="0.35">
      <c r="A224" s="92" t="s">
        <v>302</v>
      </c>
      <c r="B224" s="93" t="s">
        <v>305</v>
      </c>
      <c r="C224" s="280">
        <v>0</v>
      </c>
      <c r="D224" s="280">
        <v>2</v>
      </c>
      <c r="E224" s="280">
        <v>8</v>
      </c>
      <c r="F224" s="280">
        <v>5</v>
      </c>
      <c r="G224" s="280">
        <v>1</v>
      </c>
      <c r="H224" s="280">
        <v>4</v>
      </c>
      <c r="I224" s="280">
        <v>0</v>
      </c>
      <c r="J224" s="280">
        <v>0</v>
      </c>
      <c r="K224" s="280">
        <v>0</v>
      </c>
      <c r="L224" s="280">
        <v>20</v>
      </c>
    </row>
    <row r="225" spans="1:12" ht="20.25" customHeight="1" x14ac:dyDescent="0.35">
      <c r="A225" s="97" t="s">
        <v>302</v>
      </c>
      <c r="B225" s="98" t="s">
        <v>306</v>
      </c>
      <c r="C225" s="281">
        <v>1</v>
      </c>
      <c r="D225" s="281">
        <v>1</v>
      </c>
      <c r="E225" s="281">
        <v>6</v>
      </c>
      <c r="F225" s="281">
        <v>13</v>
      </c>
      <c r="G225" s="281">
        <v>1</v>
      </c>
      <c r="H225" s="281">
        <v>2</v>
      </c>
      <c r="I225" s="281">
        <v>0</v>
      </c>
      <c r="J225" s="281">
        <v>0</v>
      </c>
      <c r="K225" s="281">
        <v>0</v>
      </c>
      <c r="L225" s="281">
        <v>24</v>
      </c>
    </row>
    <row r="226" spans="1:12" ht="20.25" customHeight="1" x14ac:dyDescent="0.35">
      <c r="A226" s="92" t="s">
        <v>302</v>
      </c>
      <c r="B226" s="93" t="s">
        <v>307</v>
      </c>
      <c r="C226" s="280">
        <v>0</v>
      </c>
      <c r="D226" s="280">
        <v>0</v>
      </c>
      <c r="E226" s="280">
        <v>3</v>
      </c>
      <c r="F226" s="280">
        <v>10</v>
      </c>
      <c r="G226" s="280">
        <v>3</v>
      </c>
      <c r="H226" s="280">
        <v>2</v>
      </c>
      <c r="I226" s="280">
        <v>0</v>
      </c>
      <c r="J226" s="280">
        <v>2</v>
      </c>
      <c r="K226" s="280">
        <v>0</v>
      </c>
      <c r="L226" s="280">
        <v>20</v>
      </c>
    </row>
    <row r="227" spans="1:12" ht="20.25" customHeight="1" x14ac:dyDescent="0.35">
      <c r="A227" s="97" t="s">
        <v>302</v>
      </c>
      <c r="B227" s="98" t="s">
        <v>308</v>
      </c>
      <c r="C227" s="281">
        <v>0</v>
      </c>
      <c r="D227" s="281">
        <v>0</v>
      </c>
      <c r="E227" s="281">
        <v>6</v>
      </c>
      <c r="F227" s="281">
        <v>5</v>
      </c>
      <c r="G227" s="281">
        <v>1</v>
      </c>
      <c r="H227" s="281">
        <v>2</v>
      </c>
      <c r="I227" s="281">
        <v>0</v>
      </c>
      <c r="J227" s="281">
        <v>1</v>
      </c>
      <c r="K227" s="281">
        <v>0</v>
      </c>
      <c r="L227" s="281">
        <v>15</v>
      </c>
    </row>
    <row r="228" spans="1:12" ht="20.25" customHeight="1" x14ac:dyDescent="0.35">
      <c r="A228" s="92" t="s">
        <v>302</v>
      </c>
      <c r="B228" s="93" t="s">
        <v>309</v>
      </c>
      <c r="C228" s="280">
        <v>0</v>
      </c>
      <c r="D228" s="280">
        <v>0</v>
      </c>
      <c r="E228" s="280">
        <v>1</v>
      </c>
      <c r="F228" s="280">
        <v>22</v>
      </c>
      <c r="G228" s="280">
        <v>2</v>
      </c>
      <c r="H228" s="280">
        <v>3</v>
      </c>
      <c r="I228" s="280">
        <v>1</v>
      </c>
      <c r="J228" s="280">
        <v>2</v>
      </c>
      <c r="K228" s="280">
        <v>1</v>
      </c>
      <c r="L228" s="280">
        <v>32</v>
      </c>
    </row>
    <row r="229" spans="1:12" ht="20.25" customHeight="1" x14ac:dyDescent="0.35">
      <c r="A229" s="97" t="s">
        <v>302</v>
      </c>
      <c r="B229" s="98" t="s">
        <v>310</v>
      </c>
      <c r="C229" s="281">
        <v>1</v>
      </c>
      <c r="D229" s="281">
        <v>1</v>
      </c>
      <c r="E229" s="281">
        <v>11</v>
      </c>
      <c r="F229" s="281">
        <v>4</v>
      </c>
      <c r="G229" s="281">
        <v>0</v>
      </c>
      <c r="H229" s="281">
        <v>0</v>
      </c>
      <c r="I229" s="281">
        <v>1</v>
      </c>
      <c r="J229" s="281">
        <v>5</v>
      </c>
      <c r="K229" s="281">
        <v>2</v>
      </c>
      <c r="L229" s="281">
        <v>25</v>
      </c>
    </row>
    <row r="230" spans="1:12" ht="20.25" customHeight="1" x14ac:dyDescent="0.35">
      <c r="A230" s="92" t="s">
        <v>302</v>
      </c>
      <c r="B230" s="93" t="s">
        <v>311</v>
      </c>
      <c r="C230" s="280">
        <v>4</v>
      </c>
      <c r="D230" s="280">
        <v>4</v>
      </c>
      <c r="E230" s="280">
        <v>5</v>
      </c>
      <c r="F230" s="280">
        <v>4</v>
      </c>
      <c r="G230" s="280">
        <v>4</v>
      </c>
      <c r="H230" s="280">
        <v>2</v>
      </c>
      <c r="I230" s="280">
        <v>0</v>
      </c>
      <c r="J230" s="280">
        <v>1</v>
      </c>
      <c r="K230" s="280">
        <v>0</v>
      </c>
      <c r="L230" s="280">
        <v>24</v>
      </c>
    </row>
    <row r="231" spans="1:12" ht="20.25" customHeight="1" x14ac:dyDescent="0.35">
      <c r="A231" s="97" t="s">
        <v>302</v>
      </c>
      <c r="B231" s="98" t="s">
        <v>312</v>
      </c>
      <c r="C231" s="281">
        <v>0</v>
      </c>
      <c r="D231" s="281">
        <v>8</v>
      </c>
      <c r="E231" s="281">
        <v>9</v>
      </c>
      <c r="F231" s="281">
        <v>11</v>
      </c>
      <c r="G231" s="281">
        <v>1</v>
      </c>
      <c r="H231" s="281">
        <v>2</v>
      </c>
      <c r="I231" s="281">
        <v>2</v>
      </c>
      <c r="J231" s="281">
        <v>2</v>
      </c>
      <c r="K231" s="281">
        <v>0</v>
      </c>
      <c r="L231" s="281">
        <v>35</v>
      </c>
    </row>
    <row r="232" spans="1:12" ht="20.25" customHeight="1" x14ac:dyDescent="0.35">
      <c r="A232" s="92" t="s">
        <v>302</v>
      </c>
      <c r="B232" s="93" t="s">
        <v>313</v>
      </c>
      <c r="C232" s="280">
        <v>0</v>
      </c>
      <c r="D232" s="280">
        <v>0</v>
      </c>
      <c r="E232" s="280">
        <v>3</v>
      </c>
      <c r="F232" s="280">
        <v>10</v>
      </c>
      <c r="G232" s="280">
        <v>0</v>
      </c>
      <c r="H232" s="280">
        <v>2</v>
      </c>
      <c r="I232" s="280">
        <v>5</v>
      </c>
      <c r="J232" s="280">
        <v>2</v>
      </c>
      <c r="K232" s="280">
        <v>2</v>
      </c>
      <c r="L232" s="280">
        <v>24</v>
      </c>
    </row>
    <row r="233" spans="1:12" ht="20.25" customHeight="1" x14ac:dyDescent="0.35">
      <c r="A233" s="97" t="s">
        <v>302</v>
      </c>
      <c r="B233" s="98" t="s">
        <v>314</v>
      </c>
      <c r="C233" s="281">
        <v>4</v>
      </c>
      <c r="D233" s="281">
        <v>1</v>
      </c>
      <c r="E233" s="281">
        <v>14</v>
      </c>
      <c r="F233" s="281">
        <v>4</v>
      </c>
      <c r="G233" s="281">
        <v>2</v>
      </c>
      <c r="H233" s="281">
        <v>3</v>
      </c>
      <c r="I233" s="281">
        <v>2</v>
      </c>
      <c r="J233" s="281">
        <v>4</v>
      </c>
      <c r="K233" s="281">
        <v>0</v>
      </c>
      <c r="L233" s="281">
        <v>34</v>
      </c>
    </row>
    <row r="234" spans="1:12" ht="20.25" customHeight="1" x14ac:dyDescent="0.35">
      <c r="A234" s="92" t="s">
        <v>302</v>
      </c>
      <c r="B234" s="93" t="s">
        <v>315</v>
      </c>
      <c r="C234" s="280">
        <v>2</v>
      </c>
      <c r="D234" s="280">
        <v>0</v>
      </c>
      <c r="E234" s="280">
        <v>11</v>
      </c>
      <c r="F234" s="280">
        <v>4</v>
      </c>
      <c r="G234" s="280">
        <v>1</v>
      </c>
      <c r="H234" s="280">
        <v>1</v>
      </c>
      <c r="I234" s="280">
        <v>0</v>
      </c>
      <c r="J234" s="280">
        <v>0</v>
      </c>
      <c r="K234" s="280">
        <v>3</v>
      </c>
      <c r="L234" s="280">
        <v>22</v>
      </c>
    </row>
    <row r="235" spans="1:12" ht="20.25" customHeight="1" x14ac:dyDescent="0.35">
      <c r="A235" s="97" t="s">
        <v>316</v>
      </c>
      <c r="B235" s="98" t="s">
        <v>317</v>
      </c>
      <c r="C235" s="281">
        <v>0</v>
      </c>
      <c r="D235" s="281">
        <v>0</v>
      </c>
      <c r="E235" s="281">
        <v>1</v>
      </c>
      <c r="F235" s="281">
        <v>2</v>
      </c>
      <c r="G235" s="281">
        <v>9</v>
      </c>
      <c r="H235" s="281">
        <v>0</v>
      </c>
      <c r="I235" s="281">
        <v>0</v>
      </c>
      <c r="J235" s="281">
        <v>0</v>
      </c>
      <c r="K235" s="281">
        <v>0</v>
      </c>
      <c r="L235" s="281">
        <v>12</v>
      </c>
    </row>
    <row r="236" spans="1:12" ht="20.25" customHeight="1" x14ac:dyDescent="0.35">
      <c r="A236" s="92" t="s">
        <v>316</v>
      </c>
      <c r="B236" s="93" t="s">
        <v>318</v>
      </c>
      <c r="C236" s="280">
        <v>1</v>
      </c>
      <c r="D236" s="280">
        <v>0</v>
      </c>
      <c r="E236" s="280">
        <v>1</v>
      </c>
      <c r="F236" s="280">
        <v>4</v>
      </c>
      <c r="G236" s="280">
        <v>2</v>
      </c>
      <c r="H236" s="280">
        <v>2</v>
      </c>
      <c r="I236" s="280">
        <v>0</v>
      </c>
      <c r="J236" s="280">
        <v>3</v>
      </c>
      <c r="K236" s="280">
        <v>0</v>
      </c>
      <c r="L236" s="280">
        <v>13</v>
      </c>
    </row>
    <row r="237" spans="1:12" ht="20.25" customHeight="1" x14ac:dyDescent="0.35">
      <c r="A237" s="97" t="s">
        <v>316</v>
      </c>
      <c r="B237" s="98" t="s">
        <v>319</v>
      </c>
      <c r="C237" s="281">
        <v>0</v>
      </c>
      <c r="D237" s="281">
        <v>0</v>
      </c>
      <c r="E237" s="281">
        <v>0</v>
      </c>
      <c r="F237" s="281">
        <v>8</v>
      </c>
      <c r="G237" s="281">
        <v>19</v>
      </c>
      <c r="H237" s="281">
        <v>0</v>
      </c>
      <c r="I237" s="281">
        <v>0</v>
      </c>
      <c r="J237" s="281">
        <v>19</v>
      </c>
      <c r="K237" s="281">
        <v>0</v>
      </c>
      <c r="L237" s="281">
        <v>46</v>
      </c>
    </row>
    <row r="238" spans="1:12" ht="20.25" customHeight="1" x14ac:dyDescent="0.35">
      <c r="A238" s="92" t="s">
        <v>320</v>
      </c>
      <c r="B238" s="93" t="s">
        <v>321</v>
      </c>
      <c r="C238" s="280">
        <v>0</v>
      </c>
      <c r="D238" s="280">
        <v>0</v>
      </c>
      <c r="E238" s="280">
        <v>2</v>
      </c>
      <c r="F238" s="280">
        <v>4</v>
      </c>
      <c r="G238" s="280">
        <v>5</v>
      </c>
      <c r="H238" s="280">
        <v>5</v>
      </c>
      <c r="I238" s="280">
        <v>1</v>
      </c>
      <c r="J238" s="280">
        <v>3</v>
      </c>
      <c r="K238" s="280">
        <v>0</v>
      </c>
      <c r="L238" s="280">
        <v>20</v>
      </c>
    </row>
    <row r="239" spans="1:12" ht="20.25" customHeight="1" x14ac:dyDescent="0.35">
      <c r="A239" s="97" t="s">
        <v>320</v>
      </c>
      <c r="B239" s="98" t="s">
        <v>322</v>
      </c>
      <c r="C239" s="281">
        <v>0</v>
      </c>
      <c r="D239" s="281">
        <v>0</v>
      </c>
      <c r="E239" s="281">
        <v>0</v>
      </c>
      <c r="F239" s="281">
        <v>5</v>
      </c>
      <c r="G239" s="281">
        <v>9</v>
      </c>
      <c r="H239" s="281">
        <v>0</v>
      </c>
      <c r="I239" s="281">
        <v>1</v>
      </c>
      <c r="J239" s="281">
        <v>3</v>
      </c>
      <c r="K239" s="281">
        <v>0</v>
      </c>
      <c r="L239" s="281">
        <v>18</v>
      </c>
    </row>
    <row r="240" spans="1:12" ht="20.25" customHeight="1" x14ac:dyDescent="0.35">
      <c r="A240" s="92" t="s">
        <v>320</v>
      </c>
      <c r="B240" s="93" t="s">
        <v>323</v>
      </c>
      <c r="C240" s="280">
        <v>0</v>
      </c>
      <c r="D240" s="280">
        <v>0</v>
      </c>
      <c r="E240" s="280">
        <v>7</v>
      </c>
      <c r="F240" s="280">
        <v>12</v>
      </c>
      <c r="G240" s="280">
        <v>11</v>
      </c>
      <c r="H240" s="280">
        <v>5</v>
      </c>
      <c r="I240" s="280">
        <v>1</v>
      </c>
      <c r="J240" s="280">
        <v>5</v>
      </c>
      <c r="K240" s="280">
        <v>1</v>
      </c>
      <c r="L240" s="280">
        <v>42</v>
      </c>
    </row>
    <row r="241" spans="1:12" ht="20.25" customHeight="1" x14ac:dyDescent="0.35">
      <c r="A241" s="97" t="s">
        <v>320</v>
      </c>
      <c r="B241" s="98" t="s">
        <v>324</v>
      </c>
      <c r="C241" s="281">
        <v>1</v>
      </c>
      <c r="D241" s="281">
        <v>0</v>
      </c>
      <c r="E241" s="281">
        <v>0</v>
      </c>
      <c r="F241" s="281">
        <v>4</v>
      </c>
      <c r="G241" s="281">
        <v>14</v>
      </c>
      <c r="H241" s="281">
        <v>3</v>
      </c>
      <c r="I241" s="281">
        <v>1</v>
      </c>
      <c r="J241" s="281">
        <v>9</v>
      </c>
      <c r="K241" s="281">
        <v>0</v>
      </c>
      <c r="L241" s="281">
        <v>32</v>
      </c>
    </row>
    <row r="242" spans="1:12" ht="20.25" customHeight="1" x14ac:dyDescent="0.35">
      <c r="A242" s="92" t="s">
        <v>320</v>
      </c>
      <c r="B242" s="93" t="s">
        <v>325</v>
      </c>
      <c r="C242" s="280">
        <v>0</v>
      </c>
      <c r="D242" s="280">
        <v>0</v>
      </c>
      <c r="E242" s="280">
        <v>0</v>
      </c>
      <c r="F242" s="280">
        <v>0</v>
      </c>
      <c r="G242" s="280">
        <v>0</v>
      </c>
      <c r="H242" s="280">
        <v>0</v>
      </c>
      <c r="I242" s="280">
        <v>0</v>
      </c>
      <c r="J242" s="280">
        <v>0</v>
      </c>
      <c r="K242" s="280">
        <v>19</v>
      </c>
      <c r="L242" s="280">
        <v>19</v>
      </c>
    </row>
    <row r="243" spans="1:12" ht="20.25" customHeight="1" x14ac:dyDescent="0.35">
      <c r="A243" s="97" t="s">
        <v>326</v>
      </c>
      <c r="B243" s="98" t="s">
        <v>327</v>
      </c>
      <c r="C243" s="281">
        <v>0</v>
      </c>
      <c r="D243" s="281">
        <v>0</v>
      </c>
      <c r="E243" s="281">
        <v>2</v>
      </c>
      <c r="F243" s="281">
        <v>3</v>
      </c>
      <c r="G243" s="281">
        <v>4</v>
      </c>
      <c r="H243" s="281">
        <v>5</v>
      </c>
      <c r="I243" s="281">
        <v>3</v>
      </c>
      <c r="J243" s="281">
        <v>2</v>
      </c>
      <c r="K243" s="281">
        <v>0</v>
      </c>
      <c r="L243" s="281">
        <v>19</v>
      </c>
    </row>
    <row r="244" spans="1:12" ht="20.25" customHeight="1" x14ac:dyDescent="0.35">
      <c r="A244" s="92" t="s">
        <v>326</v>
      </c>
      <c r="B244" s="93" t="s">
        <v>328</v>
      </c>
      <c r="C244" s="280">
        <v>0</v>
      </c>
      <c r="D244" s="280">
        <v>0</v>
      </c>
      <c r="E244" s="280">
        <v>0</v>
      </c>
      <c r="F244" s="280">
        <v>0</v>
      </c>
      <c r="G244" s="280">
        <v>0</v>
      </c>
      <c r="H244" s="280">
        <v>0</v>
      </c>
      <c r="I244" s="280">
        <v>0</v>
      </c>
      <c r="J244" s="280">
        <v>0</v>
      </c>
      <c r="K244" s="280">
        <v>0</v>
      </c>
      <c r="L244" s="280">
        <v>0</v>
      </c>
    </row>
    <row r="245" spans="1:12" ht="20.25" customHeight="1" x14ac:dyDescent="0.35">
      <c r="A245" s="97" t="s">
        <v>326</v>
      </c>
      <c r="B245" s="98" t="s">
        <v>329</v>
      </c>
      <c r="C245" s="281">
        <v>4</v>
      </c>
      <c r="D245" s="281">
        <v>0</v>
      </c>
      <c r="E245" s="281">
        <v>5</v>
      </c>
      <c r="F245" s="281">
        <v>2</v>
      </c>
      <c r="G245" s="281">
        <v>3</v>
      </c>
      <c r="H245" s="281">
        <v>1</v>
      </c>
      <c r="I245" s="281">
        <v>0</v>
      </c>
      <c r="J245" s="281">
        <v>1</v>
      </c>
      <c r="K245" s="281">
        <v>0</v>
      </c>
      <c r="L245" s="281">
        <v>16</v>
      </c>
    </row>
    <row r="246" spans="1:12" ht="20.25" customHeight="1" x14ac:dyDescent="0.35">
      <c r="A246" s="92" t="s">
        <v>326</v>
      </c>
      <c r="B246" s="93" t="s">
        <v>330</v>
      </c>
      <c r="C246" s="280">
        <v>2</v>
      </c>
      <c r="D246" s="280">
        <v>1</v>
      </c>
      <c r="E246" s="280">
        <v>4</v>
      </c>
      <c r="F246" s="280">
        <v>8</v>
      </c>
      <c r="G246" s="280">
        <v>3</v>
      </c>
      <c r="H246" s="280">
        <v>1</v>
      </c>
      <c r="I246" s="280">
        <v>1</v>
      </c>
      <c r="J246" s="280">
        <v>10</v>
      </c>
      <c r="K246" s="280">
        <v>0</v>
      </c>
      <c r="L246" s="280">
        <v>30</v>
      </c>
    </row>
    <row r="247" spans="1:12" ht="20.25" customHeight="1" x14ac:dyDescent="0.35">
      <c r="A247" s="97" t="s">
        <v>326</v>
      </c>
      <c r="B247" s="98" t="s">
        <v>331</v>
      </c>
      <c r="C247" s="281">
        <v>2</v>
      </c>
      <c r="D247" s="281">
        <v>0</v>
      </c>
      <c r="E247" s="281">
        <v>6</v>
      </c>
      <c r="F247" s="281">
        <v>7</v>
      </c>
      <c r="G247" s="281">
        <v>1</v>
      </c>
      <c r="H247" s="281">
        <v>3</v>
      </c>
      <c r="I247" s="281">
        <v>1</v>
      </c>
      <c r="J247" s="281">
        <v>2</v>
      </c>
      <c r="K247" s="281">
        <v>0</v>
      </c>
      <c r="L247" s="281">
        <v>22</v>
      </c>
    </row>
    <row r="248" spans="1:12" ht="20.25" customHeight="1" x14ac:dyDescent="0.35">
      <c r="A248" s="92" t="s">
        <v>326</v>
      </c>
      <c r="B248" s="93" t="s">
        <v>332</v>
      </c>
      <c r="C248" s="280">
        <v>14</v>
      </c>
      <c r="D248" s="280">
        <v>0</v>
      </c>
      <c r="E248" s="280">
        <v>0</v>
      </c>
      <c r="F248" s="280">
        <v>0</v>
      </c>
      <c r="G248" s="280">
        <v>0</v>
      </c>
      <c r="H248" s="280">
        <v>0</v>
      </c>
      <c r="I248" s="280">
        <v>0</v>
      </c>
      <c r="J248" s="280">
        <v>0</v>
      </c>
      <c r="K248" s="280">
        <v>0</v>
      </c>
      <c r="L248" s="280">
        <v>14</v>
      </c>
    </row>
    <row r="249" spans="1:12" ht="20.25" customHeight="1" x14ac:dyDescent="0.35">
      <c r="A249" s="97" t="s">
        <v>326</v>
      </c>
      <c r="B249" s="98" t="s">
        <v>333</v>
      </c>
      <c r="C249" s="281">
        <v>6</v>
      </c>
      <c r="D249" s="281">
        <v>3</v>
      </c>
      <c r="E249" s="281">
        <v>0</v>
      </c>
      <c r="F249" s="281">
        <v>6</v>
      </c>
      <c r="G249" s="281">
        <v>2</v>
      </c>
      <c r="H249" s="281">
        <v>2</v>
      </c>
      <c r="I249" s="281">
        <v>1</v>
      </c>
      <c r="J249" s="281">
        <v>0</v>
      </c>
      <c r="K249" s="281">
        <v>0</v>
      </c>
      <c r="L249" s="281">
        <v>20</v>
      </c>
    </row>
    <row r="250" spans="1:12" ht="20.25" customHeight="1" x14ac:dyDescent="0.35">
      <c r="A250" s="92" t="s">
        <v>326</v>
      </c>
      <c r="B250" s="93" t="s">
        <v>334</v>
      </c>
      <c r="C250" s="280">
        <v>0</v>
      </c>
      <c r="D250" s="280">
        <v>0</v>
      </c>
      <c r="E250" s="280">
        <v>4</v>
      </c>
      <c r="F250" s="280">
        <v>8</v>
      </c>
      <c r="G250" s="280">
        <v>0</v>
      </c>
      <c r="H250" s="280">
        <v>1</v>
      </c>
      <c r="I250" s="280">
        <v>1</v>
      </c>
      <c r="J250" s="280">
        <v>0</v>
      </c>
      <c r="K250" s="280">
        <v>0</v>
      </c>
      <c r="L250" s="280">
        <v>14</v>
      </c>
    </row>
    <row r="251" spans="1:12" ht="20.25" customHeight="1" x14ac:dyDescent="0.35">
      <c r="A251" s="97" t="s">
        <v>326</v>
      </c>
      <c r="B251" s="98" t="s">
        <v>335</v>
      </c>
      <c r="C251" s="281">
        <v>0</v>
      </c>
      <c r="D251" s="281">
        <v>4</v>
      </c>
      <c r="E251" s="281">
        <v>3</v>
      </c>
      <c r="F251" s="281">
        <v>7</v>
      </c>
      <c r="G251" s="281">
        <v>4</v>
      </c>
      <c r="H251" s="281">
        <v>5</v>
      </c>
      <c r="I251" s="281">
        <v>3</v>
      </c>
      <c r="J251" s="281">
        <v>4</v>
      </c>
      <c r="K251" s="281">
        <v>0</v>
      </c>
      <c r="L251" s="281">
        <v>30</v>
      </c>
    </row>
    <row r="252" spans="1:12" ht="20.25" customHeight="1" x14ac:dyDescent="0.35">
      <c r="A252" s="92" t="s">
        <v>326</v>
      </c>
      <c r="B252" s="93" t="s">
        <v>336</v>
      </c>
      <c r="C252" s="280">
        <v>5</v>
      </c>
      <c r="D252" s="280">
        <v>0</v>
      </c>
      <c r="E252" s="280">
        <v>10</v>
      </c>
      <c r="F252" s="280">
        <v>11</v>
      </c>
      <c r="G252" s="280">
        <v>3</v>
      </c>
      <c r="H252" s="280">
        <v>3</v>
      </c>
      <c r="I252" s="280">
        <v>0</v>
      </c>
      <c r="J252" s="280">
        <v>3</v>
      </c>
      <c r="K252" s="280">
        <v>1</v>
      </c>
      <c r="L252" s="280">
        <v>36</v>
      </c>
    </row>
    <row r="253" spans="1:12" ht="20.25" customHeight="1" x14ac:dyDescent="0.35">
      <c r="A253" s="97" t="s">
        <v>326</v>
      </c>
      <c r="B253" s="98" t="s">
        <v>337</v>
      </c>
      <c r="C253" s="281">
        <v>0</v>
      </c>
      <c r="D253" s="281">
        <v>0</v>
      </c>
      <c r="E253" s="281">
        <v>19</v>
      </c>
      <c r="F253" s="281">
        <v>10</v>
      </c>
      <c r="G253" s="281">
        <v>2</v>
      </c>
      <c r="H253" s="281">
        <v>3</v>
      </c>
      <c r="I253" s="281">
        <v>0</v>
      </c>
      <c r="J253" s="281">
        <v>2</v>
      </c>
      <c r="K253" s="281">
        <v>2</v>
      </c>
      <c r="L253" s="281">
        <v>38</v>
      </c>
    </row>
    <row r="254" spans="1:12" ht="20.25" customHeight="1" x14ac:dyDescent="0.35">
      <c r="A254" s="92" t="s">
        <v>326</v>
      </c>
      <c r="B254" s="93" t="s">
        <v>338</v>
      </c>
      <c r="C254" s="280">
        <v>10</v>
      </c>
      <c r="D254" s="280">
        <v>2</v>
      </c>
      <c r="E254" s="280">
        <v>2</v>
      </c>
      <c r="F254" s="280">
        <v>5</v>
      </c>
      <c r="G254" s="280">
        <v>1</v>
      </c>
      <c r="H254" s="280">
        <v>4</v>
      </c>
      <c r="I254" s="280">
        <v>1</v>
      </c>
      <c r="J254" s="280">
        <v>2</v>
      </c>
      <c r="K254" s="280">
        <v>1</v>
      </c>
      <c r="L254" s="280">
        <v>28</v>
      </c>
    </row>
    <row r="255" spans="1:12" ht="20.25" customHeight="1" x14ac:dyDescent="0.35">
      <c r="A255" s="97" t="s">
        <v>326</v>
      </c>
      <c r="B255" s="98" t="s">
        <v>339</v>
      </c>
      <c r="C255" s="281">
        <v>0</v>
      </c>
      <c r="D255" s="281">
        <v>2</v>
      </c>
      <c r="E255" s="281">
        <v>6</v>
      </c>
      <c r="F255" s="281">
        <v>5</v>
      </c>
      <c r="G255" s="281">
        <v>1</v>
      </c>
      <c r="H255" s="281">
        <v>2</v>
      </c>
      <c r="I255" s="281">
        <v>2</v>
      </c>
      <c r="J255" s="281">
        <v>4</v>
      </c>
      <c r="K255" s="281">
        <v>0</v>
      </c>
      <c r="L255" s="281">
        <v>22</v>
      </c>
    </row>
    <row r="256" spans="1:12" ht="20.25" customHeight="1" x14ac:dyDescent="0.35">
      <c r="A256" s="92" t="s">
        <v>340</v>
      </c>
      <c r="B256" s="93" t="s">
        <v>341</v>
      </c>
      <c r="C256" s="280">
        <v>2</v>
      </c>
      <c r="D256" s="280">
        <v>1</v>
      </c>
      <c r="E256" s="280">
        <v>3</v>
      </c>
      <c r="F256" s="280">
        <v>12</v>
      </c>
      <c r="G256" s="280">
        <v>6</v>
      </c>
      <c r="H256" s="280">
        <v>0</v>
      </c>
      <c r="I256" s="280">
        <v>1</v>
      </c>
      <c r="J256" s="280">
        <v>3</v>
      </c>
      <c r="K256" s="280">
        <v>0</v>
      </c>
      <c r="L256" s="280">
        <v>28</v>
      </c>
    </row>
    <row r="257" spans="1:12" ht="20.25" customHeight="1" x14ac:dyDescent="0.35">
      <c r="A257" s="97" t="s">
        <v>342</v>
      </c>
      <c r="B257" s="98" t="s">
        <v>343</v>
      </c>
      <c r="C257" s="281">
        <v>0</v>
      </c>
      <c r="D257" s="281">
        <v>0</v>
      </c>
      <c r="E257" s="281">
        <v>1</v>
      </c>
      <c r="F257" s="281">
        <v>5</v>
      </c>
      <c r="G257" s="281">
        <v>4</v>
      </c>
      <c r="H257" s="281">
        <v>0</v>
      </c>
      <c r="I257" s="281">
        <v>0</v>
      </c>
      <c r="J257" s="281">
        <v>4</v>
      </c>
      <c r="K257" s="281">
        <v>1</v>
      </c>
      <c r="L257" s="281">
        <v>15</v>
      </c>
    </row>
    <row r="258" spans="1:12" ht="20.25" customHeight="1" x14ac:dyDescent="0.35">
      <c r="A258" s="92" t="s">
        <v>342</v>
      </c>
      <c r="B258" s="93" t="s">
        <v>344</v>
      </c>
      <c r="C258" s="280">
        <v>0</v>
      </c>
      <c r="D258" s="280">
        <v>0</v>
      </c>
      <c r="E258" s="280">
        <v>5</v>
      </c>
      <c r="F258" s="280">
        <v>8</v>
      </c>
      <c r="G258" s="280">
        <v>4</v>
      </c>
      <c r="H258" s="280">
        <v>2</v>
      </c>
      <c r="I258" s="280">
        <v>3</v>
      </c>
      <c r="J258" s="280">
        <v>1</v>
      </c>
      <c r="K258" s="280">
        <v>1</v>
      </c>
      <c r="L258" s="280">
        <v>24</v>
      </c>
    </row>
    <row r="259" spans="1:12" ht="20.25" customHeight="1" x14ac:dyDescent="0.35">
      <c r="A259" s="97" t="s">
        <v>342</v>
      </c>
      <c r="B259" s="98" t="s">
        <v>345</v>
      </c>
      <c r="C259" s="281">
        <v>0</v>
      </c>
      <c r="D259" s="281">
        <v>1</v>
      </c>
      <c r="E259" s="281">
        <v>1</v>
      </c>
      <c r="F259" s="281">
        <v>5</v>
      </c>
      <c r="G259" s="281">
        <v>6</v>
      </c>
      <c r="H259" s="281">
        <v>5</v>
      </c>
      <c r="I259" s="281">
        <v>0</v>
      </c>
      <c r="J259" s="281">
        <v>2</v>
      </c>
      <c r="K259" s="281">
        <v>0</v>
      </c>
      <c r="L259" s="281">
        <v>20</v>
      </c>
    </row>
    <row r="260" spans="1:12" ht="20.25" customHeight="1" x14ac:dyDescent="0.35">
      <c r="A260" s="92" t="s">
        <v>342</v>
      </c>
      <c r="B260" s="93" t="s">
        <v>346</v>
      </c>
      <c r="C260" s="280">
        <v>0</v>
      </c>
      <c r="D260" s="280">
        <v>0</v>
      </c>
      <c r="E260" s="280">
        <v>0</v>
      </c>
      <c r="F260" s="280">
        <v>10</v>
      </c>
      <c r="G260" s="280">
        <v>7</v>
      </c>
      <c r="H260" s="280">
        <v>0</v>
      </c>
      <c r="I260" s="280">
        <v>2</v>
      </c>
      <c r="J260" s="280">
        <v>0</v>
      </c>
      <c r="K260" s="280">
        <v>1</v>
      </c>
      <c r="L260" s="280">
        <v>20</v>
      </c>
    </row>
    <row r="261" spans="1:12" ht="20.25" customHeight="1" x14ac:dyDescent="0.35">
      <c r="A261" s="97" t="s">
        <v>342</v>
      </c>
      <c r="B261" s="98" t="s">
        <v>348</v>
      </c>
      <c r="C261" s="281">
        <v>1</v>
      </c>
      <c r="D261" s="281">
        <v>0</v>
      </c>
      <c r="E261" s="281">
        <v>5</v>
      </c>
      <c r="F261" s="281">
        <v>8</v>
      </c>
      <c r="G261" s="281">
        <v>2</v>
      </c>
      <c r="H261" s="281">
        <v>1</v>
      </c>
      <c r="I261" s="281">
        <v>1</v>
      </c>
      <c r="J261" s="281">
        <v>2</v>
      </c>
      <c r="K261" s="281">
        <v>0</v>
      </c>
      <c r="L261" s="281">
        <v>20</v>
      </c>
    </row>
    <row r="262" spans="1:12" ht="20.25" customHeight="1" x14ac:dyDescent="0.35">
      <c r="A262" s="92" t="s">
        <v>349</v>
      </c>
      <c r="B262" s="93" t="s">
        <v>350</v>
      </c>
      <c r="C262" s="280">
        <v>0</v>
      </c>
      <c r="D262" s="280">
        <v>0</v>
      </c>
      <c r="E262" s="280">
        <v>1</v>
      </c>
      <c r="F262" s="280">
        <v>20</v>
      </c>
      <c r="G262" s="280">
        <v>5</v>
      </c>
      <c r="H262" s="280">
        <v>6</v>
      </c>
      <c r="I262" s="280">
        <v>0</v>
      </c>
      <c r="J262" s="280">
        <v>0</v>
      </c>
      <c r="K262" s="280">
        <v>0</v>
      </c>
      <c r="L262" s="280">
        <v>32</v>
      </c>
    </row>
    <row r="263" spans="1:12" ht="20.25" customHeight="1" x14ac:dyDescent="0.35">
      <c r="A263" s="97" t="s">
        <v>351</v>
      </c>
      <c r="B263" s="98" t="s">
        <v>352</v>
      </c>
      <c r="C263" s="281">
        <v>0</v>
      </c>
      <c r="D263" s="281">
        <v>1</v>
      </c>
      <c r="E263" s="281">
        <v>8</v>
      </c>
      <c r="F263" s="281">
        <v>7</v>
      </c>
      <c r="G263" s="281">
        <v>3</v>
      </c>
      <c r="H263" s="281">
        <v>1</v>
      </c>
      <c r="I263" s="281">
        <v>0</v>
      </c>
      <c r="J263" s="281">
        <v>4</v>
      </c>
      <c r="K263" s="281">
        <v>0</v>
      </c>
      <c r="L263" s="281">
        <v>24</v>
      </c>
    </row>
    <row r="264" spans="1:12" ht="20.25" customHeight="1" x14ac:dyDescent="0.35">
      <c r="A264" s="92" t="s">
        <v>351</v>
      </c>
      <c r="B264" s="93" t="s">
        <v>876</v>
      </c>
      <c r="C264" s="280">
        <v>39</v>
      </c>
      <c r="D264" s="280">
        <v>0</v>
      </c>
      <c r="E264" s="280">
        <v>0</v>
      </c>
      <c r="F264" s="280">
        <v>0</v>
      </c>
      <c r="G264" s="280">
        <v>0</v>
      </c>
      <c r="H264" s="280">
        <v>0</v>
      </c>
      <c r="I264" s="280">
        <v>0</v>
      </c>
      <c r="J264" s="280">
        <v>0</v>
      </c>
      <c r="K264" s="280">
        <v>0</v>
      </c>
      <c r="L264" s="280">
        <v>39</v>
      </c>
    </row>
    <row r="265" spans="1:12" ht="20.25" customHeight="1" x14ac:dyDescent="0.35">
      <c r="A265" s="97" t="s">
        <v>351</v>
      </c>
      <c r="B265" s="98" t="s">
        <v>353</v>
      </c>
      <c r="C265" s="281">
        <v>0</v>
      </c>
      <c r="D265" s="281">
        <v>0</v>
      </c>
      <c r="E265" s="281">
        <v>0</v>
      </c>
      <c r="F265" s="281">
        <v>10</v>
      </c>
      <c r="G265" s="281">
        <v>6</v>
      </c>
      <c r="H265" s="281">
        <v>5</v>
      </c>
      <c r="I265" s="281">
        <v>1</v>
      </c>
      <c r="J265" s="281">
        <v>1</v>
      </c>
      <c r="K265" s="281">
        <v>1</v>
      </c>
      <c r="L265" s="281">
        <v>24</v>
      </c>
    </row>
    <row r="266" spans="1:12" ht="20.25" customHeight="1" x14ac:dyDescent="0.35">
      <c r="A266" s="92" t="s">
        <v>351</v>
      </c>
      <c r="B266" s="93" t="s">
        <v>354</v>
      </c>
      <c r="C266" s="280">
        <v>0</v>
      </c>
      <c r="D266" s="280">
        <v>0</v>
      </c>
      <c r="E266" s="280">
        <v>1</v>
      </c>
      <c r="F266" s="280">
        <v>15</v>
      </c>
      <c r="G266" s="280">
        <v>8</v>
      </c>
      <c r="H266" s="280">
        <v>10</v>
      </c>
      <c r="I266" s="280">
        <v>3</v>
      </c>
      <c r="J266" s="280">
        <v>3</v>
      </c>
      <c r="K266" s="280">
        <v>0</v>
      </c>
      <c r="L266" s="280">
        <v>40</v>
      </c>
    </row>
    <row r="267" spans="1:12" ht="20.25" customHeight="1" x14ac:dyDescent="0.35">
      <c r="A267" s="97" t="s">
        <v>351</v>
      </c>
      <c r="B267" s="98" t="s">
        <v>355</v>
      </c>
      <c r="C267" s="281">
        <v>1</v>
      </c>
      <c r="D267" s="281">
        <v>0</v>
      </c>
      <c r="E267" s="281">
        <v>2</v>
      </c>
      <c r="F267" s="281">
        <v>3</v>
      </c>
      <c r="G267" s="281">
        <v>4</v>
      </c>
      <c r="H267" s="281">
        <v>1</v>
      </c>
      <c r="I267" s="281">
        <v>0</v>
      </c>
      <c r="J267" s="281">
        <v>1</v>
      </c>
      <c r="K267" s="281">
        <v>0</v>
      </c>
      <c r="L267" s="281">
        <v>12</v>
      </c>
    </row>
    <row r="268" spans="1:12" ht="20.25" customHeight="1" x14ac:dyDescent="0.35">
      <c r="A268" s="92" t="s">
        <v>351</v>
      </c>
      <c r="B268" s="93" t="s">
        <v>356</v>
      </c>
      <c r="C268" s="280">
        <v>7</v>
      </c>
      <c r="D268" s="280">
        <v>2</v>
      </c>
      <c r="E268" s="280">
        <v>9</v>
      </c>
      <c r="F268" s="280">
        <v>9</v>
      </c>
      <c r="G268" s="280">
        <v>13</v>
      </c>
      <c r="H268" s="280">
        <v>6</v>
      </c>
      <c r="I268" s="280">
        <v>4</v>
      </c>
      <c r="J268" s="280">
        <v>8</v>
      </c>
      <c r="K268" s="280">
        <v>2</v>
      </c>
      <c r="L268" s="280">
        <v>60</v>
      </c>
    </row>
    <row r="269" spans="1:12" ht="20.25" customHeight="1" x14ac:dyDescent="0.35">
      <c r="A269" s="97" t="s">
        <v>351</v>
      </c>
      <c r="B269" s="98" t="s">
        <v>357</v>
      </c>
      <c r="C269" s="281">
        <v>0</v>
      </c>
      <c r="D269" s="281">
        <v>9</v>
      </c>
      <c r="E269" s="281">
        <v>13</v>
      </c>
      <c r="F269" s="281">
        <v>1</v>
      </c>
      <c r="G269" s="281">
        <v>2</v>
      </c>
      <c r="H269" s="281">
        <v>2</v>
      </c>
      <c r="I269" s="281">
        <v>0</v>
      </c>
      <c r="J269" s="281">
        <v>0</v>
      </c>
      <c r="K269" s="281">
        <v>0</v>
      </c>
      <c r="L269" s="281">
        <v>27</v>
      </c>
    </row>
    <row r="270" spans="1:12" ht="20.25" customHeight="1" x14ac:dyDescent="0.35">
      <c r="A270" s="92" t="s">
        <v>351</v>
      </c>
      <c r="B270" s="93" t="s">
        <v>358</v>
      </c>
      <c r="C270" s="280">
        <v>0</v>
      </c>
      <c r="D270" s="280">
        <v>0</v>
      </c>
      <c r="E270" s="280">
        <v>0</v>
      </c>
      <c r="F270" s="280">
        <v>5</v>
      </c>
      <c r="G270" s="280">
        <v>9</v>
      </c>
      <c r="H270" s="280">
        <v>2</v>
      </c>
      <c r="I270" s="280">
        <v>0</v>
      </c>
      <c r="J270" s="280">
        <v>2</v>
      </c>
      <c r="K270" s="280">
        <v>0</v>
      </c>
      <c r="L270" s="280">
        <v>18</v>
      </c>
    </row>
    <row r="271" spans="1:12" ht="20.25" customHeight="1" x14ac:dyDescent="0.35">
      <c r="A271" s="97" t="s">
        <v>351</v>
      </c>
      <c r="B271" s="98" t="s">
        <v>359</v>
      </c>
      <c r="C271" s="281">
        <v>0</v>
      </c>
      <c r="D271" s="281">
        <v>0</v>
      </c>
      <c r="E271" s="281">
        <v>0</v>
      </c>
      <c r="F271" s="281">
        <v>9</v>
      </c>
      <c r="G271" s="281">
        <v>9</v>
      </c>
      <c r="H271" s="281">
        <v>3</v>
      </c>
      <c r="I271" s="281">
        <v>0</v>
      </c>
      <c r="J271" s="281">
        <v>13</v>
      </c>
      <c r="K271" s="281">
        <v>0</v>
      </c>
      <c r="L271" s="281">
        <v>34</v>
      </c>
    </row>
    <row r="272" spans="1:12" ht="20.25" customHeight="1" x14ac:dyDescent="0.35">
      <c r="A272" s="92" t="s">
        <v>360</v>
      </c>
      <c r="B272" s="93" t="s">
        <v>361</v>
      </c>
      <c r="C272" s="280">
        <v>0</v>
      </c>
      <c r="D272" s="280">
        <v>0</v>
      </c>
      <c r="E272" s="280">
        <v>3</v>
      </c>
      <c r="F272" s="280">
        <v>8</v>
      </c>
      <c r="G272" s="280">
        <v>2</v>
      </c>
      <c r="H272" s="280">
        <v>1</v>
      </c>
      <c r="I272" s="280">
        <v>0</v>
      </c>
      <c r="J272" s="280">
        <v>0</v>
      </c>
      <c r="K272" s="280">
        <v>0</v>
      </c>
      <c r="L272" s="280">
        <v>14</v>
      </c>
    </row>
    <row r="273" spans="1:12" ht="20.25" customHeight="1" x14ac:dyDescent="0.35">
      <c r="A273" s="97" t="s">
        <v>360</v>
      </c>
      <c r="B273" s="98" t="s">
        <v>362</v>
      </c>
      <c r="C273" s="281">
        <v>0</v>
      </c>
      <c r="D273" s="281">
        <v>3</v>
      </c>
      <c r="E273" s="281">
        <v>2</v>
      </c>
      <c r="F273" s="281">
        <v>10</v>
      </c>
      <c r="G273" s="281">
        <v>5</v>
      </c>
      <c r="H273" s="281">
        <v>2</v>
      </c>
      <c r="I273" s="281">
        <v>1</v>
      </c>
      <c r="J273" s="281">
        <v>2</v>
      </c>
      <c r="K273" s="281">
        <v>1</v>
      </c>
      <c r="L273" s="281">
        <v>26</v>
      </c>
    </row>
    <row r="274" spans="1:12" ht="20.25" customHeight="1" x14ac:dyDescent="0.35">
      <c r="A274" s="92" t="s">
        <v>360</v>
      </c>
      <c r="B274" s="93" t="s">
        <v>877</v>
      </c>
      <c r="C274" s="280">
        <v>0</v>
      </c>
      <c r="D274" s="280">
        <v>0</v>
      </c>
      <c r="E274" s="280">
        <v>2</v>
      </c>
      <c r="F274" s="280">
        <v>3</v>
      </c>
      <c r="G274" s="280">
        <v>1</v>
      </c>
      <c r="H274" s="280">
        <v>1</v>
      </c>
      <c r="I274" s="280">
        <v>4</v>
      </c>
      <c r="J274" s="280">
        <v>3</v>
      </c>
      <c r="K274" s="280">
        <v>0</v>
      </c>
      <c r="L274" s="280">
        <v>14</v>
      </c>
    </row>
    <row r="275" spans="1:12" ht="20.25" customHeight="1" x14ac:dyDescent="0.35">
      <c r="A275" s="97" t="s">
        <v>360</v>
      </c>
      <c r="B275" s="98" t="s">
        <v>363</v>
      </c>
      <c r="C275" s="281">
        <v>0</v>
      </c>
      <c r="D275" s="281">
        <v>0</v>
      </c>
      <c r="E275" s="281">
        <v>4</v>
      </c>
      <c r="F275" s="281">
        <v>4</v>
      </c>
      <c r="G275" s="281">
        <v>6</v>
      </c>
      <c r="H275" s="281">
        <v>6</v>
      </c>
      <c r="I275" s="281">
        <v>4</v>
      </c>
      <c r="J275" s="281">
        <v>5</v>
      </c>
      <c r="K275" s="281">
        <v>0</v>
      </c>
      <c r="L275" s="281">
        <v>29</v>
      </c>
    </row>
    <row r="276" spans="1:12" ht="20.25" customHeight="1" x14ac:dyDescent="0.35">
      <c r="A276" s="92" t="s">
        <v>360</v>
      </c>
      <c r="B276" s="93" t="s">
        <v>364</v>
      </c>
      <c r="C276" s="280">
        <v>1</v>
      </c>
      <c r="D276" s="280">
        <v>0</v>
      </c>
      <c r="E276" s="280">
        <v>2</v>
      </c>
      <c r="F276" s="280">
        <v>2</v>
      </c>
      <c r="G276" s="280">
        <v>4</v>
      </c>
      <c r="H276" s="280">
        <v>1</v>
      </c>
      <c r="I276" s="280">
        <v>1</v>
      </c>
      <c r="J276" s="280">
        <v>5</v>
      </c>
      <c r="K276" s="280">
        <v>1</v>
      </c>
      <c r="L276" s="280">
        <v>17</v>
      </c>
    </row>
    <row r="277" spans="1:12" ht="20.25" customHeight="1" x14ac:dyDescent="0.35">
      <c r="A277" s="97" t="s">
        <v>360</v>
      </c>
      <c r="B277" s="98" t="s">
        <v>365</v>
      </c>
      <c r="C277" s="281">
        <v>0</v>
      </c>
      <c r="D277" s="281">
        <v>0</v>
      </c>
      <c r="E277" s="281">
        <v>0</v>
      </c>
      <c r="F277" s="281">
        <v>6</v>
      </c>
      <c r="G277" s="281">
        <v>5</v>
      </c>
      <c r="H277" s="281">
        <v>0</v>
      </c>
      <c r="I277" s="281">
        <v>2</v>
      </c>
      <c r="J277" s="281">
        <v>3</v>
      </c>
      <c r="K277" s="281">
        <v>0</v>
      </c>
      <c r="L277" s="281">
        <v>16</v>
      </c>
    </row>
    <row r="278" spans="1:12" ht="20.25" customHeight="1" x14ac:dyDescent="0.35">
      <c r="A278" s="92" t="s">
        <v>360</v>
      </c>
      <c r="B278" s="93" t="s">
        <v>366</v>
      </c>
      <c r="C278" s="280">
        <v>2</v>
      </c>
      <c r="D278" s="280">
        <v>11</v>
      </c>
      <c r="E278" s="280">
        <v>8</v>
      </c>
      <c r="F278" s="280">
        <v>8</v>
      </c>
      <c r="G278" s="280">
        <v>10</v>
      </c>
      <c r="H278" s="280">
        <v>1</v>
      </c>
      <c r="I278" s="280">
        <v>2</v>
      </c>
      <c r="J278" s="280">
        <v>0</v>
      </c>
      <c r="K278" s="280">
        <v>0</v>
      </c>
      <c r="L278" s="280">
        <v>42</v>
      </c>
    </row>
    <row r="279" spans="1:12" ht="20.25" customHeight="1" x14ac:dyDescent="0.35">
      <c r="A279" s="97" t="s">
        <v>360</v>
      </c>
      <c r="B279" s="98" t="s">
        <v>367</v>
      </c>
      <c r="C279" s="281">
        <v>2</v>
      </c>
      <c r="D279" s="281">
        <v>18</v>
      </c>
      <c r="E279" s="281">
        <v>3</v>
      </c>
      <c r="F279" s="281">
        <v>6</v>
      </c>
      <c r="G279" s="281">
        <v>11</v>
      </c>
      <c r="H279" s="281">
        <v>0</v>
      </c>
      <c r="I279" s="281">
        <v>3</v>
      </c>
      <c r="J279" s="281">
        <v>10</v>
      </c>
      <c r="K279" s="281">
        <v>1</v>
      </c>
      <c r="L279" s="281">
        <v>54</v>
      </c>
    </row>
    <row r="280" spans="1:12" ht="20.25" customHeight="1" x14ac:dyDescent="0.35">
      <c r="A280" s="92" t="s">
        <v>360</v>
      </c>
      <c r="B280" s="93" t="s">
        <v>878</v>
      </c>
      <c r="C280" s="280">
        <v>0</v>
      </c>
      <c r="D280" s="280">
        <v>0</v>
      </c>
      <c r="E280" s="280">
        <v>0</v>
      </c>
      <c r="F280" s="280">
        <v>0</v>
      </c>
      <c r="G280" s="280">
        <v>0</v>
      </c>
      <c r="H280" s="280">
        <v>0</v>
      </c>
      <c r="I280" s="280">
        <v>0</v>
      </c>
      <c r="J280" s="280">
        <v>0</v>
      </c>
      <c r="K280" s="280">
        <v>0</v>
      </c>
      <c r="L280" s="280">
        <v>0</v>
      </c>
    </row>
    <row r="281" spans="1:12" ht="20.25" customHeight="1" x14ac:dyDescent="0.35">
      <c r="A281" s="97" t="s">
        <v>360</v>
      </c>
      <c r="B281" s="98" t="s">
        <v>738</v>
      </c>
      <c r="C281" s="281">
        <v>2</v>
      </c>
      <c r="D281" s="281">
        <v>0</v>
      </c>
      <c r="E281" s="281">
        <v>2</v>
      </c>
      <c r="F281" s="281">
        <v>0</v>
      </c>
      <c r="G281" s="281">
        <v>5</v>
      </c>
      <c r="H281" s="281">
        <v>1</v>
      </c>
      <c r="I281" s="281">
        <v>2</v>
      </c>
      <c r="J281" s="281">
        <v>6</v>
      </c>
      <c r="K281" s="281">
        <v>2</v>
      </c>
      <c r="L281" s="281">
        <v>20</v>
      </c>
    </row>
    <row r="282" spans="1:12" ht="20.25" customHeight="1" x14ac:dyDescent="0.35">
      <c r="A282" s="92" t="s">
        <v>360</v>
      </c>
      <c r="B282" s="93" t="s">
        <v>368</v>
      </c>
      <c r="C282" s="280">
        <v>0</v>
      </c>
      <c r="D282" s="280">
        <v>0</v>
      </c>
      <c r="E282" s="280">
        <v>5</v>
      </c>
      <c r="F282" s="280">
        <v>9</v>
      </c>
      <c r="G282" s="280">
        <v>4</v>
      </c>
      <c r="H282" s="280">
        <v>0</v>
      </c>
      <c r="I282" s="280">
        <v>2</v>
      </c>
      <c r="J282" s="280">
        <v>3</v>
      </c>
      <c r="K282" s="280">
        <v>0</v>
      </c>
      <c r="L282" s="280">
        <v>23</v>
      </c>
    </row>
    <row r="283" spans="1:12" ht="20.25" customHeight="1" x14ac:dyDescent="0.35">
      <c r="A283" s="97" t="s">
        <v>360</v>
      </c>
      <c r="B283" s="98" t="s">
        <v>369</v>
      </c>
      <c r="C283" s="281">
        <v>0</v>
      </c>
      <c r="D283" s="281">
        <v>1</v>
      </c>
      <c r="E283" s="281">
        <v>0</v>
      </c>
      <c r="F283" s="281">
        <v>2</v>
      </c>
      <c r="G283" s="281">
        <v>7</v>
      </c>
      <c r="H283" s="281">
        <v>1</v>
      </c>
      <c r="I283" s="281">
        <v>1</v>
      </c>
      <c r="J283" s="281">
        <v>4</v>
      </c>
      <c r="K283" s="281">
        <v>0</v>
      </c>
      <c r="L283" s="281">
        <v>16</v>
      </c>
    </row>
    <row r="284" spans="1:12" ht="20.25" customHeight="1" x14ac:dyDescent="0.35">
      <c r="A284" s="92" t="s">
        <v>360</v>
      </c>
      <c r="B284" s="93" t="s">
        <v>370</v>
      </c>
      <c r="C284" s="280">
        <v>0</v>
      </c>
      <c r="D284" s="280">
        <v>0</v>
      </c>
      <c r="E284" s="280">
        <v>0</v>
      </c>
      <c r="F284" s="280">
        <v>3</v>
      </c>
      <c r="G284" s="280">
        <v>6</v>
      </c>
      <c r="H284" s="280">
        <v>2</v>
      </c>
      <c r="I284" s="280">
        <v>4</v>
      </c>
      <c r="J284" s="280">
        <v>0</v>
      </c>
      <c r="K284" s="280">
        <v>0</v>
      </c>
      <c r="L284" s="280">
        <v>15</v>
      </c>
    </row>
    <row r="285" spans="1:12" ht="20.25" customHeight="1" x14ac:dyDescent="0.35">
      <c r="A285" s="97" t="s">
        <v>360</v>
      </c>
      <c r="B285" s="98" t="s">
        <v>371</v>
      </c>
      <c r="C285" s="281">
        <v>0</v>
      </c>
      <c r="D285" s="281">
        <v>1</v>
      </c>
      <c r="E285" s="281">
        <v>5</v>
      </c>
      <c r="F285" s="281">
        <v>16</v>
      </c>
      <c r="G285" s="281">
        <v>2</v>
      </c>
      <c r="H285" s="281">
        <v>3</v>
      </c>
      <c r="I285" s="281">
        <v>1</v>
      </c>
      <c r="J285" s="281">
        <v>2</v>
      </c>
      <c r="K285" s="281">
        <v>0</v>
      </c>
      <c r="L285" s="281">
        <v>30</v>
      </c>
    </row>
    <row r="286" spans="1:12" ht="20.25" customHeight="1" x14ac:dyDescent="0.35">
      <c r="A286" s="92" t="s">
        <v>360</v>
      </c>
      <c r="B286" s="93" t="s">
        <v>372</v>
      </c>
      <c r="C286" s="280">
        <v>0</v>
      </c>
      <c r="D286" s="280">
        <v>0</v>
      </c>
      <c r="E286" s="280">
        <v>0</v>
      </c>
      <c r="F286" s="280">
        <v>3</v>
      </c>
      <c r="G286" s="280">
        <v>5</v>
      </c>
      <c r="H286" s="280">
        <v>2</v>
      </c>
      <c r="I286" s="280">
        <v>2</v>
      </c>
      <c r="J286" s="280">
        <v>2</v>
      </c>
      <c r="K286" s="280">
        <v>1</v>
      </c>
      <c r="L286" s="280">
        <v>15</v>
      </c>
    </row>
    <row r="287" spans="1:12" ht="20.25" customHeight="1" x14ac:dyDescent="0.35">
      <c r="A287" s="97" t="s">
        <v>360</v>
      </c>
      <c r="B287" s="98" t="s">
        <v>373</v>
      </c>
      <c r="C287" s="281">
        <v>0</v>
      </c>
      <c r="D287" s="281">
        <v>0</v>
      </c>
      <c r="E287" s="281">
        <v>0</v>
      </c>
      <c r="F287" s="281">
        <v>12</v>
      </c>
      <c r="G287" s="281">
        <v>2</v>
      </c>
      <c r="H287" s="281">
        <v>1</v>
      </c>
      <c r="I287" s="281">
        <v>2</v>
      </c>
      <c r="J287" s="281">
        <v>1</v>
      </c>
      <c r="K287" s="281">
        <v>0</v>
      </c>
      <c r="L287" s="281">
        <v>18</v>
      </c>
    </row>
    <row r="288" spans="1:12" ht="20.25" customHeight="1" x14ac:dyDescent="0.35">
      <c r="A288" s="92" t="s">
        <v>360</v>
      </c>
      <c r="B288" s="93" t="s">
        <v>374</v>
      </c>
      <c r="C288" s="280">
        <v>3</v>
      </c>
      <c r="D288" s="280">
        <v>1</v>
      </c>
      <c r="E288" s="280">
        <v>0</v>
      </c>
      <c r="F288" s="280">
        <v>9</v>
      </c>
      <c r="G288" s="280">
        <v>9</v>
      </c>
      <c r="H288" s="280">
        <v>1</v>
      </c>
      <c r="I288" s="280">
        <v>3</v>
      </c>
      <c r="J288" s="280">
        <v>9</v>
      </c>
      <c r="K288" s="280">
        <v>0</v>
      </c>
      <c r="L288" s="280">
        <v>35</v>
      </c>
    </row>
    <row r="289" spans="1:12" ht="20.25" customHeight="1" x14ac:dyDescent="0.35">
      <c r="A289" s="97" t="s">
        <v>360</v>
      </c>
      <c r="B289" s="98" t="s">
        <v>375</v>
      </c>
      <c r="C289" s="281">
        <v>0</v>
      </c>
      <c r="D289" s="281">
        <v>0</v>
      </c>
      <c r="E289" s="281">
        <v>2</v>
      </c>
      <c r="F289" s="281">
        <v>3</v>
      </c>
      <c r="G289" s="281">
        <v>3</v>
      </c>
      <c r="H289" s="281">
        <v>5</v>
      </c>
      <c r="I289" s="281">
        <v>1</v>
      </c>
      <c r="J289" s="281">
        <v>10</v>
      </c>
      <c r="K289" s="281">
        <v>1</v>
      </c>
      <c r="L289" s="281">
        <v>25</v>
      </c>
    </row>
    <row r="290" spans="1:12" ht="20.25" customHeight="1" x14ac:dyDescent="0.35">
      <c r="A290" s="92" t="s">
        <v>360</v>
      </c>
      <c r="B290" s="93" t="s">
        <v>376</v>
      </c>
      <c r="C290" s="280">
        <v>0</v>
      </c>
      <c r="D290" s="280">
        <v>0</v>
      </c>
      <c r="E290" s="280">
        <v>0</v>
      </c>
      <c r="F290" s="280">
        <v>2</v>
      </c>
      <c r="G290" s="280">
        <v>3</v>
      </c>
      <c r="H290" s="280">
        <v>1</v>
      </c>
      <c r="I290" s="280">
        <v>1</v>
      </c>
      <c r="J290" s="280">
        <v>5</v>
      </c>
      <c r="K290" s="280">
        <v>0</v>
      </c>
      <c r="L290" s="280">
        <v>12</v>
      </c>
    </row>
    <row r="291" spans="1:12" ht="20.25" customHeight="1" x14ac:dyDescent="0.35">
      <c r="A291" s="97" t="s">
        <v>360</v>
      </c>
      <c r="B291" s="98" t="s">
        <v>377</v>
      </c>
      <c r="C291" s="281">
        <v>0</v>
      </c>
      <c r="D291" s="281">
        <v>0</v>
      </c>
      <c r="E291" s="281">
        <v>0</v>
      </c>
      <c r="F291" s="281">
        <v>10</v>
      </c>
      <c r="G291" s="281">
        <v>9</v>
      </c>
      <c r="H291" s="281">
        <v>3</v>
      </c>
      <c r="I291" s="281">
        <v>0</v>
      </c>
      <c r="J291" s="281">
        <v>8</v>
      </c>
      <c r="K291" s="281">
        <v>0</v>
      </c>
      <c r="L291" s="281">
        <v>30</v>
      </c>
    </row>
    <row r="292" spans="1:12" ht="20.25" customHeight="1" x14ac:dyDescent="0.35">
      <c r="A292" s="92" t="s">
        <v>360</v>
      </c>
      <c r="B292" s="93" t="s">
        <v>378</v>
      </c>
      <c r="C292" s="280">
        <v>6</v>
      </c>
      <c r="D292" s="280">
        <v>1</v>
      </c>
      <c r="E292" s="280">
        <v>2</v>
      </c>
      <c r="F292" s="280">
        <v>9</v>
      </c>
      <c r="G292" s="280">
        <v>4</v>
      </c>
      <c r="H292" s="280">
        <v>1</v>
      </c>
      <c r="I292" s="280">
        <v>1</v>
      </c>
      <c r="J292" s="280">
        <v>6</v>
      </c>
      <c r="K292" s="280">
        <v>0</v>
      </c>
      <c r="L292" s="280">
        <v>30</v>
      </c>
    </row>
    <row r="293" spans="1:12" ht="20.25" customHeight="1" x14ac:dyDescent="0.35">
      <c r="A293" s="97" t="s">
        <v>360</v>
      </c>
      <c r="B293" s="98" t="s">
        <v>379</v>
      </c>
      <c r="C293" s="281">
        <v>0</v>
      </c>
      <c r="D293" s="281">
        <v>0</v>
      </c>
      <c r="E293" s="281">
        <v>0</v>
      </c>
      <c r="F293" s="281">
        <v>15</v>
      </c>
      <c r="G293" s="281">
        <v>2</v>
      </c>
      <c r="H293" s="281">
        <v>3</v>
      </c>
      <c r="I293" s="281">
        <v>0</v>
      </c>
      <c r="J293" s="281">
        <v>2</v>
      </c>
      <c r="K293" s="281">
        <v>0</v>
      </c>
      <c r="L293" s="281">
        <v>22</v>
      </c>
    </row>
    <row r="294" spans="1:12" ht="20.25" customHeight="1" x14ac:dyDescent="0.35">
      <c r="A294" s="92" t="s">
        <v>360</v>
      </c>
      <c r="B294" s="93" t="s">
        <v>380</v>
      </c>
      <c r="C294" s="280">
        <v>0</v>
      </c>
      <c r="D294" s="280">
        <v>0</v>
      </c>
      <c r="E294" s="280">
        <v>0</v>
      </c>
      <c r="F294" s="280">
        <v>7</v>
      </c>
      <c r="G294" s="280">
        <v>18</v>
      </c>
      <c r="H294" s="280">
        <v>3</v>
      </c>
      <c r="I294" s="280">
        <v>0</v>
      </c>
      <c r="J294" s="280">
        <v>3</v>
      </c>
      <c r="K294" s="280">
        <v>0</v>
      </c>
      <c r="L294" s="280">
        <v>31</v>
      </c>
    </row>
    <row r="295" spans="1:12" ht="20.25" customHeight="1" x14ac:dyDescent="0.35">
      <c r="A295" s="97" t="s">
        <v>360</v>
      </c>
      <c r="B295" s="98" t="s">
        <v>381</v>
      </c>
      <c r="C295" s="281">
        <v>0</v>
      </c>
      <c r="D295" s="281">
        <v>0</v>
      </c>
      <c r="E295" s="281">
        <v>3</v>
      </c>
      <c r="F295" s="281">
        <v>11</v>
      </c>
      <c r="G295" s="281">
        <v>8</v>
      </c>
      <c r="H295" s="281">
        <v>4</v>
      </c>
      <c r="I295" s="281">
        <v>1</v>
      </c>
      <c r="J295" s="281">
        <v>3</v>
      </c>
      <c r="K295" s="281">
        <v>0</v>
      </c>
      <c r="L295" s="281">
        <v>30</v>
      </c>
    </row>
    <row r="296" spans="1:12" ht="20.25" customHeight="1" x14ac:dyDescent="0.35">
      <c r="A296" s="92" t="s">
        <v>360</v>
      </c>
      <c r="B296" s="93" t="s">
        <v>382</v>
      </c>
      <c r="C296" s="280">
        <v>0</v>
      </c>
      <c r="D296" s="280">
        <v>0</v>
      </c>
      <c r="E296" s="280">
        <v>0</v>
      </c>
      <c r="F296" s="280">
        <v>6</v>
      </c>
      <c r="G296" s="280">
        <v>15</v>
      </c>
      <c r="H296" s="280">
        <v>0</v>
      </c>
      <c r="I296" s="280">
        <v>0</v>
      </c>
      <c r="J296" s="280">
        <v>3</v>
      </c>
      <c r="K296" s="280">
        <v>0</v>
      </c>
      <c r="L296" s="280">
        <v>24</v>
      </c>
    </row>
    <row r="297" spans="1:12" ht="20.25" customHeight="1" x14ac:dyDescent="0.35">
      <c r="A297" s="97" t="s">
        <v>360</v>
      </c>
      <c r="B297" s="98" t="s">
        <v>383</v>
      </c>
      <c r="C297" s="281">
        <v>0</v>
      </c>
      <c r="D297" s="281">
        <v>0</v>
      </c>
      <c r="E297" s="281">
        <v>5</v>
      </c>
      <c r="F297" s="281">
        <v>8</v>
      </c>
      <c r="G297" s="281">
        <v>6</v>
      </c>
      <c r="H297" s="281">
        <v>3</v>
      </c>
      <c r="I297" s="281">
        <v>1</v>
      </c>
      <c r="J297" s="281">
        <v>5</v>
      </c>
      <c r="K297" s="281">
        <v>0</v>
      </c>
      <c r="L297" s="281">
        <v>28</v>
      </c>
    </row>
    <row r="298" spans="1:12" ht="20.25" customHeight="1" x14ac:dyDescent="0.35">
      <c r="A298" s="92" t="s">
        <v>384</v>
      </c>
      <c r="B298" s="93" t="s">
        <v>385</v>
      </c>
      <c r="C298" s="280">
        <v>0</v>
      </c>
      <c r="D298" s="280">
        <v>0</v>
      </c>
      <c r="E298" s="280">
        <v>1</v>
      </c>
      <c r="F298" s="280">
        <v>5</v>
      </c>
      <c r="G298" s="280">
        <v>14</v>
      </c>
      <c r="H298" s="280">
        <v>3</v>
      </c>
      <c r="I298" s="280">
        <v>1</v>
      </c>
      <c r="J298" s="280">
        <v>0</v>
      </c>
      <c r="K298" s="280">
        <v>0</v>
      </c>
      <c r="L298" s="280">
        <v>24</v>
      </c>
    </row>
    <row r="299" spans="1:12" ht="20.25" customHeight="1" x14ac:dyDescent="0.35">
      <c r="A299" s="97" t="s">
        <v>384</v>
      </c>
      <c r="B299" s="98" t="s">
        <v>386</v>
      </c>
      <c r="C299" s="281">
        <v>4</v>
      </c>
      <c r="D299" s="281">
        <v>0</v>
      </c>
      <c r="E299" s="281">
        <v>7</v>
      </c>
      <c r="F299" s="281">
        <v>12</v>
      </c>
      <c r="G299" s="281">
        <v>5</v>
      </c>
      <c r="H299" s="281">
        <v>3</v>
      </c>
      <c r="I299" s="281">
        <v>0</v>
      </c>
      <c r="J299" s="281">
        <v>1</v>
      </c>
      <c r="K299" s="281">
        <v>0</v>
      </c>
      <c r="L299" s="281">
        <v>32</v>
      </c>
    </row>
    <row r="300" spans="1:12" ht="20.25" customHeight="1" x14ac:dyDescent="0.35">
      <c r="A300" s="92" t="s">
        <v>384</v>
      </c>
      <c r="B300" s="93" t="s">
        <v>387</v>
      </c>
      <c r="C300" s="280">
        <v>0</v>
      </c>
      <c r="D300" s="280">
        <v>0</v>
      </c>
      <c r="E300" s="280">
        <v>1</v>
      </c>
      <c r="F300" s="280">
        <v>3</v>
      </c>
      <c r="G300" s="280">
        <v>12</v>
      </c>
      <c r="H300" s="280">
        <v>3</v>
      </c>
      <c r="I300" s="280">
        <v>0</v>
      </c>
      <c r="J300" s="280">
        <v>5</v>
      </c>
      <c r="K300" s="280">
        <v>0</v>
      </c>
      <c r="L300" s="280">
        <v>24</v>
      </c>
    </row>
    <row r="301" spans="1:12" ht="20.25" customHeight="1" x14ac:dyDescent="0.35">
      <c r="A301" s="97" t="s">
        <v>384</v>
      </c>
      <c r="B301" s="98" t="s">
        <v>388</v>
      </c>
      <c r="C301" s="281">
        <v>0</v>
      </c>
      <c r="D301" s="281">
        <v>0</v>
      </c>
      <c r="E301" s="281">
        <v>3</v>
      </c>
      <c r="F301" s="281">
        <v>18</v>
      </c>
      <c r="G301" s="281">
        <v>25</v>
      </c>
      <c r="H301" s="281">
        <v>6</v>
      </c>
      <c r="I301" s="281">
        <v>3</v>
      </c>
      <c r="J301" s="281">
        <v>4</v>
      </c>
      <c r="K301" s="281">
        <v>0</v>
      </c>
      <c r="L301" s="281">
        <v>59</v>
      </c>
    </row>
    <row r="302" spans="1:12" ht="20.25" customHeight="1" x14ac:dyDescent="0.35">
      <c r="A302" s="92" t="s">
        <v>384</v>
      </c>
      <c r="B302" s="93" t="s">
        <v>389</v>
      </c>
      <c r="C302" s="280">
        <v>0</v>
      </c>
      <c r="D302" s="280">
        <v>0</v>
      </c>
      <c r="E302" s="280">
        <v>1</v>
      </c>
      <c r="F302" s="280">
        <v>7</v>
      </c>
      <c r="G302" s="280">
        <v>9</v>
      </c>
      <c r="H302" s="280">
        <v>1</v>
      </c>
      <c r="I302" s="280">
        <v>0</v>
      </c>
      <c r="J302" s="280">
        <v>2</v>
      </c>
      <c r="K302" s="280">
        <v>0</v>
      </c>
      <c r="L302" s="280">
        <v>20</v>
      </c>
    </row>
    <row r="303" spans="1:12" ht="20.25" customHeight="1" x14ac:dyDescent="0.35">
      <c r="A303" s="97" t="s">
        <v>384</v>
      </c>
      <c r="B303" s="98" t="s">
        <v>390</v>
      </c>
      <c r="C303" s="281">
        <v>0</v>
      </c>
      <c r="D303" s="281">
        <v>0</v>
      </c>
      <c r="E303" s="281">
        <v>7</v>
      </c>
      <c r="F303" s="281">
        <v>0</v>
      </c>
      <c r="G303" s="281">
        <v>23</v>
      </c>
      <c r="H303" s="281">
        <v>0</v>
      </c>
      <c r="I303" s="281">
        <v>0</v>
      </c>
      <c r="J303" s="281">
        <v>0</v>
      </c>
      <c r="K303" s="281">
        <v>0</v>
      </c>
      <c r="L303" s="281">
        <v>30</v>
      </c>
    </row>
    <row r="304" spans="1:12" ht="20.25" customHeight="1" x14ac:dyDescent="0.35">
      <c r="A304" s="92" t="s">
        <v>391</v>
      </c>
      <c r="B304" s="93" t="s">
        <v>392</v>
      </c>
      <c r="C304" s="280">
        <v>6</v>
      </c>
      <c r="D304" s="280">
        <v>0</v>
      </c>
      <c r="E304" s="280">
        <v>11</v>
      </c>
      <c r="F304" s="280">
        <v>2</v>
      </c>
      <c r="G304" s="280">
        <v>1</v>
      </c>
      <c r="H304" s="280">
        <v>1</v>
      </c>
      <c r="I304" s="280">
        <v>0</v>
      </c>
      <c r="J304" s="280">
        <v>3</v>
      </c>
      <c r="K304" s="280">
        <v>0</v>
      </c>
      <c r="L304" s="280">
        <v>24</v>
      </c>
    </row>
    <row r="305" spans="1:12" ht="20.25" customHeight="1" x14ac:dyDescent="0.35">
      <c r="A305" s="97" t="s">
        <v>393</v>
      </c>
      <c r="B305" s="98" t="s">
        <v>394</v>
      </c>
      <c r="C305" s="281">
        <v>2</v>
      </c>
      <c r="D305" s="281">
        <v>0</v>
      </c>
      <c r="E305" s="281">
        <v>3</v>
      </c>
      <c r="F305" s="281">
        <v>3</v>
      </c>
      <c r="G305" s="281">
        <v>3</v>
      </c>
      <c r="H305" s="281">
        <v>3</v>
      </c>
      <c r="I305" s="281">
        <v>1</v>
      </c>
      <c r="J305" s="281">
        <v>1</v>
      </c>
      <c r="K305" s="281">
        <v>16</v>
      </c>
      <c r="L305" s="281">
        <v>32</v>
      </c>
    </row>
    <row r="306" spans="1:12" ht="20.25" customHeight="1" x14ac:dyDescent="0.35">
      <c r="A306" s="92" t="s">
        <v>393</v>
      </c>
      <c r="B306" s="93" t="s">
        <v>395</v>
      </c>
      <c r="C306" s="280">
        <v>0</v>
      </c>
      <c r="D306" s="280">
        <v>0</v>
      </c>
      <c r="E306" s="280">
        <v>0</v>
      </c>
      <c r="F306" s="280">
        <v>29</v>
      </c>
      <c r="G306" s="280">
        <v>4</v>
      </c>
      <c r="H306" s="280">
        <v>6</v>
      </c>
      <c r="I306" s="280">
        <v>0</v>
      </c>
      <c r="J306" s="280">
        <v>1</v>
      </c>
      <c r="K306" s="280">
        <v>0</v>
      </c>
      <c r="L306" s="280">
        <v>40</v>
      </c>
    </row>
    <row r="307" spans="1:12" ht="20.25" customHeight="1" x14ac:dyDescent="0.35">
      <c r="A307" s="97" t="s">
        <v>393</v>
      </c>
      <c r="B307" s="98" t="s">
        <v>396</v>
      </c>
      <c r="C307" s="281">
        <v>0</v>
      </c>
      <c r="D307" s="281">
        <v>0</v>
      </c>
      <c r="E307" s="281">
        <v>9</v>
      </c>
      <c r="F307" s="281">
        <v>0</v>
      </c>
      <c r="G307" s="281">
        <v>0</v>
      </c>
      <c r="H307" s="281">
        <v>0</v>
      </c>
      <c r="I307" s="281">
        <v>0</v>
      </c>
      <c r="J307" s="281">
        <v>0</v>
      </c>
      <c r="K307" s="281">
        <v>0</v>
      </c>
      <c r="L307" s="281">
        <v>9</v>
      </c>
    </row>
    <row r="308" spans="1:12" ht="20.25" customHeight="1" x14ac:dyDescent="0.35">
      <c r="A308" s="92" t="s">
        <v>393</v>
      </c>
      <c r="B308" s="93" t="s">
        <v>879</v>
      </c>
      <c r="C308" s="280">
        <v>0</v>
      </c>
      <c r="D308" s="280">
        <v>0</v>
      </c>
      <c r="E308" s="280">
        <v>0</v>
      </c>
      <c r="F308" s="280">
        <v>0</v>
      </c>
      <c r="G308" s="280">
        <v>0</v>
      </c>
      <c r="H308" s="280">
        <v>0</v>
      </c>
      <c r="I308" s="280">
        <v>0</v>
      </c>
      <c r="J308" s="280">
        <v>0</v>
      </c>
      <c r="K308" s="280">
        <v>16</v>
      </c>
      <c r="L308" s="280">
        <v>16</v>
      </c>
    </row>
    <row r="309" spans="1:12" ht="20.25" customHeight="1" x14ac:dyDescent="0.35">
      <c r="A309" s="97" t="s">
        <v>393</v>
      </c>
      <c r="B309" s="98" t="s">
        <v>397</v>
      </c>
      <c r="C309" s="281">
        <v>0</v>
      </c>
      <c r="D309" s="281">
        <v>0</v>
      </c>
      <c r="E309" s="281">
        <v>9</v>
      </c>
      <c r="F309" s="281">
        <v>13</v>
      </c>
      <c r="G309" s="281">
        <v>5</v>
      </c>
      <c r="H309" s="281">
        <v>3</v>
      </c>
      <c r="I309" s="281">
        <v>2</v>
      </c>
      <c r="J309" s="281">
        <v>3</v>
      </c>
      <c r="K309" s="281">
        <v>1</v>
      </c>
      <c r="L309" s="281">
        <v>36</v>
      </c>
    </row>
    <row r="310" spans="1:12" ht="20.25" customHeight="1" x14ac:dyDescent="0.35">
      <c r="A310" s="92" t="s">
        <v>393</v>
      </c>
      <c r="B310" s="93" t="s">
        <v>398</v>
      </c>
      <c r="C310" s="280">
        <v>2</v>
      </c>
      <c r="D310" s="280">
        <v>1</v>
      </c>
      <c r="E310" s="280">
        <v>2</v>
      </c>
      <c r="F310" s="280">
        <v>7</v>
      </c>
      <c r="G310" s="280">
        <v>5</v>
      </c>
      <c r="H310" s="280">
        <v>1</v>
      </c>
      <c r="I310" s="280">
        <v>2</v>
      </c>
      <c r="J310" s="280">
        <v>0</v>
      </c>
      <c r="K310" s="280">
        <v>0</v>
      </c>
      <c r="L310" s="280">
        <v>20</v>
      </c>
    </row>
    <row r="311" spans="1:12" ht="20.25" customHeight="1" x14ac:dyDescent="0.35">
      <c r="A311" s="97" t="s">
        <v>399</v>
      </c>
      <c r="B311" s="98" t="s">
        <v>400</v>
      </c>
      <c r="C311" s="281">
        <v>0</v>
      </c>
      <c r="D311" s="281">
        <v>0</v>
      </c>
      <c r="E311" s="281">
        <v>0</v>
      </c>
      <c r="F311" s="281">
        <v>2</v>
      </c>
      <c r="G311" s="281">
        <v>7</v>
      </c>
      <c r="H311" s="281">
        <v>0</v>
      </c>
      <c r="I311" s="281">
        <v>0</v>
      </c>
      <c r="J311" s="281">
        <v>1</v>
      </c>
      <c r="K311" s="281">
        <v>0</v>
      </c>
      <c r="L311" s="281">
        <v>10</v>
      </c>
    </row>
    <row r="312" spans="1:12" ht="20.25" customHeight="1" x14ac:dyDescent="0.35">
      <c r="A312" s="92" t="s">
        <v>399</v>
      </c>
      <c r="B312" s="93" t="s">
        <v>401</v>
      </c>
      <c r="C312" s="280">
        <v>0</v>
      </c>
      <c r="D312" s="280">
        <v>0</v>
      </c>
      <c r="E312" s="280">
        <v>0</v>
      </c>
      <c r="F312" s="280">
        <v>10</v>
      </c>
      <c r="G312" s="280">
        <v>10</v>
      </c>
      <c r="H312" s="280">
        <v>1</v>
      </c>
      <c r="I312" s="280">
        <v>1</v>
      </c>
      <c r="J312" s="280">
        <v>3</v>
      </c>
      <c r="K312" s="280">
        <v>0</v>
      </c>
      <c r="L312" s="280">
        <v>25</v>
      </c>
    </row>
    <row r="313" spans="1:12" ht="20.25" customHeight="1" x14ac:dyDescent="0.35">
      <c r="A313" s="97" t="s">
        <v>399</v>
      </c>
      <c r="B313" s="98" t="s">
        <v>402</v>
      </c>
      <c r="C313" s="281">
        <v>0</v>
      </c>
      <c r="D313" s="281">
        <v>0</v>
      </c>
      <c r="E313" s="281">
        <v>0</v>
      </c>
      <c r="F313" s="281">
        <v>1</v>
      </c>
      <c r="G313" s="281">
        <v>13</v>
      </c>
      <c r="H313" s="281">
        <v>0</v>
      </c>
      <c r="I313" s="281">
        <v>1</v>
      </c>
      <c r="J313" s="281">
        <v>2</v>
      </c>
      <c r="K313" s="281">
        <v>0</v>
      </c>
      <c r="L313" s="281">
        <v>17</v>
      </c>
    </row>
    <row r="314" spans="1:12" ht="20.25" customHeight="1" x14ac:dyDescent="0.35">
      <c r="A314" s="92" t="s">
        <v>399</v>
      </c>
      <c r="B314" s="93" t="s">
        <v>403</v>
      </c>
      <c r="C314" s="280">
        <v>0</v>
      </c>
      <c r="D314" s="280">
        <v>0</v>
      </c>
      <c r="E314" s="280">
        <v>2</v>
      </c>
      <c r="F314" s="280">
        <v>13</v>
      </c>
      <c r="G314" s="280">
        <v>15</v>
      </c>
      <c r="H314" s="280">
        <v>3</v>
      </c>
      <c r="I314" s="280">
        <v>2</v>
      </c>
      <c r="J314" s="280">
        <v>5</v>
      </c>
      <c r="K314" s="280">
        <v>0</v>
      </c>
      <c r="L314" s="280">
        <v>40</v>
      </c>
    </row>
    <row r="315" spans="1:12" ht="20.25" customHeight="1" x14ac:dyDescent="0.35">
      <c r="A315" s="97" t="s">
        <v>399</v>
      </c>
      <c r="B315" s="98" t="s">
        <v>404</v>
      </c>
      <c r="C315" s="281">
        <v>0</v>
      </c>
      <c r="D315" s="281">
        <v>0</v>
      </c>
      <c r="E315" s="281">
        <v>0</v>
      </c>
      <c r="F315" s="281">
        <v>0</v>
      </c>
      <c r="G315" s="281">
        <v>0</v>
      </c>
      <c r="H315" s="281">
        <v>0</v>
      </c>
      <c r="I315" s="281">
        <v>0</v>
      </c>
      <c r="J315" s="281">
        <v>0</v>
      </c>
      <c r="K315" s="281">
        <v>30</v>
      </c>
      <c r="L315" s="281">
        <v>30</v>
      </c>
    </row>
    <row r="316" spans="1:12" ht="20.25" customHeight="1" x14ac:dyDescent="0.35">
      <c r="A316" s="92" t="s">
        <v>399</v>
      </c>
      <c r="B316" s="93" t="s">
        <v>405</v>
      </c>
      <c r="C316" s="280">
        <v>0</v>
      </c>
      <c r="D316" s="280">
        <v>0</v>
      </c>
      <c r="E316" s="280">
        <v>0</v>
      </c>
      <c r="F316" s="280">
        <v>3</v>
      </c>
      <c r="G316" s="280">
        <v>10</v>
      </c>
      <c r="H316" s="280">
        <v>3</v>
      </c>
      <c r="I316" s="280">
        <v>0</v>
      </c>
      <c r="J316" s="280">
        <v>3</v>
      </c>
      <c r="K316" s="280">
        <v>1</v>
      </c>
      <c r="L316" s="280">
        <v>20</v>
      </c>
    </row>
    <row r="317" spans="1:12" ht="20.25" customHeight="1" x14ac:dyDescent="0.35">
      <c r="A317" s="97" t="s">
        <v>399</v>
      </c>
      <c r="B317" s="98" t="s">
        <v>406</v>
      </c>
      <c r="C317" s="281">
        <v>0</v>
      </c>
      <c r="D317" s="281">
        <v>2</v>
      </c>
      <c r="E317" s="281">
        <v>2</v>
      </c>
      <c r="F317" s="281">
        <v>11</v>
      </c>
      <c r="G317" s="281">
        <v>11</v>
      </c>
      <c r="H317" s="281">
        <v>3</v>
      </c>
      <c r="I317" s="281">
        <v>1</v>
      </c>
      <c r="J317" s="281">
        <v>10</v>
      </c>
      <c r="K317" s="281">
        <v>0</v>
      </c>
      <c r="L317" s="281">
        <v>40</v>
      </c>
    </row>
    <row r="318" spans="1:12" ht="20.25" customHeight="1" x14ac:dyDescent="0.35">
      <c r="A318" s="92" t="s">
        <v>399</v>
      </c>
      <c r="B318" s="93" t="s">
        <v>407</v>
      </c>
      <c r="C318" s="280">
        <v>0</v>
      </c>
      <c r="D318" s="280">
        <v>0</v>
      </c>
      <c r="E318" s="280">
        <v>0</v>
      </c>
      <c r="F318" s="280">
        <v>7</v>
      </c>
      <c r="G318" s="280">
        <v>4</v>
      </c>
      <c r="H318" s="280">
        <v>1</v>
      </c>
      <c r="I318" s="280">
        <v>2</v>
      </c>
      <c r="J318" s="280">
        <v>3</v>
      </c>
      <c r="K318" s="280">
        <v>3</v>
      </c>
      <c r="L318" s="280">
        <v>20</v>
      </c>
    </row>
    <row r="319" spans="1:12" ht="20.25" customHeight="1" x14ac:dyDescent="0.35">
      <c r="A319" s="97" t="s">
        <v>399</v>
      </c>
      <c r="B319" s="98" t="s">
        <v>408</v>
      </c>
      <c r="C319" s="281">
        <v>0</v>
      </c>
      <c r="D319" s="281">
        <v>0</v>
      </c>
      <c r="E319" s="281">
        <v>0</v>
      </c>
      <c r="F319" s="281">
        <v>2</v>
      </c>
      <c r="G319" s="281">
        <v>8</v>
      </c>
      <c r="H319" s="281">
        <v>1</v>
      </c>
      <c r="I319" s="281">
        <v>0</v>
      </c>
      <c r="J319" s="281">
        <v>3</v>
      </c>
      <c r="K319" s="281">
        <v>1</v>
      </c>
      <c r="L319" s="281">
        <v>15</v>
      </c>
    </row>
    <row r="320" spans="1:12" ht="20.25" customHeight="1" x14ac:dyDescent="0.35">
      <c r="A320" s="92" t="s">
        <v>399</v>
      </c>
      <c r="B320" s="93" t="s">
        <v>409</v>
      </c>
      <c r="C320" s="280">
        <v>0</v>
      </c>
      <c r="D320" s="280">
        <v>0</v>
      </c>
      <c r="E320" s="280">
        <v>0</v>
      </c>
      <c r="F320" s="280">
        <v>5</v>
      </c>
      <c r="G320" s="280">
        <v>9</v>
      </c>
      <c r="H320" s="280">
        <v>1</v>
      </c>
      <c r="I320" s="280">
        <v>0</v>
      </c>
      <c r="J320" s="280">
        <v>3</v>
      </c>
      <c r="K320" s="280">
        <v>0</v>
      </c>
      <c r="L320" s="280">
        <v>18</v>
      </c>
    </row>
    <row r="321" spans="1:12" ht="20.25" customHeight="1" x14ac:dyDescent="0.35">
      <c r="A321" s="97" t="s">
        <v>410</v>
      </c>
      <c r="B321" s="98" t="s">
        <v>411</v>
      </c>
      <c r="C321" s="281">
        <v>0</v>
      </c>
      <c r="D321" s="281">
        <v>0</v>
      </c>
      <c r="E321" s="281">
        <v>11</v>
      </c>
      <c r="F321" s="281">
        <v>6</v>
      </c>
      <c r="G321" s="281">
        <v>1</v>
      </c>
      <c r="H321" s="281">
        <v>2</v>
      </c>
      <c r="I321" s="281">
        <v>1</v>
      </c>
      <c r="J321" s="281">
        <v>1</v>
      </c>
      <c r="K321" s="281">
        <v>0</v>
      </c>
      <c r="L321" s="281">
        <v>22</v>
      </c>
    </row>
    <row r="322" spans="1:12" ht="20.25" customHeight="1" x14ac:dyDescent="0.35">
      <c r="A322" s="92" t="s">
        <v>410</v>
      </c>
      <c r="B322" s="93" t="s">
        <v>412</v>
      </c>
      <c r="C322" s="280">
        <v>0</v>
      </c>
      <c r="D322" s="280">
        <v>0</v>
      </c>
      <c r="E322" s="280">
        <v>8</v>
      </c>
      <c r="F322" s="280">
        <v>27</v>
      </c>
      <c r="G322" s="280">
        <v>2</v>
      </c>
      <c r="H322" s="280">
        <v>2</v>
      </c>
      <c r="I322" s="280">
        <v>1</v>
      </c>
      <c r="J322" s="280">
        <v>0</v>
      </c>
      <c r="K322" s="280">
        <v>0</v>
      </c>
      <c r="L322" s="280">
        <v>40</v>
      </c>
    </row>
    <row r="323" spans="1:12" ht="20.25" customHeight="1" x14ac:dyDescent="0.35">
      <c r="A323" s="97" t="s">
        <v>410</v>
      </c>
      <c r="B323" s="98" t="s">
        <v>413</v>
      </c>
      <c r="C323" s="281">
        <v>12</v>
      </c>
      <c r="D323" s="281">
        <v>0</v>
      </c>
      <c r="E323" s="281">
        <v>3</v>
      </c>
      <c r="F323" s="281">
        <v>0</v>
      </c>
      <c r="G323" s="281">
        <v>0</v>
      </c>
      <c r="H323" s="281">
        <v>0</v>
      </c>
      <c r="I323" s="281">
        <v>0</v>
      </c>
      <c r="J323" s="281">
        <v>1</v>
      </c>
      <c r="K323" s="281">
        <v>0</v>
      </c>
      <c r="L323" s="281">
        <v>16</v>
      </c>
    </row>
    <row r="324" spans="1:12" ht="20.25" customHeight="1" x14ac:dyDescent="0.35">
      <c r="A324" s="92" t="s">
        <v>414</v>
      </c>
      <c r="B324" s="93" t="s">
        <v>880</v>
      </c>
      <c r="C324" s="280">
        <v>0</v>
      </c>
      <c r="D324" s="280">
        <v>0</v>
      </c>
      <c r="E324" s="280">
        <v>7</v>
      </c>
      <c r="F324" s="280">
        <v>5</v>
      </c>
      <c r="G324" s="280">
        <v>1</v>
      </c>
      <c r="H324" s="280">
        <v>0</v>
      </c>
      <c r="I324" s="280">
        <v>1</v>
      </c>
      <c r="J324" s="280">
        <v>0</v>
      </c>
      <c r="K324" s="280">
        <v>0</v>
      </c>
      <c r="L324" s="280">
        <v>14</v>
      </c>
    </row>
    <row r="325" spans="1:12" ht="20.25" customHeight="1" x14ac:dyDescent="0.35">
      <c r="A325" s="97" t="s">
        <v>414</v>
      </c>
      <c r="B325" s="98" t="s">
        <v>415</v>
      </c>
      <c r="C325" s="281">
        <v>4</v>
      </c>
      <c r="D325" s="281">
        <v>1</v>
      </c>
      <c r="E325" s="281">
        <v>1</v>
      </c>
      <c r="F325" s="281">
        <v>3</v>
      </c>
      <c r="G325" s="281">
        <v>2</v>
      </c>
      <c r="H325" s="281">
        <v>2</v>
      </c>
      <c r="I325" s="281">
        <v>0</v>
      </c>
      <c r="J325" s="281">
        <v>0</v>
      </c>
      <c r="K325" s="281">
        <v>2</v>
      </c>
      <c r="L325" s="281">
        <v>15</v>
      </c>
    </row>
    <row r="326" spans="1:12" ht="20.25" customHeight="1" x14ac:dyDescent="0.35">
      <c r="A326" s="92" t="s">
        <v>414</v>
      </c>
      <c r="B326" s="93" t="s">
        <v>416</v>
      </c>
      <c r="C326" s="280">
        <v>7</v>
      </c>
      <c r="D326" s="280">
        <v>2</v>
      </c>
      <c r="E326" s="280">
        <v>17</v>
      </c>
      <c r="F326" s="280">
        <v>0</v>
      </c>
      <c r="G326" s="280">
        <v>4</v>
      </c>
      <c r="H326" s="280">
        <v>0</v>
      </c>
      <c r="I326" s="280">
        <v>0</v>
      </c>
      <c r="J326" s="280">
        <v>6</v>
      </c>
      <c r="K326" s="280">
        <v>0</v>
      </c>
      <c r="L326" s="280">
        <v>36</v>
      </c>
    </row>
    <row r="327" spans="1:12" ht="20.25" customHeight="1" x14ac:dyDescent="0.35">
      <c r="A327" s="97" t="s">
        <v>414</v>
      </c>
      <c r="B327" s="98" t="s">
        <v>417</v>
      </c>
      <c r="C327" s="281">
        <v>0</v>
      </c>
      <c r="D327" s="281">
        <v>0</v>
      </c>
      <c r="E327" s="281">
        <v>10</v>
      </c>
      <c r="F327" s="281">
        <v>28</v>
      </c>
      <c r="G327" s="281">
        <v>7</v>
      </c>
      <c r="H327" s="281">
        <v>18</v>
      </c>
      <c r="I327" s="281">
        <v>4</v>
      </c>
      <c r="J327" s="281">
        <v>3</v>
      </c>
      <c r="K327" s="281">
        <v>0</v>
      </c>
      <c r="L327" s="281">
        <v>70</v>
      </c>
    </row>
    <row r="328" spans="1:12" ht="20.25" customHeight="1" x14ac:dyDescent="0.35">
      <c r="A328" s="92" t="s">
        <v>414</v>
      </c>
      <c r="B328" s="93" t="s">
        <v>418</v>
      </c>
      <c r="C328" s="280">
        <v>2</v>
      </c>
      <c r="D328" s="280">
        <v>0</v>
      </c>
      <c r="E328" s="280">
        <v>10</v>
      </c>
      <c r="F328" s="280">
        <v>7</v>
      </c>
      <c r="G328" s="280">
        <v>7</v>
      </c>
      <c r="H328" s="280">
        <v>1</v>
      </c>
      <c r="I328" s="280">
        <v>0</v>
      </c>
      <c r="J328" s="280">
        <v>9</v>
      </c>
      <c r="K328" s="280">
        <v>3</v>
      </c>
      <c r="L328" s="280">
        <v>39</v>
      </c>
    </row>
    <row r="329" spans="1:12" ht="20.25" customHeight="1" x14ac:dyDescent="0.35">
      <c r="A329" s="97" t="s">
        <v>414</v>
      </c>
      <c r="B329" s="98" t="s">
        <v>419</v>
      </c>
      <c r="C329" s="281">
        <v>0</v>
      </c>
      <c r="D329" s="281">
        <v>0</v>
      </c>
      <c r="E329" s="281">
        <v>4</v>
      </c>
      <c r="F329" s="281">
        <v>10</v>
      </c>
      <c r="G329" s="281">
        <v>0</v>
      </c>
      <c r="H329" s="281">
        <v>2</v>
      </c>
      <c r="I329" s="281">
        <v>1</v>
      </c>
      <c r="J329" s="281">
        <v>1</v>
      </c>
      <c r="K329" s="281">
        <v>0</v>
      </c>
      <c r="L329" s="281">
        <v>18</v>
      </c>
    </row>
    <row r="330" spans="1:12" ht="20.25" customHeight="1" x14ac:dyDescent="0.35">
      <c r="A330" s="92" t="s">
        <v>414</v>
      </c>
      <c r="B330" s="93" t="s">
        <v>420</v>
      </c>
      <c r="C330" s="280">
        <v>0</v>
      </c>
      <c r="D330" s="280">
        <v>0</v>
      </c>
      <c r="E330" s="280">
        <v>0</v>
      </c>
      <c r="F330" s="280">
        <v>14</v>
      </c>
      <c r="G330" s="280">
        <v>1</v>
      </c>
      <c r="H330" s="280">
        <v>3</v>
      </c>
      <c r="I330" s="280">
        <v>0</v>
      </c>
      <c r="J330" s="280">
        <v>2</v>
      </c>
      <c r="K330" s="280">
        <v>0</v>
      </c>
      <c r="L330" s="280">
        <v>20</v>
      </c>
    </row>
    <row r="331" spans="1:12" ht="20.25" customHeight="1" x14ac:dyDescent="0.35">
      <c r="A331" s="97" t="s">
        <v>421</v>
      </c>
      <c r="B331" s="98" t="s">
        <v>422</v>
      </c>
      <c r="C331" s="281">
        <v>0</v>
      </c>
      <c r="D331" s="281">
        <v>0</v>
      </c>
      <c r="E331" s="281">
        <v>2</v>
      </c>
      <c r="F331" s="281">
        <v>8</v>
      </c>
      <c r="G331" s="281">
        <v>4</v>
      </c>
      <c r="H331" s="281">
        <v>0</v>
      </c>
      <c r="I331" s="281">
        <v>1</v>
      </c>
      <c r="J331" s="281">
        <v>4</v>
      </c>
      <c r="K331" s="281">
        <v>1</v>
      </c>
      <c r="L331" s="281">
        <v>20</v>
      </c>
    </row>
    <row r="332" spans="1:12" ht="20.25" customHeight="1" x14ac:dyDescent="0.35">
      <c r="A332" s="92" t="s">
        <v>421</v>
      </c>
      <c r="B332" s="93" t="s">
        <v>423</v>
      </c>
      <c r="C332" s="280">
        <v>0</v>
      </c>
      <c r="D332" s="280">
        <v>1</v>
      </c>
      <c r="E332" s="280">
        <v>1</v>
      </c>
      <c r="F332" s="280">
        <v>6</v>
      </c>
      <c r="G332" s="280">
        <v>12</v>
      </c>
      <c r="H332" s="280">
        <v>2</v>
      </c>
      <c r="I332" s="280">
        <v>0</v>
      </c>
      <c r="J332" s="280">
        <v>2</v>
      </c>
      <c r="K332" s="280">
        <v>0</v>
      </c>
      <c r="L332" s="280">
        <v>24</v>
      </c>
    </row>
    <row r="333" spans="1:12" ht="20.25" customHeight="1" thickBot="1" x14ac:dyDescent="0.4">
      <c r="A333" s="360"/>
      <c r="B333" s="361" t="s">
        <v>44</v>
      </c>
      <c r="C333" s="362">
        <f t="shared" ref="C333:L333" si="0">SUM(C6:C332)</f>
        <v>532</v>
      </c>
      <c r="D333" s="362">
        <f t="shared" si="0"/>
        <v>300</v>
      </c>
      <c r="E333" s="362">
        <f t="shared" si="0"/>
        <v>926</v>
      </c>
      <c r="F333" s="362">
        <f t="shared" si="0"/>
        <v>2278</v>
      </c>
      <c r="G333" s="362">
        <f t="shared" si="0"/>
        <v>1839</v>
      </c>
      <c r="H333" s="362">
        <f t="shared" si="0"/>
        <v>747</v>
      </c>
      <c r="I333" s="362">
        <f t="shared" si="0"/>
        <v>395</v>
      </c>
      <c r="J333" s="362">
        <f t="shared" si="0"/>
        <v>962</v>
      </c>
      <c r="K333" s="362">
        <f t="shared" si="0"/>
        <v>218</v>
      </c>
      <c r="L333" s="362">
        <f t="shared" si="0"/>
        <v>8197</v>
      </c>
    </row>
    <row r="334" spans="1:12" ht="22.5" customHeight="1" thickTop="1" x14ac:dyDescent="0.35">
      <c r="A334" s="282"/>
      <c r="B334" s="283" t="s">
        <v>572</v>
      </c>
      <c r="C334" s="285">
        <f>SUM(C333/$L$333)*100</f>
        <v>6.4901793339026472</v>
      </c>
      <c r="D334" s="285">
        <f t="shared" ref="D334:L334" si="1">SUM(D333/$L$333)*100</f>
        <v>3.6598755642308163</v>
      </c>
      <c r="E334" s="285">
        <f t="shared" si="1"/>
        <v>11.29681590825912</v>
      </c>
      <c r="F334" s="285">
        <f t="shared" si="1"/>
        <v>27.790655117725997</v>
      </c>
      <c r="G334" s="285">
        <f t="shared" si="1"/>
        <v>22.435037208734904</v>
      </c>
      <c r="H334" s="285">
        <f t="shared" si="1"/>
        <v>9.1130901549347314</v>
      </c>
      <c r="I334" s="285">
        <f t="shared" si="1"/>
        <v>4.8188361595705747</v>
      </c>
      <c r="J334" s="285">
        <f t="shared" si="1"/>
        <v>11.736000975966817</v>
      </c>
      <c r="K334" s="285">
        <f t="shared" si="1"/>
        <v>2.659509576674393</v>
      </c>
      <c r="L334" s="285">
        <f t="shared" si="1"/>
        <v>100</v>
      </c>
    </row>
    <row r="335" spans="1:12" ht="9.75" customHeight="1" x14ac:dyDescent="0.35">
      <c r="C335" s="518"/>
    </row>
    <row r="336" spans="1:12" ht="27" customHeight="1" x14ac:dyDescent="0.35">
      <c r="A336" s="528" t="s">
        <v>883</v>
      </c>
      <c r="B336" s="528"/>
    </row>
    <row r="337" spans="1:1" x14ac:dyDescent="0.35">
      <c r="A337" s="387" t="s">
        <v>860</v>
      </c>
    </row>
  </sheetData>
  <autoFilter ref="A3:L5" xr:uid="{00000000-0009-0000-0000-000018000000}"/>
  <mergeCells count="15">
    <mergeCell ref="A336:B336"/>
    <mergeCell ref="A1:B1"/>
    <mergeCell ref="K3:K5"/>
    <mergeCell ref="L3:L5"/>
    <mergeCell ref="A3:A5"/>
    <mergeCell ref="B3:B5"/>
    <mergeCell ref="C3:C5"/>
    <mergeCell ref="D3:D5"/>
    <mergeCell ref="E3:E5"/>
    <mergeCell ref="F3:F5"/>
    <mergeCell ref="A2:B2"/>
    <mergeCell ref="G3:G5"/>
    <mergeCell ref="H3:H5"/>
    <mergeCell ref="I3:I5"/>
    <mergeCell ref="J3:J5"/>
  </mergeCells>
  <hyperlinks>
    <hyperlink ref="A2:B2" location="TOC!A1" display="Return to Table of Contents" xr:uid="{00000000-0004-0000-1800-000000000000}"/>
  </hyperlinks>
  <pageMargins left="0.25" right="0.25" top="0.75" bottom="0.75" header="0.3" footer="0.3"/>
  <pageSetup scale="65" fitToHeight="0" orientation="portrait" r:id="rId1"/>
  <headerFooter>
    <oddHeader>&amp;L&amp;"Arial,Bold"2021-22 &amp;"Arial,Bold Italic"Survey of Allied Dental Education&amp;"Arial,Bold"
Report 1 - Dental Hygiene Education Programs</oddHeader>
  </headerFooter>
  <rowBreaks count="7" manualBreakCount="7">
    <brk id="53" max="11" man="1"/>
    <brk id="96" max="11" man="1"/>
    <brk id="140" max="11" man="1"/>
    <brk id="187" max="11" man="1"/>
    <brk id="234" max="11" man="1"/>
    <brk id="271" max="11" man="1"/>
    <brk id="310" max="11" man="1"/>
  </rowBreaks>
  <colBreaks count="1" manualBreakCount="1">
    <brk id="7" max="33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sheetPr>
  <dimension ref="A1:N335"/>
  <sheetViews>
    <sheetView zoomScaleNormal="100" workbookViewId="0">
      <pane xSplit="2" ySplit="4" topLeftCell="C5" activePane="bottomRight" state="frozen"/>
      <selection activeCell="D9" sqref="D9"/>
      <selection pane="topRight" activeCell="D9" sqref="D9"/>
      <selection pane="bottomLeft" activeCell="D9" sqref="D9"/>
      <selection pane="bottomRight" sqref="A1:B1"/>
    </sheetView>
  </sheetViews>
  <sheetFormatPr defaultColWidth="9" defaultRowHeight="13.5" x14ac:dyDescent="0.35"/>
  <cols>
    <col min="1" max="1" width="11" style="128" customWidth="1"/>
    <col min="2" max="2" width="74" style="128" customWidth="1"/>
    <col min="3" max="3" width="13" style="128" customWidth="1"/>
    <col min="4" max="5" width="10.3984375" style="128" customWidth="1"/>
    <col min="6" max="6" width="9" style="128" customWidth="1"/>
    <col min="7" max="9" width="13" style="128" customWidth="1"/>
    <col min="10" max="10" width="13.59765625" style="128" customWidth="1"/>
    <col min="11" max="11" width="13" style="128" customWidth="1"/>
    <col min="12" max="12" width="10" style="128" customWidth="1"/>
    <col min="13" max="13" width="13" style="85" customWidth="1"/>
    <col min="14" max="16384" width="9" style="128"/>
  </cols>
  <sheetData>
    <row r="1" spans="1:14" ht="35.25" customHeight="1" x14ac:dyDescent="0.4">
      <c r="A1" s="555" t="s">
        <v>858</v>
      </c>
      <c r="B1" s="555"/>
    </row>
    <row r="2" spans="1:14" ht="22.5" customHeight="1" x14ac:dyDescent="0.35">
      <c r="A2" s="539" t="s">
        <v>4</v>
      </c>
      <c r="B2" s="539"/>
    </row>
    <row r="3" spans="1:14" ht="24" customHeight="1" x14ac:dyDescent="0.4">
      <c r="A3" s="268"/>
      <c r="B3" s="286"/>
      <c r="C3" s="580" t="s">
        <v>833</v>
      </c>
      <c r="D3" s="553"/>
      <c r="E3" s="553"/>
      <c r="F3" s="553"/>
      <c r="G3" s="581"/>
      <c r="H3" s="580" t="s">
        <v>859</v>
      </c>
      <c r="I3" s="553"/>
      <c r="J3" s="553"/>
      <c r="K3" s="553"/>
      <c r="L3" s="553"/>
      <c r="M3" s="581"/>
    </row>
    <row r="4" spans="1:14" ht="38.25" customHeight="1" x14ac:dyDescent="0.4">
      <c r="A4" s="267" t="s">
        <v>57</v>
      </c>
      <c r="B4" s="269" t="s">
        <v>58</v>
      </c>
      <c r="C4" s="287" t="s">
        <v>578</v>
      </c>
      <c r="D4" s="287" t="s">
        <v>580</v>
      </c>
      <c r="E4" s="287" t="s">
        <v>581</v>
      </c>
      <c r="F4" s="287" t="s">
        <v>577</v>
      </c>
      <c r="G4" s="288" t="s">
        <v>573</v>
      </c>
      <c r="H4" s="292" t="s">
        <v>574</v>
      </c>
      <c r="I4" s="287" t="s">
        <v>492</v>
      </c>
      <c r="J4" s="287" t="s">
        <v>570</v>
      </c>
      <c r="K4" s="287" t="s">
        <v>575</v>
      </c>
      <c r="L4" s="287" t="s">
        <v>30</v>
      </c>
      <c r="M4" s="287" t="s">
        <v>576</v>
      </c>
    </row>
    <row r="5" spans="1:14" ht="19.5" customHeight="1" x14ac:dyDescent="0.35">
      <c r="A5" s="92" t="s">
        <v>63</v>
      </c>
      <c r="B5" s="93" t="s">
        <v>870</v>
      </c>
      <c r="C5" s="280">
        <v>14</v>
      </c>
      <c r="D5" s="280">
        <v>14</v>
      </c>
      <c r="E5" s="280">
        <v>0</v>
      </c>
      <c r="F5" s="280">
        <v>0</v>
      </c>
      <c r="G5" s="289">
        <v>14</v>
      </c>
      <c r="H5" s="293">
        <v>0</v>
      </c>
      <c r="I5" s="280">
        <v>0</v>
      </c>
      <c r="J5" s="280">
        <v>0</v>
      </c>
      <c r="K5" s="280">
        <v>0</v>
      </c>
      <c r="L5" s="280">
        <v>0</v>
      </c>
      <c r="M5" s="414">
        <v>0</v>
      </c>
      <c r="N5" s="417"/>
    </row>
    <row r="6" spans="1:14" ht="19.5" customHeight="1" x14ac:dyDescent="0.35">
      <c r="A6" s="97" t="s">
        <v>63</v>
      </c>
      <c r="B6" s="98" t="s">
        <v>64</v>
      </c>
      <c r="C6" s="281">
        <v>30</v>
      </c>
      <c r="D6" s="281">
        <v>28</v>
      </c>
      <c r="E6" s="281">
        <v>14</v>
      </c>
      <c r="F6" s="281">
        <v>18</v>
      </c>
      <c r="G6" s="290">
        <v>60</v>
      </c>
      <c r="H6" s="294">
        <v>0</v>
      </c>
      <c r="I6" s="281">
        <v>13</v>
      </c>
      <c r="J6" s="281">
        <v>0</v>
      </c>
      <c r="K6" s="281">
        <v>0</v>
      </c>
      <c r="L6" s="281">
        <v>0</v>
      </c>
      <c r="M6" s="415">
        <v>13</v>
      </c>
      <c r="N6" s="417"/>
    </row>
    <row r="7" spans="1:14" ht="19.5" customHeight="1" x14ac:dyDescent="0.35">
      <c r="A7" s="92" t="s">
        <v>63</v>
      </c>
      <c r="B7" s="93" t="s">
        <v>67</v>
      </c>
      <c r="C7" s="280">
        <v>30</v>
      </c>
      <c r="D7" s="280">
        <v>30</v>
      </c>
      <c r="E7" s="280">
        <v>24</v>
      </c>
      <c r="F7" s="280">
        <v>0</v>
      </c>
      <c r="G7" s="289">
        <v>54</v>
      </c>
      <c r="H7" s="293">
        <v>0</v>
      </c>
      <c r="I7" s="280">
        <v>25</v>
      </c>
      <c r="J7" s="280">
        <v>0</v>
      </c>
      <c r="K7" s="280">
        <v>0</v>
      </c>
      <c r="L7" s="280">
        <v>0</v>
      </c>
      <c r="M7" s="414">
        <v>25</v>
      </c>
      <c r="N7" s="417"/>
    </row>
    <row r="8" spans="1:14" ht="19.5" customHeight="1" x14ac:dyDescent="0.35">
      <c r="A8" s="97" t="s">
        <v>68</v>
      </c>
      <c r="B8" s="98" t="s">
        <v>731</v>
      </c>
      <c r="C8" s="281">
        <v>14</v>
      </c>
      <c r="D8" s="281">
        <v>14</v>
      </c>
      <c r="E8" s="281">
        <v>12</v>
      </c>
      <c r="F8" s="281">
        <v>11</v>
      </c>
      <c r="G8" s="290">
        <v>37</v>
      </c>
      <c r="H8" s="294">
        <v>0</v>
      </c>
      <c r="I8" s="281">
        <v>0</v>
      </c>
      <c r="J8" s="281">
        <v>13</v>
      </c>
      <c r="K8" s="281">
        <v>0</v>
      </c>
      <c r="L8" s="281">
        <v>0</v>
      </c>
      <c r="M8" s="415">
        <v>13</v>
      </c>
      <c r="N8" s="417"/>
    </row>
    <row r="9" spans="1:14" ht="19.5" customHeight="1" x14ac:dyDescent="0.35">
      <c r="A9" s="92" t="s">
        <v>69</v>
      </c>
      <c r="B9" s="93" t="s">
        <v>70</v>
      </c>
      <c r="C9" s="280">
        <v>90</v>
      </c>
      <c r="D9" s="280">
        <v>32</v>
      </c>
      <c r="E9" s="280">
        <v>90</v>
      </c>
      <c r="F9" s="280">
        <v>0</v>
      </c>
      <c r="G9" s="289">
        <v>122</v>
      </c>
      <c r="H9" s="293">
        <v>0</v>
      </c>
      <c r="I9" s="280">
        <v>32</v>
      </c>
      <c r="J9" s="280">
        <v>0</v>
      </c>
      <c r="K9" s="280">
        <v>0</v>
      </c>
      <c r="L9" s="280">
        <v>0</v>
      </c>
      <c r="M9" s="414">
        <v>32</v>
      </c>
      <c r="N9" s="417"/>
    </row>
    <row r="10" spans="1:14" ht="19.5" customHeight="1" x14ac:dyDescent="0.35">
      <c r="A10" s="97" t="s">
        <v>69</v>
      </c>
      <c r="B10" s="98" t="s">
        <v>71</v>
      </c>
      <c r="C10" s="281">
        <v>20</v>
      </c>
      <c r="D10" s="281">
        <v>20</v>
      </c>
      <c r="E10" s="281">
        <v>17</v>
      </c>
      <c r="F10" s="281">
        <v>0</v>
      </c>
      <c r="G10" s="290">
        <v>37</v>
      </c>
      <c r="H10" s="294">
        <v>0</v>
      </c>
      <c r="I10" s="281">
        <v>15</v>
      </c>
      <c r="J10" s="281">
        <v>0</v>
      </c>
      <c r="K10" s="281">
        <v>0</v>
      </c>
      <c r="L10" s="281">
        <v>0</v>
      </c>
      <c r="M10" s="415">
        <v>15</v>
      </c>
      <c r="N10" s="417"/>
    </row>
    <row r="11" spans="1:14" ht="19.5" customHeight="1" x14ac:dyDescent="0.35">
      <c r="A11" s="92" t="s">
        <v>69</v>
      </c>
      <c r="B11" s="93" t="s">
        <v>72</v>
      </c>
      <c r="C11" s="280">
        <v>18</v>
      </c>
      <c r="D11" s="280">
        <v>18</v>
      </c>
      <c r="E11" s="280">
        <v>17</v>
      </c>
      <c r="F11" s="280">
        <v>0</v>
      </c>
      <c r="G11" s="289">
        <v>35</v>
      </c>
      <c r="H11" s="293">
        <v>0</v>
      </c>
      <c r="I11" s="280">
        <v>13</v>
      </c>
      <c r="J11" s="280">
        <v>0</v>
      </c>
      <c r="K11" s="280">
        <v>0</v>
      </c>
      <c r="L11" s="280">
        <v>0</v>
      </c>
      <c r="M11" s="414">
        <v>13</v>
      </c>
      <c r="N11" s="417"/>
    </row>
    <row r="12" spans="1:14" ht="19.5" customHeight="1" x14ac:dyDescent="0.35">
      <c r="A12" s="97" t="s">
        <v>69</v>
      </c>
      <c r="B12" s="98" t="s">
        <v>73</v>
      </c>
      <c r="C12" s="281">
        <v>32</v>
      </c>
      <c r="D12" s="281">
        <v>32</v>
      </c>
      <c r="E12" s="281">
        <v>32</v>
      </c>
      <c r="F12" s="281">
        <v>0</v>
      </c>
      <c r="G12" s="290">
        <v>64</v>
      </c>
      <c r="H12" s="294">
        <v>0</v>
      </c>
      <c r="I12" s="281">
        <v>0</v>
      </c>
      <c r="J12" s="281">
        <v>29</v>
      </c>
      <c r="K12" s="281">
        <v>0</v>
      </c>
      <c r="L12" s="281">
        <v>0</v>
      </c>
      <c r="M12" s="415">
        <v>29</v>
      </c>
      <c r="N12" s="417"/>
    </row>
    <row r="13" spans="1:14" ht="19.5" customHeight="1" x14ac:dyDescent="0.35">
      <c r="A13" s="92" t="s">
        <v>69</v>
      </c>
      <c r="B13" s="93" t="s">
        <v>74</v>
      </c>
      <c r="C13" s="280">
        <v>22</v>
      </c>
      <c r="D13" s="280">
        <v>21</v>
      </c>
      <c r="E13" s="280">
        <v>21</v>
      </c>
      <c r="F13" s="280">
        <v>0</v>
      </c>
      <c r="G13" s="289">
        <v>42</v>
      </c>
      <c r="H13" s="293">
        <v>0</v>
      </c>
      <c r="I13" s="280">
        <v>19</v>
      </c>
      <c r="J13" s="280">
        <v>0</v>
      </c>
      <c r="K13" s="280">
        <v>0</v>
      </c>
      <c r="L13" s="280">
        <v>0</v>
      </c>
      <c r="M13" s="414">
        <v>19</v>
      </c>
      <c r="N13" s="417"/>
    </row>
    <row r="14" spans="1:14" ht="19.5" customHeight="1" x14ac:dyDescent="0.35">
      <c r="A14" s="97" t="s">
        <v>69</v>
      </c>
      <c r="B14" s="98" t="s">
        <v>732</v>
      </c>
      <c r="C14" s="281">
        <v>30</v>
      </c>
      <c r="D14" s="281">
        <v>30</v>
      </c>
      <c r="E14" s="281">
        <v>28</v>
      </c>
      <c r="F14" s="281">
        <v>0</v>
      </c>
      <c r="G14" s="290">
        <v>58</v>
      </c>
      <c r="H14" s="294">
        <v>0</v>
      </c>
      <c r="I14" s="281">
        <v>26</v>
      </c>
      <c r="J14" s="281">
        <v>0</v>
      </c>
      <c r="K14" s="281">
        <v>0</v>
      </c>
      <c r="L14" s="281">
        <v>0</v>
      </c>
      <c r="M14" s="415">
        <v>26</v>
      </c>
      <c r="N14" s="417"/>
    </row>
    <row r="15" spans="1:14" ht="19.5" customHeight="1" x14ac:dyDescent="0.35">
      <c r="A15" s="92" t="s">
        <v>69</v>
      </c>
      <c r="B15" s="93" t="s">
        <v>75</v>
      </c>
      <c r="C15" s="280">
        <v>22</v>
      </c>
      <c r="D15" s="280">
        <v>21</v>
      </c>
      <c r="E15" s="280">
        <v>20</v>
      </c>
      <c r="F15" s="280">
        <v>0</v>
      </c>
      <c r="G15" s="289">
        <v>41</v>
      </c>
      <c r="H15" s="293">
        <v>0</v>
      </c>
      <c r="I15" s="280">
        <v>17</v>
      </c>
      <c r="J15" s="280">
        <v>0</v>
      </c>
      <c r="K15" s="280">
        <v>0</v>
      </c>
      <c r="L15" s="280">
        <v>0</v>
      </c>
      <c r="M15" s="414">
        <v>17</v>
      </c>
      <c r="N15" s="417"/>
    </row>
    <row r="16" spans="1:14" ht="19.5" customHeight="1" x14ac:dyDescent="0.35">
      <c r="A16" s="97" t="s">
        <v>76</v>
      </c>
      <c r="B16" s="98" t="s">
        <v>77</v>
      </c>
      <c r="C16" s="281">
        <v>17</v>
      </c>
      <c r="D16" s="281">
        <v>16</v>
      </c>
      <c r="E16" s="281">
        <v>14</v>
      </c>
      <c r="F16" s="281">
        <v>0</v>
      </c>
      <c r="G16" s="290">
        <v>30</v>
      </c>
      <c r="H16" s="294">
        <v>0</v>
      </c>
      <c r="I16" s="281">
        <v>0</v>
      </c>
      <c r="J16" s="281">
        <v>16</v>
      </c>
      <c r="K16" s="281">
        <v>0</v>
      </c>
      <c r="L16" s="281">
        <v>0</v>
      </c>
      <c r="M16" s="415">
        <v>16</v>
      </c>
      <c r="N16" s="417"/>
    </row>
    <row r="17" spans="1:14" ht="19.5" customHeight="1" x14ac:dyDescent="0.35">
      <c r="A17" s="92" t="s">
        <v>76</v>
      </c>
      <c r="B17" s="93" t="s">
        <v>733</v>
      </c>
      <c r="C17" s="280">
        <v>36</v>
      </c>
      <c r="D17" s="280">
        <v>36</v>
      </c>
      <c r="E17" s="280">
        <v>31</v>
      </c>
      <c r="F17" s="280">
        <v>0</v>
      </c>
      <c r="G17" s="289">
        <v>67</v>
      </c>
      <c r="H17" s="293">
        <v>0</v>
      </c>
      <c r="I17" s="280">
        <v>0</v>
      </c>
      <c r="J17" s="280">
        <v>34</v>
      </c>
      <c r="K17" s="280">
        <v>0</v>
      </c>
      <c r="L17" s="280">
        <v>0</v>
      </c>
      <c r="M17" s="414">
        <v>34</v>
      </c>
      <c r="N17" s="417"/>
    </row>
    <row r="18" spans="1:14" ht="19.5" customHeight="1" x14ac:dyDescent="0.35">
      <c r="A18" s="97" t="s">
        <v>78</v>
      </c>
      <c r="B18" s="98" t="s">
        <v>79</v>
      </c>
      <c r="C18" s="281">
        <v>20</v>
      </c>
      <c r="D18" s="281">
        <v>20</v>
      </c>
      <c r="E18" s="281">
        <v>0</v>
      </c>
      <c r="F18" s="281">
        <v>0</v>
      </c>
      <c r="G18" s="290">
        <v>20</v>
      </c>
      <c r="H18" s="294">
        <v>0</v>
      </c>
      <c r="I18" s="281">
        <v>20</v>
      </c>
      <c r="J18" s="281">
        <v>0</v>
      </c>
      <c r="K18" s="281">
        <v>0</v>
      </c>
      <c r="L18" s="281">
        <v>0</v>
      </c>
      <c r="M18" s="415">
        <v>20</v>
      </c>
      <c r="N18" s="417"/>
    </row>
    <row r="19" spans="1:14" ht="19.5" customHeight="1" x14ac:dyDescent="0.35">
      <c r="A19" s="92" t="s">
        <v>78</v>
      </c>
      <c r="B19" s="93" t="s">
        <v>80</v>
      </c>
      <c r="C19" s="280">
        <v>30</v>
      </c>
      <c r="D19" s="280">
        <v>29</v>
      </c>
      <c r="E19" s="280">
        <v>56</v>
      </c>
      <c r="F19" s="280">
        <v>0</v>
      </c>
      <c r="G19" s="289">
        <v>85</v>
      </c>
      <c r="H19" s="293">
        <v>0</v>
      </c>
      <c r="I19" s="280">
        <v>28</v>
      </c>
      <c r="J19" s="280">
        <v>0</v>
      </c>
      <c r="K19" s="280">
        <v>0</v>
      </c>
      <c r="L19" s="280">
        <v>0</v>
      </c>
      <c r="M19" s="414">
        <v>28</v>
      </c>
      <c r="N19" s="417"/>
    </row>
    <row r="20" spans="1:14" ht="19.5" customHeight="1" x14ac:dyDescent="0.35">
      <c r="A20" s="97" t="s">
        <v>78</v>
      </c>
      <c r="B20" s="98" t="s">
        <v>81</v>
      </c>
      <c r="C20" s="281">
        <v>30</v>
      </c>
      <c r="D20" s="281">
        <v>30</v>
      </c>
      <c r="E20" s="281">
        <v>85</v>
      </c>
      <c r="F20" s="281">
        <v>0</v>
      </c>
      <c r="G20" s="290">
        <v>115</v>
      </c>
      <c r="H20" s="294">
        <v>0</v>
      </c>
      <c r="I20" s="281">
        <v>57</v>
      </c>
      <c r="J20" s="281">
        <v>0</v>
      </c>
      <c r="K20" s="281">
        <v>0</v>
      </c>
      <c r="L20" s="281">
        <v>0</v>
      </c>
      <c r="M20" s="415">
        <v>57</v>
      </c>
      <c r="N20" s="417"/>
    </row>
    <row r="21" spans="1:14" ht="19.5" customHeight="1" x14ac:dyDescent="0.35">
      <c r="A21" s="92" t="s">
        <v>78</v>
      </c>
      <c r="B21" s="93" t="s">
        <v>82</v>
      </c>
      <c r="C21" s="280">
        <v>22</v>
      </c>
      <c r="D21" s="280">
        <v>22</v>
      </c>
      <c r="E21" s="280">
        <v>17</v>
      </c>
      <c r="F21" s="280">
        <v>0</v>
      </c>
      <c r="G21" s="289">
        <v>39</v>
      </c>
      <c r="H21" s="293">
        <v>0</v>
      </c>
      <c r="I21" s="280">
        <v>21</v>
      </c>
      <c r="J21" s="280">
        <v>0</v>
      </c>
      <c r="K21" s="280">
        <v>0</v>
      </c>
      <c r="L21" s="280">
        <v>0</v>
      </c>
      <c r="M21" s="414">
        <v>21</v>
      </c>
      <c r="N21" s="417"/>
    </row>
    <row r="22" spans="1:14" ht="19.5" customHeight="1" x14ac:dyDescent="0.35">
      <c r="A22" s="97" t="s">
        <v>78</v>
      </c>
      <c r="B22" s="98" t="s">
        <v>83</v>
      </c>
      <c r="C22" s="281">
        <v>20</v>
      </c>
      <c r="D22" s="281">
        <v>19</v>
      </c>
      <c r="E22" s="281">
        <v>17</v>
      </c>
      <c r="F22" s="281">
        <v>0</v>
      </c>
      <c r="G22" s="290">
        <v>36</v>
      </c>
      <c r="H22" s="294">
        <v>0</v>
      </c>
      <c r="I22" s="281">
        <v>0</v>
      </c>
      <c r="J22" s="281">
        <v>0</v>
      </c>
      <c r="K22" s="281">
        <v>19</v>
      </c>
      <c r="L22" s="281">
        <v>0</v>
      </c>
      <c r="M22" s="415">
        <v>19</v>
      </c>
      <c r="N22" s="417"/>
    </row>
    <row r="23" spans="1:14" ht="19.5" customHeight="1" x14ac:dyDescent="0.35">
      <c r="A23" s="92" t="s">
        <v>78</v>
      </c>
      <c r="B23" s="93" t="s">
        <v>84</v>
      </c>
      <c r="C23" s="280">
        <v>24</v>
      </c>
      <c r="D23" s="280">
        <v>23</v>
      </c>
      <c r="E23" s="280">
        <v>47</v>
      </c>
      <c r="F23" s="280">
        <v>0</v>
      </c>
      <c r="G23" s="289">
        <v>70</v>
      </c>
      <c r="H23" s="293">
        <v>0</v>
      </c>
      <c r="I23" s="280">
        <v>23</v>
      </c>
      <c r="J23" s="280">
        <v>0</v>
      </c>
      <c r="K23" s="280">
        <v>0</v>
      </c>
      <c r="L23" s="280">
        <v>0</v>
      </c>
      <c r="M23" s="414">
        <v>23</v>
      </c>
      <c r="N23" s="417"/>
    </row>
    <row r="24" spans="1:14" ht="19.5" customHeight="1" x14ac:dyDescent="0.35">
      <c r="A24" s="97" t="s">
        <v>78</v>
      </c>
      <c r="B24" s="98" t="s">
        <v>85</v>
      </c>
      <c r="C24" s="281">
        <v>48</v>
      </c>
      <c r="D24" s="281">
        <v>47</v>
      </c>
      <c r="E24" s="281">
        <v>22</v>
      </c>
      <c r="F24" s="281">
        <v>0</v>
      </c>
      <c r="G24" s="290">
        <v>69</v>
      </c>
      <c r="H24" s="294">
        <v>0</v>
      </c>
      <c r="I24" s="281">
        <v>22</v>
      </c>
      <c r="J24" s="281">
        <v>0</v>
      </c>
      <c r="K24" s="281">
        <v>0</v>
      </c>
      <c r="L24" s="281">
        <v>0</v>
      </c>
      <c r="M24" s="415">
        <v>22</v>
      </c>
      <c r="N24" s="417"/>
    </row>
    <row r="25" spans="1:14" ht="19.5" customHeight="1" x14ac:dyDescent="0.35">
      <c r="A25" s="92" t="s">
        <v>78</v>
      </c>
      <c r="B25" s="93" t="s">
        <v>86</v>
      </c>
      <c r="C25" s="280">
        <v>24</v>
      </c>
      <c r="D25" s="280">
        <v>23</v>
      </c>
      <c r="E25" s="280">
        <v>47</v>
      </c>
      <c r="F25" s="280">
        <v>0</v>
      </c>
      <c r="G25" s="289">
        <v>70</v>
      </c>
      <c r="H25" s="293">
        <v>0</v>
      </c>
      <c r="I25" s="280">
        <v>23</v>
      </c>
      <c r="J25" s="280">
        <v>0</v>
      </c>
      <c r="K25" s="280">
        <v>0</v>
      </c>
      <c r="L25" s="280">
        <v>0</v>
      </c>
      <c r="M25" s="414">
        <v>23</v>
      </c>
      <c r="N25" s="417"/>
    </row>
    <row r="26" spans="1:14" ht="19.5" customHeight="1" x14ac:dyDescent="0.35">
      <c r="A26" s="97" t="s">
        <v>78</v>
      </c>
      <c r="B26" s="98" t="s">
        <v>87</v>
      </c>
      <c r="C26" s="281">
        <v>24</v>
      </c>
      <c r="D26" s="281">
        <v>16</v>
      </c>
      <c r="E26" s="281">
        <v>16</v>
      </c>
      <c r="F26" s="281">
        <v>0</v>
      </c>
      <c r="G26" s="290">
        <v>32</v>
      </c>
      <c r="H26" s="294">
        <v>0</v>
      </c>
      <c r="I26" s="281">
        <v>29</v>
      </c>
      <c r="J26" s="281">
        <v>0</v>
      </c>
      <c r="K26" s="281">
        <v>0</v>
      </c>
      <c r="L26" s="281">
        <v>0</v>
      </c>
      <c r="M26" s="415">
        <v>29</v>
      </c>
      <c r="N26" s="417"/>
    </row>
    <row r="27" spans="1:14" ht="19.5" customHeight="1" x14ac:dyDescent="0.35">
      <c r="A27" s="92" t="s">
        <v>78</v>
      </c>
      <c r="B27" s="93" t="s">
        <v>88</v>
      </c>
      <c r="C27" s="280">
        <v>20</v>
      </c>
      <c r="D27" s="280">
        <v>19</v>
      </c>
      <c r="E27" s="280">
        <v>20</v>
      </c>
      <c r="F27" s="280">
        <v>0</v>
      </c>
      <c r="G27" s="289">
        <v>39</v>
      </c>
      <c r="H27" s="293">
        <v>0</v>
      </c>
      <c r="I27" s="280">
        <v>18</v>
      </c>
      <c r="J27" s="280">
        <v>0</v>
      </c>
      <c r="K27" s="280">
        <v>0</v>
      </c>
      <c r="L27" s="280">
        <v>0</v>
      </c>
      <c r="M27" s="414">
        <v>18</v>
      </c>
      <c r="N27" s="417"/>
    </row>
    <row r="28" spans="1:14" ht="19.5" customHeight="1" x14ac:dyDescent="0.35">
      <c r="A28" s="97" t="s">
        <v>78</v>
      </c>
      <c r="B28" s="98" t="s">
        <v>89</v>
      </c>
      <c r="C28" s="281">
        <v>24</v>
      </c>
      <c r="D28" s="281">
        <v>24</v>
      </c>
      <c r="E28" s="281">
        <v>23</v>
      </c>
      <c r="F28" s="281">
        <v>0</v>
      </c>
      <c r="G28" s="290">
        <v>47</v>
      </c>
      <c r="H28" s="294">
        <v>0</v>
      </c>
      <c r="I28" s="281">
        <v>0</v>
      </c>
      <c r="J28" s="281">
        <v>23</v>
      </c>
      <c r="K28" s="281">
        <v>0</v>
      </c>
      <c r="L28" s="281">
        <v>0</v>
      </c>
      <c r="M28" s="415">
        <v>23</v>
      </c>
      <c r="N28" s="417"/>
    </row>
    <row r="29" spans="1:14" ht="19.5" customHeight="1" x14ac:dyDescent="0.35">
      <c r="A29" s="92" t="s">
        <v>78</v>
      </c>
      <c r="B29" s="93" t="s">
        <v>90</v>
      </c>
      <c r="C29" s="280">
        <v>30</v>
      </c>
      <c r="D29" s="280">
        <v>26</v>
      </c>
      <c r="E29" s="280">
        <v>21</v>
      </c>
      <c r="F29" s="280">
        <v>0</v>
      </c>
      <c r="G29" s="289">
        <v>47</v>
      </c>
      <c r="H29" s="293">
        <v>0</v>
      </c>
      <c r="I29" s="280">
        <v>29</v>
      </c>
      <c r="J29" s="280">
        <v>0</v>
      </c>
      <c r="K29" s="280">
        <v>0</v>
      </c>
      <c r="L29" s="280">
        <v>0</v>
      </c>
      <c r="M29" s="414">
        <v>29</v>
      </c>
      <c r="N29" s="417"/>
    </row>
    <row r="30" spans="1:14" ht="19.5" customHeight="1" x14ac:dyDescent="0.35">
      <c r="A30" s="97" t="s">
        <v>78</v>
      </c>
      <c r="B30" s="98" t="s">
        <v>871</v>
      </c>
      <c r="C30" s="281">
        <v>22</v>
      </c>
      <c r="D30" s="281">
        <v>0</v>
      </c>
      <c r="E30" s="281">
        <v>0</v>
      </c>
      <c r="F30" s="281">
        <v>0</v>
      </c>
      <c r="G30" s="290">
        <v>0</v>
      </c>
      <c r="H30" s="294">
        <v>0</v>
      </c>
      <c r="I30" s="281">
        <v>0</v>
      </c>
      <c r="J30" s="281">
        <v>23</v>
      </c>
      <c r="K30" s="281">
        <v>0</v>
      </c>
      <c r="L30" s="281">
        <v>0</v>
      </c>
      <c r="M30" s="415">
        <v>23</v>
      </c>
      <c r="N30" s="417"/>
    </row>
    <row r="31" spans="1:14" ht="19.5" customHeight="1" x14ac:dyDescent="0.35">
      <c r="A31" s="92" t="s">
        <v>78</v>
      </c>
      <c r="B31" s="93" t="s">
        <v>91</v>
      </c>
      <c r="C31" s="280">
        <v>42</v>
      </c>
      <c r="D31" s="280">
        <v>27</v>
      </c>
      <c r="E31" s="280">
        <v>31</v>
      </c>
      <c r="F31" s="280">
        <v>0</v>
      </c>
      <c r="G31" s="289">
        <v>58</v>
      </c>
      <c r="H31" s="293">
        <v>0</v>
      </c>
      <c r="I31" s="280">
        <v>0</v>
      </c>
      <c r="J31" s="280">
        <v>37</v>
      </c>
      <c r="K31" s="280">
        <v>0</v>
      </c>
      <c r="L31" s="280">
        <v>0</v>
      </c>
      <c r="M31" s="414">
        <v>37</v>
      </c>
      <c r="N31" s="417"/>
    </row>
    <row r="32" spans="1:14" ht="19.5" customHeight="1" x14ac:dyDescent="0.35">
      <c r="A32" s="97" t="s">
        <v>78</v>
      </c>
      <c r="B32" s="98" t="s">
        <v>92</v>
      </c>
      <c r="C32" s="281">
        <v>20</v>
      </c>
      <c r="D32" s="281">
        <v>19</v>
      </c>
      <c r="E32" s="281">
        <v>16</v>
      </c>
      <c r="F32" s="281">
        <v>0</v>
      </c>
      <c r="G32" s="290">
        <v>35</v>
      </c>
      <c r="H32" s="294">
        <v>0</v>
      </c>
      <c r="I32" s="281">
        <v>32</v>
      </c>
      <c r="J32" s="281">
        <v>0</v>
      </c>
      <c r="K32" s="281">
        <v>0</v>
      </c>
      <c r="L32" s="281">
        <v>0</v>
      </c>
      <c r="M32" s="415">
        <v>32</v>
      </c>
      <c r="N32" s="417"/>
    </row>
    <row r="33" spans="1:14" ht="19.5" customHeight="1" x14ac:dyDescent="0.35">
      <c r="A33" s="92" t="s">
        <v>78</v>
      </c>
      <c r="B33" s="93" t="s">
        <v>93</v>
      </c>
      <c r="C33" s="280">
        <v>20</v>
      </c>
      <c r="D33" s="280">
        <v>20</v>
      </c>
      <c r="E33" s="280">
        <v>18</v>
      </c>
      <c r="F33" s="280">
        <v>0</v>
      </c>
      <c r="G33" s="289">
        <v>38</v>
      </c>
      <c r="H33" s="293">
        <v>0</v>
      </c>
      <c r="I33" s="280">
        <v>16</v>
      </c>
      <c r="J33" s="280">
        <v>0</v>
      </c>
      <c r="K33" s="280">
        <v>0</v>
      </c>
      <c r="L33" s="280">
        <v>0</v>
      </c>
      <c r="M33" s="414">
        <v>16</v>
      </c>
      <c r="N33" s="417"/>
    </row>
    <row r="34" spans="1:14" ht="19.5" customHeight="1" x14ac:dyDescent="0.35">
      <c r="A34" s="97" t="s">
        <v>78</v>
      </c>
      <c r="B34" s="98" t="s">
        <v>94</v>
      </c>
      <c r="C34" s="281">
        <v>16</v>
      </c>
      <c r="D34" s="281">
        <v>16</v>
      </c>
      <c r="E34" s="281">
        <v>14</v>
      </c>
      <c r="F34" s="281">
        <v>0</v>
      </c>
      <c r="G34" s="290">
        <v>30</v>
      </c>
      <c r="H34" s="294">
        <v>0</v>
      </c>
      <c r="I34" s="281">
        <v>14</v>
      </c>
      <c r="J34" s="281">
        <v>0</v>
      </c>
      <c r="K34" s="281">
        <v>0</v>
      </c>
      <c r="L34" s="281">
        <v>0</v>
      </c>
      <c r="M34" s="415">
        <v>14</v>
      </c>
      <c r="N34" s="417"/>
    </row>
    <row r="35" spans="1:14" ht="19.5" customHeight="1" x14ac:dyDescent="0.35">
      <c r="A35" s="92" t="s">
        <v>78</v>
      </c>
      <c r="B35" s="93" t="s">
        <v>95</v>
      </c>
      <c r="C35" s="280">
        <v>24</v>
      </c>
      <c r="D35" s="280">
        <v>18</v>
      </c>
      <c r="E35" s="280">
        <v>22</v>
      </c>
      <c r="F35" s="280">
        <v>0</v>
      </c>
      <c r="G35" s="289">
        <v>40</v>
      </c>
      <c r="H35" s="293">
        <v>0</v>
      </c>
      <c r="I35" s="280">
        <v>0</v>
      </c>
      <c r="J35" s="280">
        <v>0</v>
      </c>
      <c r="K35" s="280">
        <v>0</v>
      </c>
      <c r="L35" s="280">
        <v>0</v>
      </c>
      <c r="M35" s="414">
        <v>0</v>
      </c>
      <c r="N35" s="417"/>
    </row>
    <row r="36" spans="1:14" ht="19.5" customHeight="1" x14ac:dyDescent="0.35">
      <c r="A36" s="97" t="s">
        <v>78</v>
      </c>
      <c r="B36" s="98" t="s">
        <v>96</v>
      </c>
      <c r="C36" s="281">
        <v>90</v>
      </c>
      <c r="D36" s="281">
        <v>30</v>
      </c>
      <c r="E36" s="281">
        <v>30</v>
      </c>
      <c r="F36" s="281">
        <v>0</v>
      </c>
      <c r="G36" s="290">
        <v>60</v>
      </c>
      <c r="H36" s="294">
        <v>0</v>
      </c>
      <c r="I36" s="281">
        <v>29</v>
      </c>
      <c r="J36" s="281">
        <v>0</v>
      </c>
      <c r="K36" s="281">
        <v>0</v>
      </c>
      <c r="L36" s="281">
        <v>0</v>
      </c>
      <c r="M36" s="415">
        <v>29</v>
      </c>
      <c r="N36" s="417"/>
    </row>
    <row r="37" spans="1:14" ht="19.5" customHeight="1" x14ac:dyDescent="0.35">
      <c r="A37" s="92" t="s">
        <v>78</v>
      </c>
      <c r="B37" s="93" t="s">
        <v>97</v>
      </c>
      <c r="C37" s="280">
        <v>90</v>
      </c>
      <c r="D37" s="280">
        <v>49</v>
      </c>
      <c r="E37" s="280">
        <v>0</v>
      </c>
      <c r="F37" s="280">
        <v>0</v>
      </c>
      <c r="G37" s="289">
        <v>49</v>
      </c>
      <c r="H37" s="293">
        <v>0</v>
      </c>
      <c r="I37" s="280">
        <v>38</v>
      </c>
      <c r="J37" s="280">
        <v>0</v>
      </c>
      <c r="K37" s="280">
        <v>0</v>
      </c>
      <c r="L37" s="280">
        <v>0</v>
      </c>
      <c r="M37" s="414">
        <v>38</v>
      </c>
      <c r="N37" s="417"/>
    </row>
    <row r="38" spans="1:14" ht="19.5" customHeight="1" x14ac:dyDescent="0.35">
      <c r="A38" s="97" t="s">
        <v>78</v>
      </c>
      <c r="B38" s="98" t="s">
        <v>98</v>
      </c>
      <c r="C38" s="281">
        <v>24</v>
      </c>
      <c r="D38" s="281">
        <v>24</v>
      </c>
      <c r="E38" s="281">
        <v>24</v>
      </c>
      <c r="F38" s="281">
        <v>0</v>
      </c>
      <c r="G38" s="290">
        <v>48</v>
      </c>
      <c r="H38" s="294">
        <v>0</v>
      </c>
      <c r="I38" s="281">
        <v>22</v>
      </c>
      <c r="J38" s="281">
        <v>0</v>
      </c>
      <c r="K38" s="281">
        <v>0</v>
      </c>
      <c r="L38" s="281">
        <v>0</v>
      </c>
      <c r="M38" s="415">
        <v>22</v>
      </c>
      <c r="N38" s="417"/>
    </row>
    <row r="39" spans="1:14" ht="19.5" customHeight="1" x14ac:dyDescent="0.35">
      <c r="A39" s="92" t="s">
        <v>78</v>
      </c>
      <c r="B39" s="93" t="s">
        <v>99</v>
      </c>
      <c r="C39" s="280">
        <v>12</v>
      </c>
      <c r="D39" s="280">
        <v>12</v>
      </c>
      <c r="E39" s="280">
        <v>12</v>
      </c>
      <c r="F39" s="280">
        <v>0</v>
      </c>
      <c r="G39" s="289">
        <v>24</v>
      </c>
      <c r="H39" s="293">
        <v>0</v>
      </c>
      <c r="I39" s="280">
        <v>12</v>
      </c>
      <c r="J39" s="280">
        <v>0</v>
      </c>
      <c r="K39" s="280">
        <v>0</v>
      </c>
      <c r="L39" s="280">
        <v>0</v>
      </c>
      <c r="M39" s="414">
        <v>12</v>
      </c>
      <c r="N39" s="417"/>
    </row>
    <row r="40" spans="1:14" ht="19.5" customHeight="1" x14ac:dyDescent="0.35">
      <c r="A40" s="97" t="s">
        <v>78</v>
      </c>
      <c r="B40" s="98" t="s">
        <v>100</v>
      </c>
      <c r="C40" s="281">
        <v>36</v>
      </c>
      <c r="D40" s="281">
        <v>36</v>
      </c>
      <c r="E40" s="281">
        <v>20</v>
      </c>
      <c r="F40" s="281">
        <v>0</v>
      </c>
      <c r="G40" s="290">
        <v>56</v>
      </c>
      <c r="H40" s="294">
        <v>0</v>
      </c>
      <c r="I40" s="281">
        <v>33</v>
      </c>
      <c r="J40" s="281">
        <v>0</v>
      </c>
      <c r="K40" s="281">
        <v>0</v>
      </c>
      <c r="L40" s="281">
        <v>0</v>
      </c>
      <c r="M40" s="415">
        <v>33</v>
      </c>
      <c r="N40" s="417"/>
    </row>
    <row r="41" spans="1:14" ht="19.5" customHeight="1" x14ac:dyDescent="0.35">
      <c r="A41" s="92" t="s">
        <v>78</v>
      </c>
      <c r="B41" s="93" t="s">
        <v>101</v>
      </c>
      <c r="C41" s="280">
        <v>20</v>
      </c>
      <c r="D41" s="280">
        <v>20</v>
      </c>
      <c r="E41" s="280">
        <v>15</v>
      </c>
      <c r="F41" s="280">
        <v>0</v>
      </c>
      <c r="G41" s="289">
        <v>35</v>
      </c>
      <c r="H41" s="293">
        <v>0</v>
      </c>
      <c r="I41" s="280">
        <v>19</v>
      </c>
      <c r="J41" s="280">
        <v>0</v>
      </c>
      <c r="K41" s="280">
        <v>0</v>
      </c>
      <c r="L41" s="280">
        <v>0</v>
      </c>
      <c r="M41" s="414">
        <v>19</v>
      </c>
      <c r="N41" s="417"/>
    </row>
    <row r="42" spans="1:14" ht="19.5" customHeight="1" x14ac:dyDescent="0.35">
      <c r="A42" s="97" t="s">
        <v>78</v>
      </c>
      <c r="B42" s="98" t="s">
        <v>102</v>
      </c>
      <c r="C42" s="281">
        <v>22</v>
      </c>
      <c r="D42" s="281">
        <v>20</v>
      </c>
      <c r="E42" s="281">
        <v>0</v>
      </c>
      <c r="F42" s="281">
        <v>0</v>
      </c>
      <c r="G42" s="290">
        <v>20</v>
      </c>
      <c r="H42" s="294">
        <v>0</v>
      </c>
      <c r="I42" s="281">
        <v>0</v>
      </c>
      <c r="J42" s="281">
        <v>21</v>
      </c>
      <c r="K42" s="281">
        <v>0</v>
      </c>
      <c r="L42" s="281">
        <v>0</v>
      </c>
      <c r="M42" s="415">
        <v>21</v>
      </c>
      <c r="N42" s="417"/>
    </row>
    <row r="43" spans="1:14" ht="19.5" customHeight="1" x14ac:dyDescent="0.35">
      <c r="A43" s="92" t="s">
        <v>78</v>
      </c>
      <c r="B43" s="93" t="s">
        <v>103</v>
      </c>
      <c r="C43" s="280">
        <v>75</v>
      </c>
      <c r="D43" s="280">
        <v>72</v>
      </c>
      <c r="E43" s="280">
        <v>43</v>
      </c>
      <c r="F43" s="280">
        <v>0</v>
      </c>
      <c r="G43" s="289">
        <v>115</v>
      </c>
      <c r="H43" s="293">
        <v>0</v>
      </c>
      <c r="I43" s="280">
        <v>0</v>
      </c>
      <c r="J43" s="280">
        <v>61</v>
      </c>
      <c r="K43" s="280">
        <v>0</v>
      </c>
      <c r="L43" s="280">
        <v>0</v>
      </c>
      <c r="M43" s="414">
        <v>61</v>
      </c>
      <c r="N43" s="417"/>
    </row>
    <row r="44" spans="1:14" ht="19.5" customHeight="1" x14ac:dyDescent="0.35">
      <c r="A44" s="97" t="s">
        <v>78</v>
      </c>
      <c r="B44" s="98" t="s">
        <v>104</v>
      </c>
      <c r="C44" s="281">
        <v>43</v>
      </c>
      <c r="D44" s="281">
        <v>51</v>
      </c>
      <c r="E44" s="281">
        <v>32</v>
      </c>
      <c r="F44" s="281">
        <v>0</v>
      </c>
      <c r="G44" s="290">
        <v>83</v>
      </c>
      <c r="H44" s="294">
        <v>0</v>
      </c>
      <c r="I44" s="281">
        <v>0</v>
      </c>
      <c r="J44" s="281">
        <v>31</v>
      </c>
      <c r="K44" s="281">
        <v>0</v>
      </c>
      <c r="L44" s="281">
        <v>0</v>
      </c>
      <c r="M44" s="415">
        <v>31</v>
      </c>
      <c r="N44" s="417"/>
    </row>
    <row r="45" spans="1:14" ht="19.5" customHeight="1" x14ac:dyDescent="0.35">
      <c r="A45" s="92" t="s">
        <v>105</v>
      </c>
      <c r="B45" s="93" t="s">
        <v>106</v>
      </c>
      <c r="C45" s="280">
        <v>24</v>
      </c>
      <c r="D45" s="280">
        <v>24</v>
      </c>
      <c r="E45" s="280">
        <v>21</v>
      </c>
      <c r="F45" s="280">
        <v>0</v>
      </c>
      <c r="G45" s="289">
        <v>45</v>
      </c>
      <c r="H45" s="293">
        <v>0</v>
      </c>
      <c r="I45" s="280">
        <v>23</v>
      </c>
      <c r="J45" s="280">
        <v>0</v>
      </c>
      <c r="K45" s="280">
        <v>0</v>
      </c>
      <c r="L45" s="280">
        <v>0</v>
      </c>
      <c r="M45" s="414">
        <v>23</v>
      </c>
      <c r="N45" s="417"/>
    </row>
    <row r="46" spans="1:14" ht="19.5" customHeight="1" x14ac:dyDescent="0.35">
      <c r="A46" s="97" t="s">
        <v>105</v>
      </c>
      <c r="B46" s="98" t="s">
        <v>107</v>
      </c>
      <c r="C46" s="281">
        <v>26</v>
      </c>
      <c r="D46" s="281">
        <v>26</v>
      </c>
      <c r="E46" s="281">
        <v>25</v>
      </c>
      <c r="F46" s="281">
        <v>0</v>
      </c>
      <c r="G46" s="290">
        <v>51</v>
      </c>
      <c r="H46" s="294">
        <v>0</v>
      </c>
      <c r="I46" s="281">
        <v>21</v>
      </c>
      <c r="J46" s="281">
        <v>0</v>
      </c>
      <c r="K46" s="281">
        <v>0</v>
      </c>
      <c r="L46" s="281">
        <v>0</v>
      </c>
      <c r="M46" s="415">
        <v>21</v>
      </c>
      <c r="N46" s="417"/>
    </row>
    <row r="47" spans="1:14" ht="19.5" customHeight="1" x14ac:dyDescent="0.35">
      <c r="A47" s="92" t="s">
        <v>105</v>
      </c>
      <c r="B47" s="93" t="s">
        <v>108</v>
      </c>
      <c r="C47" s="280">
        <v>24</v>
      </c>
      <c r="D47" s="280">
        <v>45</v>
      </c>
      <c r="E47" s="280">
        <v>23</v>
      </c>
      <c r="F47" s="280">
        <v>0</v>
      </c>
      <c r="G47" s="289">
        <v>68</v>
      </c>
      <c r="H47" s="293">
        <v>0</v>
      </c>
      <c r="I47" s="280">
        <v>23</v>
      </c>
      <c r="J47" s="280">
        <v>0</v>
      </c>
      <c r="K47" s="280">
        <v>0</v>
      </c>
      <c r="L47" s="280">
        <v>0</v>
      </c>
      <c r="M47" s="414">
        <v>23</v>
      </c>
      <c r="N47" s="417"/>
    </row>
    <row r="48" spans="1:14" ht="19.5" customHeight="1" x14ac:dyDescent="0.35">
      <c r="A48" s="97" t="s">
        <v>105</v>
      </c>
      <c r="B48" s="98" t="s">
        <v>109</v>
      </c>
      <c r="C48" s="281">
        <v>26</v>
      </c>
      <c r="D48" s="281">
        <v>26</v>
      </c>
      <c r="E48" s="281">
        <v>20</v>
      </c>
      <c r="F48" s="281">
        <v>0</v>
      </c>
      <c r="G48" s="290">
        <v>46</v>
      </c>
      <c r="H48" s="294">
        <v>0</v>
      </c>
      <c r="I48" s="281">
        <v>22</v>
      </c>
      <c r="J48" s="281">
        <v>0</v>
      </c>
      <c r="K48" s="281">
        <v>0</v>
      </c>
      <c r="L48" s="281">
        <v>0</v>
      </c>
      <c r="M48" s="415">
        <v>22</v>
      </c>
      <c r="N48" s="417"/>
    </row>
    <row r="49" spans="1:14" ht="19.5" customHeight="1" x14ac:dyDescent="0.35">
      <c r="A49" s="92" t="s">
        <v>110</v>
      </c>
      <c r="B49" s="93" t="s">
        <v>734</v>
      </c>
      <c r="C49" s="280">
        <v>28</v>
      </c>
      <c r="D49" s="280">
        <v>22</v>
      </c>
      <c r="E49" s="280">
        <v>15</v>
      </c>
      <c r="F49" s="280">
        <v>0</v>
      </c>
      <c r="G49" s="289">
        <v>37</v>
      </c>
      <c r="H49" s="293">
        <v>0</v>
      </c>
      <c r="I49" s="280">
        <v>13</v>
      </c>
      <c r="J49" s="280">
        <v>0</v>
      </c>
      <c r="K49" s="280">
        <v>0</v>
      </c>
      <c r="L49" s="280">
        <v>0</v>
      </c>
      <c r="M49" s="414">
        <v>13</v>
      </c>
      <c r="N49" s="417"/>
    </row>
    <row r="50" spans="1:14" ht="19.5" customHeight="1" x14ac:dyDescent="0.35">
      <c r="A50" s="97" t="s">
        <v>110</v>
      </c>
      <c r="B50" s="98" t="s">
        <v>872</v>
      </c>
      <c r="C50" s="281">
        <v>30</v>
      </c>
      <c r="D50" s="281">
        <v>27</v>
      </c>
      <c r="E50" s="281">
        <v>17</v>
      </c>
      <c r="F50" s="281">
        <v>0</v>
      </c>
      <c r="G50" s="290">
        <v>44</v>
      </c>
      <c r="H50" s="294">
        <v>0</v>
      </c>
      <c r="I50" s="281">
        <v>23</v>
      </c>
      <c r="J50" s="281">
        <v>0</v>
      </c>
      <c r="K50" s="281">
        <v>0</v>
      </c>
      <c r="L50" s="281">
        <v>0</v>
      </c>
      <c r="M50" s="415">
        <v>23</v>
      </c>
      <c r="N50" s="417"/>
    </row>
    <row r="51" spans="1:14" ht="19.5" customHeight="1" x14ac:dyDescent="0.35">
      <c r="A51" s="92" t="s">
        <v>110</v>
      </c>
      <c r="B51" s="93" t="s">
        <v>111</v>
      </c>
      <c r="C51" s="280">
        <v>54</v>
      </c>
      <c r="D51" s="280">
        <v>49</v>
      </c>
      <c r="E51" s="280">
        <v>42</v>
      </c>
      <c r="F51" s="280">
        <v>0</v>
      </c>
      <c r="G51" s="289">
        <v>91</v>
      </c>
      <c r="H51" s="293">
        <v>0</v>
      </c>
      <c r="I51" s="280">
        <v>42</v>
      </c>
      <c r="J51" s="280">
        <v>1</v>
      </c>
      <c r="K51" s="280">
        <v>0</v>
      </c>
      <c r="L51" s="280">
        <v>0</v>
      </c>
      <c r="M51" s="414">
        <v>43</v>
      </c>
      <c r="N51" s="417"/>
    </row>
    <row r="52" spans="1:14" ht="19.5" customHeight="1" x14ac:dyDescent="0.35">
      <c r="A52" s="97" t="s">
        <v>110</v>
      </c>
      <c r="B52" s="98" t="s">
        <v>112</v>
      </c>
      <c r="C52" s="281">
        <v>54</v>
      </c>
      <c r="D52" s="281">
        <v>54</v>
      </c>
      <c r="E52" s="281">
        <v>52</v>
      </c>
      <c r="F52" s="281">
        <v>37</v>
      </c>
      <c r="G52" s="290">
        <v>143</v>
      </c>
      <c r="H52" s="294">
        <v>0</v>
      </c>
      <c r="I52" s="281">
        <v>29</v>
      </c>
      <c r="J52" s="281">
        <v>0</v>
      </c>
      <c r="K52" s="281">
        <v>0</v>
      </c>
      <c r="L52" s="281">
        <v>0</v>
      </c>
      <c r="M52" s="415">
        <v>29</v>
      </c>
      <c r="N52" s="417"/>
    </row>
    <row r="53" spans="1:14" ht="19.5" customHeight="1" x14ac:dyDescent="0.35">
      <c r="A53" s="92" t="s">
        <v>113</v>
      </c>
      <c r="B53" s="93" t="s">
        <v>114</v>
      </c>
      <c r="C53" s="280">
        <v>26</v>
      </c>
      <c r="D53" s="280">
        <v>26</v>
      </c>
      <c r="E53" s="280">
        <v>26</v>
      </c>
      <c r="F53" s="280">
        <v>0</v>
      </c>
      <c r="G53" s="289">
        <v>52</v>
      </c>
      <c r="H53" s="293">
        <v>0</v>
      </c>
      <c r="I53" s="280">
        <v>25</v>
      </c>
      <c r="J53" s="280">
        <v>0</v>
      </c>
      <c r="K53" s="280">
        <v>0</v>
      </c>
      <c r="L53" s="280">
        <v>0</v>
      </c>
      <c r="M53" s="414">
        <v>25</v>
      </c>
      <c r="N53" s="417"/>
    </row>
    <row r="54" spans="1:14" ht="19.5" customHeight="1" x14ac:dyDescent="0.35">
      <c r="A54" s="97" t="s">
        <v>115</v>
      </c>
      <c r="B54" s="98" t="s">
        <v>116</v>
      </c>
      <c r="C54" s="281">
        <v>12</v>
      </c>
      <c r="D54" s="281">
        <v>10</v>
      </c>
      <c r="E54" s="281">
        <v>9</v>
      </c>
      <c r="F54" s="281">
        <v>0</v>
      </c>
      <c r="G54" s="290">
        <v>19</v>
      </c>
      <c r="H54" s="294">
        <v>9</v>
      </c>
      <c r="I54" s="281">
        <v>0</v>
      </c>
      <c r="J54" s="281">
        <v>0</v>
      </c>
      <c r="K54" s="281">
        <v>0</v>
      </c>
      <c r="L54" s="281">
        <v>0</v>
      </c>
      <c r="M54" s="415">
        <v>9</v>
      </c>
      <c r="N54" s="417"/>
    </row>
    <row r="55" spans="1:14" ht="19.5" customHeight="1" x14ac:dyDescent="0.35">
      <c r="A55" s="92" t="s">
        <v>117</v>
      </c>
      <c r="B55" s="93" t="s">
        <v>118</v>
      </c>
      <c r="C55" s="280">
        <v>20</v>
      </c>
      <c r="D55" s="280">
        <v>20</v>
      </c>
      <c r="E55" s="280">
        <v>0</v>
      </c>
      <c r="F55" s="280">
        <v>0</v>
      </c>
      <c r="G55" s="289">
        <v>20</v>
      </c>
      <c r="H55" s="293">
        <v>0</v>
      </c>
      <c r="I55" s="280">
        <v>34</v>
      </c>
      <c r="J55" s="280">
        <v>0</v>
      </c>
      <c r="K55" s="280">
        <v>0</v>
      </c>
      <c r="L55" s="280">
        <v>0</v>
      </c>
      <c r="M55" s="414">
        <v>34</v>
      </c>
      <c r="N55" s="417"/>
    </row>
    <row r="56" spans="1:14" ht="19.5" customHeight="1" x14ac:dyDescent="0.35">
      <c r="A56" s="97" t="s">
        <v>117</v>
      </c>
      <c r="B56" s="98" t="s">
        <v>873</v>
      </c>
      <c r="C56" s="281">
        <v>32</v>
      </c>
      <c r="D56" s="281">
        <v>0</v>
      </c>
      <c r="E56" s="281">
        <v>0</v>
      </c>
      <c r="F56" s="281">
        <v>0</v>
      </c>
      <c r="G56" s="290">
        <v>0</v>
      </c>
      <c r="H56" s="294">
        <v>0</v>
      </c>
      <c r="I56" s="281">
        <v>0</v>
      </c>
      <c r="J56" s="281">
        <v>0</v>
      </c>
      <c r="K56" s="281">
        <v>0</v>
      </c>
      <c r="L56" s="281">
        <v>0</v>
      </c>
      <c r="M56" s="415">
        <v>0</v>
      </c>
      <c r="N56" s="417"/>
    </row>
    <row r="57" spans="1:14" ht="19.5" customHeight="1" x14ac:dyDescent="0.35">
      <c r="A57" s="92" t="s">
        <v>117</v>
      </c>
      <c r="B57" s="93" t="s">
        <v>874</v>
      </c>
      <c r="C57" s="280">
        <v>24</v>
      </c>
      <c r="D57" s="280">
        <v>0</v>
      </c>
      <c r="E57" s="280">
        <v>0</v>
      </c>
      <c r="F57" s="280">
        <v>0</v>
      </c>
      <c r="G57" s="289">
        <v>0</v>
      </c>
      <c r="H57" s="293">
        <v>0</v>
      </c>
      <c r="I57" s="280">
        <v>0</v>
      </c>
      <c r="J57" s="280">
        <v>0</v>
      </c>
      <c r="K57" s="280">
        <v>0</v>
      </c>
      <c r="L57" s="280">
        <v>0</v>
      </c>
      <c r="M57" s="414">
        <v>0</v>
      </c>
      <c r="N57" s="417"/>
    </row>
    <row r="58" spans="1:14" ht="19.5" customHeight="1" x14ac:dyDescent="0.35">
      <c r="A58" s="97" t="s">
        <v>117</v>
      </c>
      <c r="B58" s="98" t="s">
        <v>119</v>
      </c>
      <c r="C58" s="281">
        <v>16</v>
      </c>
      <c r="D58" s="281">
        <v>16</v>
      </c>
      <c r="E58" s="281">
        <v>14</v>
      </c>
      <c r="F58" s="281">
        <v>0</v>
      </c>
      <c r="G58" s="290">
        <v>30</v>
      </c>
      <c r="H58" s="294">
        <v>0</v>
      </c>
      <c r="I58" s="281">
        <v>11</v>
      </c>
      <c r="J58" s="281">
        <v>0</v>
      </c>
      <c r="K58" s="281">
        <v>0</v>
      </c>
      <c r="L58" s="281">
        <v>0</v>
      </c>
      <c r="M58" s="415">
        <v>11</v>
      </c>
      <c r="N58" s="417"/>
    </row>
    <row r="59" spans="1:14" ht="19.5" customHeight="1" x14ac:dyDescent="0.35">
      <c r="A59" s="92" t="s">
        <v>117</v>
      </c>
      <c r="B59" s="93" t="s">
        <v>120</v>
      </c>
      <c r="C59" s="280">
        <v>12</v>
      </c>
      <c r="D59" s="280">
        <v>11</v>
      </c>
      <c r="E59" s="280">
        <v>12</v>
      </c>
      <c r="F59" s="280">
        <v>0</v>
      </c>
      <c r="G59" s="289">
        <v>23</v>
      </c>
      <c r="H59" s="293">
        <v>0</v>
      </c>
      <c r="I59" s="280">
        <v>10</v>
      </c>
      <c r="J59" s="280">
        <v>0</v>
      </c>
      <c r="K59" s="280">
        <v>0</v>
      </c>
      <c r="L59" s="280">
        <v>0</v>
      </c>
      <c r="M59" s="414">
        <v>10</v>
      </c>
      <c r="N59" s="417"/>
    </row>
    <row r="60" spans="1:14" ht="19.5" customHeight="1" x14ac:dyDescent="0.35">
      <c r="A60" s="97" t="s">
        <v>117</v>
      </c>
      <c r="B60" s="98" t="s">
        <v>121</v>
      </c>
      <c r="C60" s="281">
        <v>18</v>
      </c>
      <c r="D60" s="281">
        <v>18</v>
      </c>
      <c r="E60" s="281">
        <v>14</v>
      </c>
      <c r="F60" s="281">
        <v>0</v>
      </c>
      <c r="G60" s="290">
        <v>32</v>
      </c>
      <c r="H60" s="294">
        <v>0</v>
      </c>
      <c r="I60" s="281">
        <v>17</v>
      </c>
      <c r="J60" s="281">
        <v>0</v>
      </c>
      <c r="K60" s="281">
        <v>0</v>
      </c>
      <c r="L60" s="281">
        <v>0</v>
      </c>
      <c r="M60" s="415">
        <v>17</v>
      </c>
      <c r="N60" s="417"/>
    </row>
    <row r="61" spans="1:14" ht="19.5" customHeight="1" x14ac:dyDescent="0.35">
      <c r="A61" s="92" t="s">
        <v>117</v>
      </c>
      <c r="B61" s="93" t="s">
        <v>122</v>
      </c>
      <c r="C61" s="280">
        <v>24</v>
      </c>
      <c r="D61" s="280">
        <v>20</v>
      </c>
      <c r="E61" s="280">
        <v>18</v>
      </c>
      <c r="F61" s="280">
        <v>0</v>
      </c>
      <c r="G61" s="289">
        <v>38</v>
      </c>
      <c r="H61" s="293">
        <v>0</v>
      </c>
      <c r="I61" s="280">
        <v>18</v>
      </c>
      <c r="J61" s="280">
        <v>0</v>
      </c>
      <c r="K61" s="280">
        <v>0</v>
      </c>
      <c r="L61" s="280">
        <v>0</v>
      </c>
      <c r="M61" s="414">
        <v>18</v>
      </c>
      <c r="N61" s="417"/>
    </row>
    <row r="62" spans="1:14" ht="19.5" customHeight="1" x14ac:dyDescent="0.35">
      <c r="A62" s="97" t="s">
        <v>117</v>
      </c>
      <c r="B62" s="98" t="s">
        <v>123</v>
      </c>
      <c r="C62" s="281">
        <v>16</v>
      </c>
      <c r="D62" s="281">
        <v>16</v>
      </c>
      <c r="E62" s="281">
        <v>16</v>
      </c>
      <c r="F62" s="281">
        <v>0</v>
      </c>
      <c r="G62" s="290">
        <v>32</v>
      </c>
      <c r="H62" s="294">
        <v>0</v>
      </c>
      <c r="I62" s="281">
        <v>13</v>
      </c>
      <c r="J62" s="281">
        <v>0</v>
      </c>
      <c r="K62" s="281">
        <v>0</v>
      </c>
      <c r="L62" s="281">
        <v>0</v>
      </c>
      <c r="M62" s="415">
        <v>13</v>
      </c>
      <c r="N62" s="417"/>
    </row>
    <row r="63" spans="1:14" ht="19.5" customHeight="1" x14ac:dyDescent="0.35">
      <c r="A63" s="92" t="s">
        <v>117</v>
      </c>
      <c r="B63" s="93" t="s">
        <v>124</v>
      </c>
      <c r="C63" s="280">
        <v>15</v>
      </c>
      <c r="D63" s="280">
        <v>15</v>
      </c>
      <c r="E63" s="280">
        <v>13</v>
      </c>
      <c r="F63" s="280">
        <v>0</v>
      </c>
      <c r="G63" s="289">
        <v>28</v>
      </c>
      <c r="H63" s="293">
        <v>0</v>
      </c>
      <c r="I63" s="280">
        <v>13</v>
      </c>
      <c r="J63" s="280">
        <v>0</v>
      </c>
      <c r="K63" s="280">
        <v>0</v>
      </c>
      <c r="L63" s="280">
        <v>0</v>
      </c>
      <c r="M63" s="414">
        <v>13</v>
      </c>
      <c r="N63" s="417"/>
    </row>
    <row r="64" spans="1:14" ht="19.5" customHeight="1" x14ac:dyDescent="0.35">
      <c r="A64" s="97" t="s">
        <v>117</v>
      </c>
      <c r="B64" s="98" t="s">
        <v>125</v>
      </c>
      <c r="C64" s="281">
        <v>10</v>
      </c>
      <c r="D64" s="281">
        <v>10</v>
      </c>
      <c r="E64" s="281">
        <v>9</v>
      </c>
      <c r="F64" s="281">
        <v>0</v>
      </c>
      <c r="G64" s="290">
        <v>19</v>
      </c>
      <c r="H64" s="294">
        <v>0</v>
      </c>
      <c r="I64" s="281">
        <v>10</v>
      </c>
      <c r="J64" s="281">
        <v>0</v>
      </c>
      <c r="K64" s="281">
        <v>0</v>
      </c>
      <c r="L64" s="281">
        <v>0</v>
      </c>
      <c r="M64" s="415">
        <v>10</v>
      </c>
      <c r="N64" s="417"/>
    </row>
    <row r="65" spans="1:14" ht="19.5" customHeight="1" x14ac:dyDescent="0.35">
      <c r="A65" s="92" t="s">
        <v>117</v>
      </c>
      <c r="B65" s="93" t="s">
        <v>126</v>
      </c>
      <c r="C65" s="280">
        <v>49</v>
      </c>
      <c r="D65" s="280">
        <v>49</v>
      </c>
      <c r="E65" s="280">
        <v>42</v>
      </c>
      <c r="F65" s="280">
        <v>0</v>
      </c>
      <c r="G65" s="289">
        <v>91</v>
      </c>
      <c r="H65" s="293">
        <v>0</v>
      </c>
      <c r="I65" s="280">
        <v>50</v>
      </c>
      <c r="J65" s="280">
        <v>0</v>
      </c>
      <c r="K65" s="280">
        <v>0</v>
      </c>
      <c r="L65" s="280">
        <v>0</v>
      </c>
      <c r="M65" s="414">
        <v>50</v>
      </c>
      <c r="N65" s="417"/>
    </row>
    <row r="66" spans="1:14" ht="19.5" customHeight="1" x14ac:dyDescent="0.35">
      <c r="A66" s="97" t="s">
        <v>117</v>
      </c>
      <c r="B66" s="98" t="s">
        <v>127</v>
      </c>
      <c r="C66" s="281">
        <v>24</v>
      </c>
      <c r="D66" s="281">
        <v>23</v>
      </c>
      <c r="E66" s="281">
        <v>22</v>
      </c>
      <c r="F66" s="281">
        <v>0</v>
      </c>
      <c r="G66" s="290">
        <v>45</v>
      </c>
      <c r="H66" s="294">
        <v>0</v>
      </c>
      <c r="I66" s="281">
        <v>24</v>
      </c>
      <c r="J66" s="281">
        <v>0</v>
      </c>
      <c r="K66" s="281">
        <v>0</v>
      </c>
      <c r="L66" s="281">
        <v>0</v>
      </c>
      <c r="M66" s="415">
        <v>24</v>
      </c>
      <c r="N66" s="417"/>
    </row>
    <row r="67" spans="1:14" ht="19.5" customHeight="1" x14ac:dyDescent="0.35">
      <c r="A67" s="92" t="s">
        <v>117</v>
      </c>
      <c r="B67" s="93" t="s">
        <v>128</v>
      </c>
      <c r="C67" s="280">
        <v>12</v>
      </c>
      <c r="D67" s="280">
        <v>12</v>
      </c>
      <c r="E67" s="280">
        <v>0</v>
      </c>
      <c r="F67" s="280">
        <v>0</v>
      </c>
      <c r="G67" s="289">
        <v>12</v>
      </c>
      <c r="H67" s="293">
        <v>0</v>
      </c>
      <c r="I67" s="280">
        <v>12</v>
      </c>
      <c r="J67" s="280">
        <v>0</v>
      </c>
      <c r="K67" s="280">
        <v>0</v>
      </c>
      <c r="L67" s="280">
        <v>0</v>
      </c>
      <c r="M67" s="414">
        <v>12</v>
      </c>
      <c r="N67" s="417"/>
    </row>
    <row r="68" spans="1:14" ht="19.5" customHeight="1" x14ac:dyDescent="0.35">
      <c r="A68" s="97" t="s">
        <v>117</v>
      </c>
      <c r="B68" s="98" t="s">
        <v>129</v>
      </c>
      <c r="C68" s="281">
        <v>35</v>
      </c>
      <c r="D68" s="281">
        <v>30</v>
      </c>
      <c r="E68" s="281">
        <v>34</v>
      </c>
      <c r="F68" s="281">
        <v>0</v>
      </c>
      <c r="G68" s="290">
        <v>64</v>
      </c>
      <c r="H68" s="294">
        <v>0</v>
      </c>
      <c r="I68" s="281">
        <v>29</v>
      </c>
      <c r="J68" s="281">
        <v>0</v>
      </c>
      <c r="K68" s="281">
        <v>0</v>
      </c>
      <c r="L68" s="281">
        <v>0</v>
      </c>
      <c r="M68" s="415">
        <v>29</v>
      </c>
      <c r="N68" s="417"/>
    </row>
    <row r="69" spans="1:14" ht="19.5" customHeight="1" x14ac:dyDescent="0.35">
      <c r="A69" s="92" t="s">
        <v>117</v>
      </c>
      <c r="B69" s="93" t="s">
        <v>130</v>
      </c>
      <c r="C69" s="280">
        <v>24</v>
      </c>
      <c r="D69" s="280">
        <v>24</v>
      </c>
      <c r="E69" s="280">
        <v>15</v>
      </c>
      <c r="F69" s="280">
        <v>0</v>
      </c>
      <c r="G69" s="289">
        <v>39</v>
      </c>
      <c r="H69" s="293">
        <v>0</v>
      </c>
      <c r="I69" s="280">
        <v>26</v>
      </c>
      <c r="J69" s="280">
        <v>0</v>
      </c>
      <c r="K69" s="280">
        <v>0</v>
      </c>
      <c r="L69" s="280">
        <v>0</v>
      </c>
      <c r="M69" s="414">
        <v>26</v>
      </c>
      <c r="N69" s="417"/>
    </row>
    <row r="70" spans="1:14" ht="19.5" customHeight="1" x14ac:dyDescent="0.35">
      <c r="A70" s="97" t="s">
        <v>117</v>
      </c>
      <c r="B70" s="98" t="s">
        <v>131</v>
      </c>
      <c r="C70" s="281">
        <v>12</v>
      </c>
      <c r="D70" s="281">
        <v>12</v>
      </c>
      <c r="E70" s="281">
        <v>9</v>
      </c>
      <c r="F70" s="281">
        <v>0</v>
      </c>
      <c r="G70" s="290">
        <v>21</v>
      </c>
      <c r="H70" s="294">
        <v>0</v>
      </c>
      <c r="I70" s="281">
        <v>8</v>
      </c>
      <c r="J70" s="281">
        <v>0</v>
      </c>
      <c r="K70" s="281">
        <v>0</v>
      </c>
      <c r="L70" s="281">
        <v>0</v>
      </c>
      <c r="M70" s="415">
        <v>8</v>
      </c>
      <c r="N70" s="417"/>
    </row>
    <row r="71" spans="1:14" ht="19.5" customHeight="1" x14ac:dyDescent="0.35">
      <c r="A71" s="92" t="s">
        <v>117</v>
      </c>
      <c r="B71" s="93" t="s">
        <v>132</v>
      </c>
      <c r="C71" s="280">
        <v>24</v>
      </c>
      <c r="D71" s="280">
        <v>24</v>
      </c>
      <c r="E71" s="280">
        <v>32</v>
      </c>
      <c r="F71" s="280">
        <v>0</v>
      </c>
      <c r="G71" s="289">
        <v>56</v>
      </c>
      <c r="H71" s="293">
        <v>0</v>
      </c>
      <c r="I71" s="280">
        <v>33</v>
      </c>
      <c r="J71" s="280">
        <v>0</v>
      </c>
      <c r="K71" s="280">
        <v>0</v>
      </c>
      <c r="L71" s="280">
        <v>0</v>
      </c>
      <c r="M71" s="414">
        <v>33</v>
      </c>
      <c r="N71" s="417"/>
    </row>
    <row r="72" spans="1:14" ht="19.5" customHeight="1" x14ac:dyDescent="0.35">
      <c r="A72" s="97" t="s">
        <v>117</v>
      </c>
      <c r="B72" s="98" t="s">
        <v>133</v>
      </c>
      <c r="C72" s="281">
        <v>16</v>
      </c>
      <c r="D72" s="281">
        <v>13</v>
      </c>
      <c r="E72" s="281">
        <v>13</v>
      </c>
      <c r="F72" s="281">
        <v>0</v>
      </c>
      <c r="G72" s="290">
        <v>26</v>
      </c>
      <c r="H72" s="294">
        <v>0</v>
      </c>
      <c r="I72" s="281">
        <v>10</v>
      </c>
      <c r="J72" s="281">
        <v>0</v>
      </c>
      <c r="K72" s="281">
        <v>0</v>
      </c>
      <c r="L72" s="281">
        <v>0</v>
      </c>
      <c r="M72" s="415">
        <v>10</v>
      </c>
      <c r="N72" s="417"/>
    </row>
    <row r="73" spans="1:14" ht="19.5" customHeight="1" x14ac:dyDescent="0.35">
      <c r="A73" s="92" t="s">
        <v>117</v>
      </c>
      <c r="B73" s="93" t="s">
        <v>134</v>
      </c>
      <c r="C73" s="280">
        <v>30</v>
      </c>
      <c r="D73" s="280">
        <v>28</v>
      </c>
      <c r="E73" s="280">
        <v>27</v>
      </c>
      <c r="F73" s="280">
        <v>0</v>
      </c>
      <c r="G73" s="289">
        <v>55</v>
      </c>
      <c r="H73" s="293">
        <v>0</v>
      </c>
      <c r="I73" s="280">
        <v>23</v>
      </c>
      <c r="J73" s="280">
        <v>0</v>
      </c>
      <c r="K73" s="280">
        <v>0</v>
      </c>
      <c r="L73" s="280">
        <v>0</v>
      </c>
      <c r="M73" s="414">
        <v>23</v>
      </c>
      <c r="N73" s="417"/>
    </row>
    <row r="74" spans="1:14" ht="19.5" customHeight="1" x14ac:dyDescent="0.35">
      <c r="A74" s="97" t="s">
        <v>117</v>
      </c>
      <c r="B74" s="98" t="s">
        <v>135</v>
      </c>
      <c r="C74" s="281">
        <v>25</v>
      </c>
      <c r="D74" s="281">
        <v>21</v>
      </c>
      <c r="E74" s="281">
        <v>23</v>
      </c>
      <c r="F74" s="281">
        <v>0</v>
      </c>
      <c r="G74" s="290">
        <v>44</v>
      </c>
      <c r="H74" s="294">
        <v>0</v>
      </c>
      <c r="I74" s="281">
        <v>23</v>
      </c>
      <c r="J74" s="281">
        <v>0</v>
      </c>
      <c r="K74" s="281">
        <v>0</v>
      </c>
      <c r="L74" s="281">
        <v>0</v>
      </c>
      <c r="M74" s="415">
        <v>23</v>
      </c>
      <c r="N74" s="417"/>
    </row>
    <row r="75" spans="1:14" ht="19.5" customHeight="1" x14ac:dyDescent="0.35">
      <c r="A75" s="92" t="s">
        <v>136</v>
      </c>
      <c r="B75" s="93" t="s">
        <v>137</v>
      </c>
      <c r="C75" s="280">
        <v>24</v>
      </c>
      <c r="D75" s="280">
        <v>18</v>
      </c>
      <c r="E75" s="280">
        <v>14</v>
      </c>
      <c r="F75" s="280">
        <v>0</v>
      </c>
      <c r="G75" s="289">
        <v>32</v>
      </c>
      <c r="H75" s="293">
        <v>0</v>
      </c>
      <c r="I75" s="280">
        <v>10</v>
      </c>
      <c r="J75" s="280">
        <v>0</v>
      </c>
      <c r="K75" s="280">
        <v>0</v>
      </c>
      <c r="L75" s="280">
        <v>0</v>
      </c>
      <c r="M75" s="414">
        <v>10</v>
      </c>
      <c r="N75" s="417"/>
    </row>
    <row r="76" spans="1:14" ht="19.5" customHeight="1" x14ac:dyDescent="0.35">
      <c r="A76" s="97" t="s">
        <v>136</v>
      </c>
      <c r="B76" s="98" t="s">
        <v>138</v>
      </c>
      <c r="C76" s="281">
        <v>16</v>
      </c>
      <c r="D76" s="281">
        <v>17</v>
      </c>
      <c r="E76" s="281">
        <v>13</v>
      </c>
      <c r="F76" s="281">
        <v>0</v>
      </c>
      <c r="G76" s="290">
        <v>30</v>
      </c>
      <c r="H76" s="294">
        <v>0</v>
      </c>
      <c r="I76" s="281">
        <v>15</v>
      </c>
      <c r="J76" s="281">
        <v>0</v>
      </c>
      <c r="K76" s="281">
        <v>0</v>
      </c>
      <c r="L76" s="281">
        <v>0</v>
      </c>
      <c r="M76" s="415">
        <v>15</v>
      </c>
      <c r="N76" s="417"/>
    </row>
    <row r="77" spans="1:14" ht="19.5" customHeight="1" x14ac:dyDescent="0.35">
      <c r="A77" s="92" t="s">
        <v>136</v>
      </c>
      <c r="B77" s="93" t="s">
        <v>139</v>
      </c>
      <c r="C77" s="280">
        <v>14</v>
      </c>
      <c r="D77" s="280">
        <v>14</v>
      </c>
      <c r="E77" s="280">
        <v>13</v>
      </c>
      <c r="F77" s="280">
        <v>0</v>
      </c>
      <c r="G77" s="289">
        <v>27</v>
      </c>
      <c r="H77" s="293">
        <v>0</v>
      </c>
      <c r="I77" s="280">
        <v>14</v>
      </c>
      <c r="J77" s="280">
        <v>0</v>
      </c>
      <c r="K77" s="280">
        <v>0</v>
      </c>
      <c r="L77" s="280">
        <v>0</v>
      </c>
      <c r="M77" s="414">
        <v>14</v>
      </c>
      <c r="N77" s="417"/>
    </row>
    <row r="78" spans="1:14" ht="19.5" customHeight="1" x14ac:dyDescent="0.35">
      <c r="A78" s="97" t="s">
        <v>136</v>
      </c>
      <c r="B78" s="98" t="s">
        <v>140</v>
      </c>
      <c r="C78" s="281">
        <v>30</v>
      </c>
      <c r="D78" s="281">
        <v>30</v>
      </c>
      <c r="E78" s="281">
        <v>28</v>
      </c>
      <c r="F78" s="281">
        <v>0</v>
      </c>
      <c r="G78" s="290">
        <v>58</v>
      </c>
      <c r="H78" s="294">
        <v>0</v>
      </c>
      <c r="I78" s="281">
        <v>0</v>
      </c>
      <c r="J78" s="281">
        <v>27</v>
      </c>
      <c r="K78" s="281">
        <v>0</v>
      </c>
      <c r="L78" s="281">
        <v>0</v>
      </c>
      <c r="M78" s="415">
        <v>27</v>
      </c>
      <c r="N78" s="417"/>
    </row>
    <row r="79" spans="1:14" ht="19.5" customHeight="1" x14ac:dyDescent="0.35">
      <c r="A79" s="92" t="s">
        <v>136</v>
      </c>
      <c r="B79" s="93" t="s">
        <v>141</v>
      </c>
      <c r="C79" s="280">
        <v>32</v>
      </c>
      <c r="D79" s="280">
        <v>30</v>
      </c>
      <c r="E79" s="280">
        <v>26</v>
      </c>
      <c r="F79" s="280">
        <v>0</v>
      </c>
      <c r="G79" s="289">
        <v>56</v>
      </c>
      <c r="H79" s="293">
        <v>0</v>
      </c>
      <c r="I79" s="280">
        <v>30</v>
      </c>
      <c r="J79" s="280">
        <v>0</v>
      </c>
      <c r="K79" s="280">
        <v>0</v>
      </c>
      <c r="L79" s="280">
        <v>0</v>
      </c>
      <c r="M79" s="414">
        <v>30</v>
      </c>
      <c r="N79" s="417"/>
    </row>
    <row r="80" spans="1:14" ht="19.5" customHeight="1" x14ac:dyDescent="0.35">
      <c r="A80" s="97" t="s">
        <v>136</v>
      </c>
      <c r="B80" s="98" t="s">
        <v>142</v>
      </c>
      <c r="C80" s="281">
        <v>28</v>
      </c>
      <c r="D80" s="281">
        <v>28</v>
      </c>
      <c r="E80" s="281">
        <v>26</v>
      </c>
      <c r="F80" s="281">
        <v>0</v>
      </c>
      <c r="G80" s="290">
        <v>54</v>
      </c>
      <c r="H80" s="294">
        <v>0</v>
      </c>
      <c r="I80" s="281">
        <v>0</v>
      </c>
      <c r="J80" s="281">
        <v>24</v>
      </c>
      <c r="K80" s="281">
        <v>0</v>
      </c>
      <c r="L80" s="281">
        <v>0</v>
      </c>
      <c r="M80" s="415">
        <v>24</v>
      </c>
      <c r="N80" s="417"/>
    </row>
    <row r="81" spans="1:14" ht="19.5" customHeight="1" x14ac:dyDescent="0.35">
      <c r="A81" s="92" t="s">
        <v>136</v>
      </c>
      <c r="B81" s="93" t="s">
        <v>143</v>
      </c>
      <c r="C81" s="280">
        <v>14</v>
      </c>
      <c r="D81" s="280">
        <v>14</v>
      </c>
      <c r="E81" s="280">
        <v>16</v>
      </c>
      <c r="F81" s="280">
        <v>0</v>
      </c>
      <c r="G81" s="289">
        <v>30</v>
      </c>
      <c r="H81" s="293">
        <v>0</v>
      </c>
      <c r="I81" s="280">
        <v>16</v>
      </c>
      <c r="J81" s="280">
        <v>0</v>
      </c>
      <c r="K81" s="280">
        <v>0</v>
      </c>
      <c r="L81" s="280">
        <v>0</v>
      </c>
      <c r="M81" s="414">
        <v>16</v>
      </c>
      <c r="N81" s="417"/>
    </row>
    <row r="82" spans="1:14" ht="19.5" customHeight="1" x14ac:dyDescent="0.35">
      <c r="A82" s="97" t="s">
        <v>136</v>
      </c>
      <c r="B82" s="98" t="s">
        <v>144</v>
      </c>
      <c r="C82" s="281">
        <v>40</v>
      </c>
      <c r="D82" s="281">
        <v>40</v>
      </c>
      <c r="E82" s="281">
        <v>20</v>
      </c>
      <c r="F82" s="281">
        <v>36</v>
      </c>
      <c r="G82" s="290">
        <v>96</v>
      </c>
      <c r="H82" s="294">
        <v>0</v>
      </c>
      <c r="I82" s="281">
        <v>53</v>
      </c>
      <c r="J82" s="281">
        <v>0</v>
      </c>
      <c r="K82" s="281">
        <v>0</v>
      </c>
      <c r="L82" s="281">
        <v>0</v>
      </c>
      <c r="M82" s="415">
        <v>53</v>
      </c>
      <c r="N82" s="417"/>
    </row>
    <row r="83" spans="1:14" ht="19.5" customHeight="1" x14ac:dyDescent="0.35">
      <c r="A83" s="92" t="s">
        <v>136</v>
      </c>
      <c r="B83" s="93" t="s">
        <v>145</v>
      </c>
      <c r="C83" s="280">
        <v>14</v>
      </c>
      <c r="D83" s="280">
        <v>14</v>
      </c>
      <c r="E83" s="280">
        <v>13</v>
      </c>
      <c r="F83" s="280">
        <v>0</v>
      </c>
      <c r="G83" s="289">
        <v>27</v>
      </c>
      <c r="H83" s="293">
        <v>0</v>
      </c>
      <c r="I83" s="280">
        <v>13</v>
      </c>
      <c r="J83" s="280">
        <v>0</v>
      </c>
      <c r="K83" s="280">
        <v>0</v>
      </c>
      <c r="L83" s="280">
        <v>0</v>
      </c>
      <c r="M83" s="414">
        <v>13</v>
      </c>
      <c r="N83" s="417"/>
    </row>
    <row r="84" spans="1:14" ht="19.5" customHeight="1" x14ac:dyDescent="0.35">
      <c r="A84" s="97" t="s">
        <v>136</v>
      </c>
      <c r="B84" s="98" t="s">
        <v>146</v>
      </c>
      <c r="C84" s="281">
        <v>15</v>
      </c>
      <c r="D84" s="281">
        <v>12</v>
      </c>
      <c r="E84" s="281">
        <v>13</v>
      </c>
      <c r="F84" s="281">
        <v>0</v>
      </c>
      <c r="G84" s="290">
        <v>25</v>
      </c>
      <c r="H84" s="294">
        <v>0</v>
      </c>
      <c r="I84" s="281">
        <v>13</v>
      </c>
      <c r="J84" s="281">
        <v>0</v>
      </c>
      <c r="K84" s="281">
        <v>0</v>
      </c>
      <c r="L84" s="281">
        <v>0</v>
      </c>
      <c r="M84" s="415">
        <v>13</v>
      </c>
      <c r="N84" s="417"/>
    </row>
    <row r="85" spans="1:14" ht="19.5" customHeight="1" x14ac:dyDescent="0.35">
      <c r="A85" s="92" t="s">
        <v>136</v>
      </c>
      <c r="B85" s="93" t="s">
        <v>147</v>
      </c>
      <c r="C85" s="280">
        <v>32</v>
      </c>
      <c r="D85" s="280">
        <v>31</v>
      </c>
      <c r="E85" s="280">
        <v>26</v>
      </c>
      <c r="F85" s="280">
        <v>0</v>
      </c>
      <c r="G85" s="289">
        <v>57</v>
      </c>
      <c r="H85" s="293">
        <v>0</v>
      </c>
      <c r="I85" s="280">
        <v>25</v>
      </c>
      <c r="J85" s="280">
        <v>0</v>
      </c>
      <c r="K85" s="280">
        <v>0</v>
      </c>
      <c r="L85" s="280">
        <v>0</v>
      </c>
      <c r="M85" s="414">
        <v>25</v>
      </c>
      <c r="N85" s="417"/>
    </row>
    <row r="86" spans="1:14" ht="19.5" customHeight="1" x14ac:dyDescent="0.35">
      <c r="A86" s="97" t="s">
        <v>136</v>
      </c>
      <c r="B86" s="98" t="s">
        <v>148</v>
      </c>
      <c r="C86" s="281">
        <v>26</v>
      </c>
      <c r="D86" s="281">
        <v>26</v>
      </c>
      <c r="E86" s="281">
        <v>20</v>
      </c>
      <c r="F86" s="281">
        <v>0</v>
      </c>
      <c r="G86" s="290">
        <v>46</v>
      </c>
      <c r="H86" s="294">
        <v>0</v>
      </c>
      <c r="I86" s="281">
        <v>20</v>
      </c>
      <c r="J86" s="281">
        <v>0</v>
      </c>
      <c r="K86" s="281">
        <v>0</v>
      </c>
      <c r="L86" s="281">
        <v>0</v>
      </c>
      <c r="M86" s="415">
        <v>20</v>
      </c>
      <c r="N86" s="417"/>
    </row>
    <row r="87" spans="1:14" ht="19.5" customHeight="1" x14ac:dyDescent="0.35">
      <c r="A87" s="92" t="s">
        <v>136</v>
      </c>
      <c r="B87" s="93" t="s">
        <v>149</v>
      </c>
      <c r="C87" s="280">
        <v>12</v>
      </c>
      <c r="D87" s="280">
        <v>12</v>
      </c>
      <c r="E87" s="280">
        <v>7</v>
      </c>
      <c r="F87" s="280">
        <v>0</v>
      </c>
      <c r="G87" s="289">
        <v>19</v>
      </c>
      <c r="H87" s="293">
        <v>0</v>
      </c>
      <c r="I87" s="280">
        <v>4</v>
      </c>
      <c r="J87" s="280">
        <v>0</v>
      </c>
      <c r="K87" s="280">
        <v>0</v>
      </c>
      <c r="L87" s="280">
        <v>0</v>
      </c>
      <c r="M87" s="414">
        <v>4</v>
      </c>
      <c r="N87" s="417"/>
    </row>
    <row r="88" spans="1:14" ht="19.5" customHeight="1" x14ac:dyDescent="0.35">
      <c r="A88" s="97" t="s">
        <v>136</v>
      </c>
      <c r="B88" s="98" t="s">
        <v>150</v>
      </c>
      <c r="C88" s="281">
        <v>14</v>
      </c>
      <c r="D88" s="281">
        <v>14</v>
      </c>
      <c r="E88" s="281">
        <v>13</v>
      </c>
      <c r="F88" s="281">
        <v>0</v>
      </c>
      <c r="G88" s="290">
        <v>27</v>
      </c>
      <c r="H88" s="294">
        <v>0</v>
      </c>
      <c r="I88" s="281">
        <v>10</v>
      </c>
      <c r="J88" s="281">
        <v>0</v>
      </c>
      <c r="K88" s="281">
        <v>0</v>
      </c>
      <c r="L88" s="281">
        <v>0</v>
      </c>
      <c r="M88" s="415">
        <v>10</v>
      </c>
      <c r="N88" s="417"/>
    </row>
    <row r="89" spans="1:14" ht="19.5" customHeight="1" x14ac:dyDescent="0.35">
      <c r="A89" s="92" t="s">
        <v>136</v>
      </c>
      <c r="B89" s="93" t="s">
        <v>151</v>
      </c>
      <c r="C89" s="280">
        <v>14</v>
      </c>
      <c r="D89" s="280">
        <v>14</v>
      </c>
      <c r="E89" s="280">
        <v>12</v>
      </c>
      <c r="F89" s="280">
        <v>0</v>
      </c>
      <c r="G89" s="289">
        <v>26</v>
      </c>
      <c r="H89" s="293">
        <v>0</v>
      </c>
      <c r="I89" s="280">
        <v>9</v>
      </c>
      <c r="J89" s="280">
        <v>0</v>
      </c>
      <c r="K89" s="280">
        <v>0</v>
      </c>
      <c r="L89" s="280">
        <v>0</v>
      </c>
      <c r="M89" s="414">
        <v>9</v>
      </c>
      <c r="N89" s="417"/>
    </row>
    <row r="90" spans="1:14" ht="19.5" customHeight="1" x14ac:dyDescent="0.35">
      <c r="A90" s="97" t="s">
        <v>152</v>
      </c>
      <c r="B90" s="98" t="s">
        <v>153</v>
      </c>
      <c r="C90" s="281">
        <v>20</v>
      </c>
      <c r="D90" s="281">
        <v>20</v>
      </c>
      <c r="E90" s="281">
        <v>0</v>
      </c>
      <c r="F90" s="281">
        <v>0</v>
      </c>
      <c r="G90" s="290">
        <v>20</v>
      </c>
      <c r="H90" s="294">
        <v>0</v>
      </c>
      <c r="I90" s="281">
        <v>15</v>
      </c>
      <c r="J90" s="281">
        <v>0</v>
      </c>
      <c r="K90" s="281">
        <v>0</v>
      </c>
      <c r="L90" s="281">
        <v>0</v>
      </c>
      <c r="M90" s="415">
        <v>15</v>
      </c>
      <c r="N90" s="417"/>
    </row>
    <row r="91" spans="1:14" ht="19.5" customHeight="1" x14ac:dyDescent="0.35">
      <c r="A91" s="92" t="s">
        <v>152</v>
      </c>
      <c r="B91" s="93" t="s">
        <v>154</v>
      </c>
      <c r="C91" s="280">
        <v>20</v>
      </c>
      <c r="D91" s="280">
        <v>20</v>
      </c>
      <c r="E91" s="280">
        <v>0</v>
      </c>
      <c r="F91" s="280">
        <v>18</v>
      </c>
      <c r="G91" s="289">
        <v>38</v>
      </c>
      <c r="H91" s="293">
        <v>0</v>
      </c>
      <c r="I91" s="280">
        <v>0</v>
      </c>
      <c r="J91" s="280">
        <v>17</v>
      </c>
      <c r="K91" s="280">
        <v>0</v>
      </c>
      <c r="L91" s="280">
        <v>0</v>
      </c>
      <c r="M91" s="414">
        <v>17</v>
      </c>
      <c r="N91" s="417"/>
    </row>
    <row r="92" spans="1:14" ht="19.5" customHeight="1" x14ac:dyDescent="0.35">
      <c r="A92" s="97" t="s">
        <v>155</v>
      </c>
      <c r="B92" s="98" t="s">
        <v>156</v>
      </c>
      <c r="C92" s="281">
        <v>60</v>
      </c>
      <c r="D92" s="281">
        <v>53</v>
      </c>
      <c r="E92" s="281">
        <v>80</v>
      </c>
      <c r="F92" s="281">
        <v>0</v>
      </c>
      <c r="G92" s="290">
        <v>133</v>
      </c>
      <c r="H92" s="294">
        <v>0</v>
      </c>
      <c r="I92" s="281">
        <v>42</v>
      </c>
      <c r="J92" s="281">
        <v>0</v>
      </c>
      <c r="K92" s="281">
        <v>0</v>
      </c>
      <c r="L92" s="281">
        <v>0</v>
      </c>
      <c r="M92" s="415">
        <v>42</v>
      </c>
      <c r="N92" s="417"/>
    </row>
    <row r="93" spans="1:14" ht="19.5" customHeight="1" x14ac:dyDescent="0.35">
      <c r="A93" s="92" t="s">
        <v>155</v>
      </c>
      <c r="B93" s="93" t="s">
        <v>157</v>
      </c>
      <c r="C93" s="280">
        <v>10</v>
      </c>
      <c r="D93" s="280">
        <v>10</v>
      </c>
      <c r="E93" s="280">
        <v>10</v>
      </c>
      <c r="F93" s="280">
        <v>0</v>
      </c>
      <c r="G93" s="289">
        <v>20</v>
      </c>
      <c r="H93" s="293">
        <v>0</v>
      </c>
      <c r="I93" s="280">
        <v>9</v>
      </c>
      <c r="J93" s="280">
        <v>0</v>
      </c>
      <c r="K93" s="280">
        <v>0</v>
      </c>
      <c r="L93" s="280">
        <v>0</v>
      </c>
      <c r="M93" s="414">
        <v>9</v>
      </c>
      <c r="N93" s="417"/>
    </row>
    <row r="94" spans="1:14" ht="19.5" customHeight="1" x14ac:dyDescent="0.35">
      <c r="A94" s="97" t="s">
        <v>155</v>
      </c>
      <c r="B94" s="98" t="s">
        <v>158</v>
      </c>
      <c r="C94" s="281">
        <v>32</v>
      </c>
      <c r="D94" s="281">
        <v>34</v>
      </c>
      <c r="E94" s="281">
        <v>29</v>
      </c>
      <c r="F94" s="281">
        <v>0</v>
      </c>
      <c r="G94" s="290">
        <v>63</v>
      </c>
      <c r="H94" s="294">
        <v>0</v>
      </c>
      <c r="I94" s="281">
        <v>0</v>
      </c>
      <c r="J94" s="281">
        <v>30</v>
      </c>
      <c r="K94" s="281">
        <v>0</v>
      </c>
      <c r="L94" s="281">
        <v>0</v>
      </c>
      <c r="M94" s="415">
        <v>30</v>
      </c>
      <c r="N94" s="417"/>
    </row>
    <row r="95" spans="1:14" ht="19.5" customHeight="1" x14ac:dyDescent="0.35">
      <c r="A95" s="92" t="s">
        <v>155</v>
      </c>
      <c r="B95" s="93" t="s">
        <v>735</v>
      </c>
      <c r="C95" s="280">
        <v>15</v>
      </c>
      <c r="D95" s="280">
        <v>15</v>
      </c>
      <c r="E95" s="280">
        <v>0</v>
      </c>
      <c r="F95" s="280">
        <v>0</v>
      </c>
      <c r="G95" s="289">
        <v>15</v>
      </c>
      <c r="H95" s="293">
        <v>0</v>
      </c>
      <c r="I95" s="280">
        <v>0</v>
      </c>
      <c r="J95" s="280">
        <v>0</v>
      </c>
      <c r="K95" s="280">
        <v>0</v>
      </c>
      <c r="L95" s="280">
        <v>0</v>
      </c>
      <c r="M95" s="414">
        <v>0</v>
      </c>
      <c r="N95" s="417"/>
    </row>
    <row r="96" spans="1:14" ht="19.5" customHeight="1" x14ac:dyDescent="0.35">
      <c r="A96" s="97" t="s">
        <v>159</v>
      </c>
      <c r="B96" s="98" t="s">
        <v>160</v>
      </c>
      <c r="C96" s="281">
        <v>30</v>
      </c>
      <c r="D96" s="281">
        <v>30</v>
      </c>
      <c r="E96" s="281">
        <v>25</v>
      </c>
      <c r="F96" s="281">
        <v>0</v>
      </c>
      <c r="G96" s="290">
        <v>55</v>
      </c>
      <c r="H96" s="294">
        <v>0</v>
      </c>
      <c r="I96" s="281">
        <v>24</v>
      </c>
      <c r="J96" s="281">
        <v>0</v>
      </c>
      <c r="K96" s="281">
        <v>0</v>
      </c>
      <c r="L96" s="281">
        <v>0</v>
      </c>
      <c r="M96" s="415">
        <v>24</v>
      </c>
      <c r="N96" s="417"/>
    </row>
    <row r="97" spans="1:14" ht="19.5" customHeight="1" x14ac:dyDescent="0.35">
      <c r="A97" s="92" t="s">
        <v>159</v>
      </c>
      <c r="B97" s="93" t="s">
        <v>161</v>
      </c>
      <c r="C97" s="280">
        <v>30</v>
      </c>
      <c r="D97" s="280">
        <v>30</v>
      </c>
      <c r="E97" s="280">
        <v>24</v>
      </c>
      <c r="F97" s="280">
        <v>0</v>
      </c>
      <c r="G97" s="289">
        <v>54</v>
      </c>
      <c r="H97" s="293">
        <v>0</v>
      </c>
      <c r="I97" s="280">
        <v>29</v>
      </c>
      <c r="J97" s="280">
        <v>0</v>
      </c>
      <c r="K97" s="280">
        <v>0</v>
      </c>
      <c r="L97" s="280">
        <v>0</v>
      </c>
      <c r="M97" s="414">
        <v>29</v>
      </c>
      <c r="N97" s="417"/>
    </row>
    <row r="98" spans="1:14" ht="19.5" customHeight="1" x14ac:dyDescent="0.35">
      <c r="A98" s="97" t="s">
        <v>159</v>
      </c>
      <c r="B98" s="98" t="s">
        <v>162</v>
      </c>
      <c r="C98" s="281">
        <v>24</v>
      </c>
      <c r="D98" s="281">
        <v>24</v>
      </c>
      <c r="E98" s="281">
        <v>17</v>
      </c>
      <c r="F98" s="281">
        <v>0</v>
      </c>
      <c r="G98" s="290">
        <v>41</v>
      </c>
      <c r="H98" s="294">
        <v>0</v>
      </c>
      <c r="I98" s="281">
        <v>22</v>
      </c>
      <c r="J98" s="281">
        <v>0</v>
      </c>
      <c r="K98" s="281">
        <v>0</v>
      </c>
      <c r="L98" s="281">
        <v>0</v>
      </c>
      <c r="M98" s="415">
        <v>22</v>
      </c>
      <c r="N98" s="417"/>
    </row>
    <row r="99" spans="1:14" ht="19.5" customHeight="1" x14ac:dyDescent="0.35">
      <c r="A99" s="92" t="s">
        <v>159</v>
      </c>
      <c r="B99" s="93" t="s">
        <v>163</v>
      </c>
      <c r="C99" s="280">
        <v>36</v>
      </c>
      <c r="D99" s="280">
        <v>33</v>
      </c>
      <c r="E99" s="280">
        <v>27</v>
      </c>
      <c r="F99" s="280">
        <v>0</v>
      </c>
      <c r="G99" s="289">
        <v>60</v>
      </c>
      <c r="H99" s="293">
        <v>0</v>
      </c>
      <c r="I99" s="280">
        <v>21</v>
      </c>
      <c r="J99" s="280">
        <v>0</v>
      </c>
      <c r="K99" s="280">
        <v>0</v>
      </c>
      <c r="L99" s="280">
        <v>0</v>
      </c>
      <c r="M99" s="414">
        <v>21</v>
      </c>
      <c r="N99" s="417"/>
    </row>
    <row r="100" spans="1:14" ht="19.5" customHeight="1" x14ac:dyDescent="0.35">
      <c r="A100" s="97" t="s">
        <v>159</v>
      </c>
      <c r="B100" s="98" t="s">
        <v>164</v>
      </c>
      <c r="C100" s="281">
        <v>24</v>
      </c>
      <c r="D100" s="281">
        <v>23</v>
      </c>
      <c r="E100" s="281">
        <v>0</v>
      </c>
      <c r="F100" s="281">
        <v>0</v>
      </c>
      <c r="G100" s="290">
        <v>23</v>
      </c>
      <c r="H100" s="294">
        <v>0</v>
      </c>
      <c r="I100" s="281">
        <v>22</v>
      </c>
      <c r="J100" s="281">
        <v>0</v>
      </c>
      <c r="K100" s="281">
        <v>0</v>
      </c>
      <c r="L100" s="281">
        <v>0</v>
      </c>
      <c r="M100" s="415">
        <v>22</v>
      </c>
      <c r="N100" s="417"/>
    </row>
    <row r="101" spans="1:14" ht="19.5" customHeight="1" x14ac:dyDescent="0.35">
      <c r="A101" s="92" t="s">
        <v>159</v>
      </c>
      <c r="B101" s="93" t="s">
        <v>165</v>
      </c>
      <c r="C101" s="280">
        <v>28</v>
      </c>
      <c r="D101" s="280">
        <v>26</v>
      </c>
      <c r="E101" s="280">
        <v>0</v>
      </c>
      <c r="F101" s="280">
        <v>0</v>
      </c>
      <c r="G101" s="289">
        <v>26</v>
      </c>
      <c r="H101" s="293">
        <v>0</v>
      </c>
      <c r="I101" s="280">
        <v>22</v>
      </c>
      <c r="J101" s="280">
        <v>0</v>
      </c>
      <c r="K101" s="280">
        <v>0</v>
      </c>
      <c r="L101" s="280">
        <v>0</v>
      </c>
      <c r="M101" s="414">
        <v>22</v>
      </c>
      <c r="N101" s="417"/>
    </row>
    <row r="102" spans="1:14" ht="19.5" customHeight="1" x14ac:dyDescent="0.35">
      <c r="A102" s="97" t="s">
        <v>159</v>
      </c>
      <c r="B102" s="98" t="s">
        <v>166</v>
      </c>
      <c r="C102" s="281">
        <v>28</v>
      </c>
      <c r="D102" s="281">
        <v>20</v>
      </c>
      <c r="E102" s="281">
        <v>20</v>
      </c>
      <c r="F102" s="281">
        <v>0</v>
      </c>
      <c r="G102" s="290">
        <v>40</v>
      </c>
      <c r="H102" s="294">
        <v>0</v>
      </c>
      <c r="I102" s="281">
        <v>20</v>
      </c>
      <c r="J102" s="281">
        <v>0</v>
      </c>
      <c r="K102" s="281">
        <v>0</v>
      </c>
      <c r="L102" s="281">
        <v>0</v>
      </c>
      <c r="M102" s="415">
        <v>20</v>
      </c>
      <c r="N102" s="417"/>
    </row>
    <row r="103" spans="1:14" ht="19.5" customHeight="1" x14ac:dyDescent="0.35">
      <c r="A103" s="92" t="s">
        <v>159</v>
      </c>
      <c r="B103" s="93" t="s">
        <v>167</v>
      </c>
      <c r="C103" s="280">
        <v>30</v>
      </c>
      <c r="D103" s="280">
        <v>25</v>
      </c>
      <c r="E103" s="280">
        <v>26</v>
      </c>
      <c r="F103" s="280">
        <v>0</v>
      </c>
      <c r="G103" s="289">
        <v>51</v>
      </c>
      <c r="H103" s="293">
        <v>0</v>
      </c>
      <c r="I103" s="280">
        <v>20</v>
      </c>
      <c r="J103" s="280">
        <v>0</v>
      </c>
      <c r="K103" s="280">
        <v>0</v>
      </c>
      <c r="L103" s="280">
        <v>0</v>
      </c>
      <c r="M103" s="414">
        <v>20</v>
      </c>
      <c r="N103" s="417"/>
    </row>
    <row r="104" spans="1:14" ht="19.5" customHeight="1" x14ac:dyDescent="0.35">
      <c r="A104" s="97" t="s">
        <v>159</v>
      </c>
      <c r="B104" s="98" t="s">
        <v>168</v>
      </c>
      <c r="C104" s="281">
        <v>36</v>
      </c>
      <c r="D104" s="281">
        <v>36</v>
      </c>
      <c r="E104" s="281">
        <v>36</v>
      </c>
      <c r="F104" s="281">
        <v>0</v>
      </c>
      <c r="G104" s="290">
        <v>72</v>
      </c>
      <c r="H104" s="294">
        <v>0</v>
      </c>
      <c r="I104" s="281">
        <v>31</v>
      </c>
      <c r="J104" s="281">
        <v>0</v>
      </c>
      <c r="K104" s="281">
        <v>0</v>
      </c>
      <c r="L104" s="281">
        <v>0</v>
      </c>
      <c r="M104" s="415">
        <v>31</v>
      </c>
      <c r="N104" s="417"/>
    </row>
    <row r="105" spans="1:14" ht="19.5" customHeight="1" x14ac:dyDescent="0.35">
      <c r="A105" s="92" t="s">
        <v>159</v>
      </c>
      <c r="B105" s="93" t="s">
        <v>169</v>
      </c>
      <c r="C105" s="280">
        <v>38</v>
      </c>
      <c r="D105" s="280">
        <v>31</v>
      </c>
      <c r="E105" s="280">
        <v>63</v>
      </c>
      <c r="F105" s="280">
        <v>0</v>
      </c>
      <c r="G105" s="289">
        <v>94</v>
      </c>
      <c r="H105" s="293">
        <v>0</v>
      </c>
      <c r="I105" s="280">
        <v>30</v>
      </c>
      <c r="J105" s="280">
        <v>0</v>
      </c>
      <c r="K105" s="280">
        <v>0</v>
      </c>
      <c r="L105" s="280">
        <v>0</v>
      </c>
      <c r="M105" s="414">
        <v>30</v>
      </c>
      <c r="N105" s="417"/>
    </row>
    <row r="106" spans="1:14" ht="19.5" customHeight="1" x14ac:dyDescent="0.35">
      <c r="A106" s="97" t="s">
        <v>159</v>
      </c>
      <c r="B106" s="98" t="s">
        <v>170</v>
      </c>
      <c r="C106" s="281">
        <v>20</v>
      </c>
      <c r="D106" s="281">
        <v>20</v>
      </c>
      <c r="E106" s="281">
        <v>18</v>
      </c>
      <c r="F106" s="281">
        <v>0</v>
      </c>
      <c r="G106" s="290">
        <v>38</v>
      </c>
      <c r="H106" s="294">
        <v>0</v>
      </c>
      <c r="I106" s="281">
        <v>18</v>
      </c>
      <c r="J106" s="281">
        <v>0</v>
      </c>
      <c r="K106" s="281">
        <v>0</v>
      </c>
      <c r="L106" s="281">
        <v>0</v>
      </c>
      <c r="M106" s="415">
        <v>18</v>
      </c>
      <c r="N106" s="417"/>
    </row>
    <row r="107" spans="1:14" ht="19.5" customHeight="1" x14ac:dyDescent="0.35">
      <c r="A107" s="92" t="s">
        <v>159</v>
      </c>
      <c r="B107" s="93" t="s">
        <v>171</v>
      </c>
      <c r="C107" s="280">
        <v>50</v>
      </c>
      <c r="D107" s="280">
        <v>15</v>
      </c>
      <c r="E107" s="280">
        <v>32</v>
      </c>
      <c r="F107" s="280">
        <v>54</v>
      </c>
      <c r="G107" s="289">
        <v>101</v>
      </c>
      <c r="H107" s="293">
        <v>0</v>
      </c>
      <c r="I107" s="280">
        <v>0</v>
      </c>
      <c r="J107" s="280">
        <v>30</v>
      </c>
      <c r="K107" s="280">
        <v>0</v>
      </c>
      <c r="L107" s="280">
        <v>0</v>
      </c>
      <c r="M107" s="414">
        <v>30</v>
      </c>
      <c r="N107" s="417"/>
    </row>
    <row r="108" spans="1:14" ht="19.5" customHeight="1" x14ac:dyDescent="0.35">
      <c r="A108" s="97" t="s">
        <v>172</v>
      </c>
      <c r="B108" s="98" t="s">
        <v>173</v>
      </c>
      <c r="C108" s="281">
        <v>24</v>
      </c>
      <c r="D108" s="281">
        <v>24</v>
      </c>
      <c r="E108" s="281">
        <v>19</v>
      </c>
      <c r="F108" s="281">
        <v>24</v>
      </c>
      <c r="G108" s="290">
        <v>67</v>
      </c>
      <c r="H108" s="294">
        <v>0</v>
      </c>
      <c r="I108" s="281">
        <v>0</v>
      </c>
      <c r="J108" s="281">
        <v>22</v>
      </c>
      <c r="K108" s="281">
        <v>0</v>
      </c>
      <c r="L108" s="281">
        <v>0</v>
      </c>
      <c r="M108" s="415">
        <v>22</v>
      </c>
      <c r="N108" s="417"/>
    </row>
    <row r="109" spans="1:14" ht="19.5" customHeight="1" x14ac:dyDescent="0.35">
      <c r="A109" s="92" t="s">
        <v>172</v>
      </c>
      <c r="B109" s="93" t="s">
        <v>174</v>
      </c>
      <c r="C109" s="280">
        <v>24</v>
      </c>
      <c r="D109" s="280">
        <v>20</v>
      </c>
      <c r="E109" s="280">
        <v>22</v>
      </c>
      <c r="F109" s="280">
        <v>0</v>
      </c>
      <c r="G109" s="289">
        <v>42</v>
      </c>
      <c r="H109" s="293">
        <v>0</v>
      </c>
      <c r="I109" s="280">
        <v>0</v>
      </c>
      <c r="J109" s="280">
        <v>23</v>
      </c>
      <c r="K109" s="280">
        <v>0</v>
      </c>
      <c r="L109" s="280">
        <v>0</v>
      </c>
      <c r="M109" s="414">
        <v>23</v>
      </c>
      <c r="N109" s="417"/>
    </row>
    <row r="110" spans="1:14" ht="19.5" customHeight="1" x14ac:dyDescent="0.35">
      <c r="A110" s="97" t="s">
        <v>172</v>
      </c>
      <c r="B110" s="98" t="s">
        <v>175</v>
      </c>
      <c r="C110" s="281">
        <v>20</v>
      </c>
      <c r="D110" s="281">
        <v>20</v>
      </c>
      <c r="E110" s="281">
        <v>20</v>
      </c>
      <c r="F110" s="281">
        <v>20</v>
      </c>
      <c r="G110" s="290">
        <v>60</v>
      </c>
      <c r="H110" s="294">
        <v>0</v>
      </c>
      <c r="I110" s="281">
        <v>0</v>
      </c>
      <c r="J110" s="281">
        <v>19</v>
      </c>
      <c r="K110" s="281">
        <v>0</v>
      </c>
      <c r="L110" s="281">
        <v>0</v>
      </c>
      <c r="M110" s="415">
        <v>19</v>
      </c>
      <c r="N110" s="417"/>
    </row>
    <row r="111" spans="1:14" ht="19.5" customHeight="1" x14ac:dyDescent="0.35">
      <c r="A111" s="92" t="s">
        <v>172</v>
      </c>
      <c r="B111" s="93" t="s">
        <v>176</v>
      </c>
      <c r="C111" s="280">
        <v>20</v>
      </c>
      <c r="D111" s="280">
        <v>20</v>
      </c>
      <c r="E111" s="280">
        <v>19</v>
      </c>
      <c r="F111" s="280">
        <v>18</v>
      </c>
      <c r="G111" s="289">
        <v>57</v>
      </c>
      <c r="H111" s="293">
        <v>0</v>
      </c>
      <c r="I111" s="280">
        <v>0</v>
      </c>
      <c r="J111" s="280">
        <v>20</v>
      </c>
      <c r="K111" s="280">
        <v>0</v>
      </c>
      <c r="L111" s="280">
        <v>0</v>
      </c>
      <c r="M111" s="414">
        <v>20</v>
      </c>
      <c r="N111" s="417"/>
    </row>
    <row r="112" spans="1:14" ht="19.5" customHeight="1" x14ac:dyDescent="0.35">
      <c r="A112" s="97" t="s">
        <v>172</v>
      </c>
      <c r="B112" s="98" t="s">
        <v>177</v>
      </c>
      <c r="C112" s="281">
        <v>18</v>
      </c>
      <c r="D112" s="281">
        <v>18</v>
      </c>
      <c r="E112" s="281">
        <v>16</v>
      </c>
      <c r="F112" s="281">
        <v>0</v>
      </c>
      <c r="G112" s="290">
        <v>34</v>
      </c>
      <c r="H112" s="294">
        <v>0</v>
      </c>
      <c r="I112" s="281">
        <v>17</v>
      </c>
      <c r="J112" s="281">
        <v>0</v>
      </c>
      <c r="K112" s="281">
        <v>0</v>
      </c>
      <c r="L112" s="281">
        <v>0</v>
      </c>
      <c r="M112" s="415">
        <v>17</v>
      </c>
      <c r="N112" s="417"/>
    </row>
    <row r="113" spans="1:14" ht="19.5" customHeight="1" x14ac:dyDescent="0.35">
      <c r="A113" s="92" t="s">
        <v>172</v>
      </c>
      <c r="B113" s="93" t="s">
        <v>178</v>
      </c>
      <c r="C113" s="280">
        <v>24</v>
      </c>
      <c r="D113" s="280">
        <v>16</v>
      </c>
      <c r="E113" s="280">
        <v>14</v>
      </c>
      <c r="F113" s="280">
        <v>0</v>
      </c>
      <c r="G113" s="289">
        <v>30</v>
      </c>
      <c r="H113" s="293">
        <v>0</v>
      </c>
      <c r="I113" s="280">
        <v>12</v>
      </c>
      <c r="J113" s="280">
        <v>0</v>
      </c>
      <c r="K113" s="280">
        <v>0</v>
      </c>
      <c r="L113" s="280">
        <v>0</v>
      </c>
      <c r="M113" s="414">
        <v>12</v>
      </c>
      <c r="N113" s="417"/>
    </row>
    <row r="114" spans="1:14" ht="19.5" customHeight="1" x14ac:dyDescent="0.35">
      <c r="A114" s="97" t="s">
        <v>172</v>
      </c>
      <c r="B114" s="98" t="s">
        <v>179</v>
      </c>
      <c r="C114" s="281">
        <v>24</v>
      </c>
      <c r="D114" s="281">
        <v>25</v>
      </c>
      <c r="E114" s="281">
        <v>24</v>
      </c>
      <c r="F114" s="281">
        <v>0</v>
      </c>
      <c r="G114" s="290">
        <v>49</v>
      </c>
      <c r="H114" s="294">
        <v>0</v>
      </c>
      <c r="I114" s="281">
        <v>0</v>
      </c>
      <c r="J114" s="281">
        <v>22</v>
      </c>
      <c r="K114" s="281">
        <v>0</v>
      </c>
      <c r="L114" s="281">
        <v>0</v>
      </c>
      <c r="M114" s="415">
        <v>22</v>
      </c>
      <c r="N114" s="417"/>
    </row>
    <row r="115" spans="1:14" ht="19.5" customHeight="1" x14ac:dyDescent="0.35">
      <c r="A115" s="92" t="s">
        <v>180</v>
      </c>
      <c r="B115" s="93" t="s">
        <v>181</v>
      </c>
      <c r="C115" s="280">
        <v>24</v>
      </c>
      <c r="D115" s="280">
        <v>23</v>
      </c>
      <c r="E115" s="280">
        <v>22</v>
      </c>
      <c r="F115" s="280">
        <v>0</v>
      </c>
      <c r="G115" s="289">
        <v>45</v>
      </c>
      <c r="H115" s="293">
        <v>0</v>
      </c>
      <c r="I115" s="280">
        <v>22</v>
      </c>
      <c r="J115" s="280">
        <v>0</v>
      </c>
      <c r="K115" s="280">
        <v>0</v>
      </c>
      <c r="L115" s="280">
        <v>0</v>
      </c>
      <c r="M115" s="414">
        <v>22</v>
      </c>
      <c r="N115" s="417"/>
    </row>
    <row r="116" spans="1:14" ht="19.5" customHeight="1" x14ac:dyDescent="0.35">
      <c r="A116" s="97" t="s">
        <v>180</v>
      </c>
      <c r="B116" s="98" t="s">
        <v>182</v>
      </c>
      <c r="C116" s="281">
        <v>20</v>
      </c>
      <c r="D116" s="281">
        <v>18</v>
      </c>
      <c r="E116" s="281">
        <v>15</v>
      </c>
      <c r="F116" s="281">
        <v>0</v>
      </c>
      <c r="G116" s="290">
        <v>33</v>
      </c>
      <c r="H116" s="294">
        <v>0</v>
      </c>
      <c r="I116" s="281">
        <v>18</v>
      </c>
      <c r="J116" s="281">
        <v>0</v>
      </c>
      <c r="K116" s="281">
        <v>0</v>
      </c>
      <c r="L116" s="281">
        <v>0</v>
      </c>
      <c r="M116" s="415">
        <v>18</v>
      </c>
      <c r="N116" s="417"/>
    </row>
    <row r="117" spans="1:14" ht="19.5" customHeight="1" x14ac:dyDescent="0.35">
      <c r="A117" s="92" t="s">
        <v>180</v>
      </c>
      <c r="B117" s="93" t="s">
        <v>183</v>
      </c>
      <c r="C117" s="280">
        <v>20</v>
      </c>
      <c r="D117" s="280">
        <v>12</v>
      </c>
      <c r="E117" s="280">
        <v>18</v>
      </c>
      <c r="F117" s="280">
        <v>0</v>
      </c>
      <c r="G117" s="289">
        <v>30</v>
      </c>
      <c r="H117" s="293">
        <v>0</v>
      </c>
      <c r="I117" s="280">
        <v>18</v>
      </c>
      <c r="J117" s="280">
        <v>0</v>
      </c>
      <c r="K117" s="280">
        <v>0</v>
      </c>
      <c r="L117" s="280">
        <v>0</v>
      </c>
      <c r="M117" s="414">
        <v>18</v>
      </c>
      <c r="N117" s="417"/>
    </row>
    <row r="118" spans="1:14" ht="19.5" customHeight="1" x14ac:dyDescent="0.35">
      <c r="A118" s="97" t="s">
        <v>180</v>
      </c>
      <c r="B118" s="98" t="s">
        <v>184</v>
      </c>
      <c r="C118" s="281">
        <v>15</v>
      </c>
      <c r="D118" s="281">
        <v>15</v>
      </c>
      <c r="E118" s="281">
        <v>0</v>
      </c>
      <c r="F118" s="281">
        <v>0</v>
      </c>
      <c r="G118" s="290">
        <v>15</v>
      </c>
      <c r="H118" s="294">
        <v>0</v>
      </c>
      <c r="I118" s="281">
        <v>14</v>
      </c>
      <c r="J118" s="281">
        <v>0</v>
      </c>
      <c r="K118" s="281">
        <v>0</v>
      </c>
      <c r="L118" s="281">
        <v>0</v>
      </c>
      <c r="M118" s="415">
        <v>14</v>
      </c>
      <c r="N118" s="417"/>
    </row>
    <row r="119" spans="1:14" ht="19.5" customHeight="1" x14ac:dyDescent="0.35">
      <c r="A119" s="92" t="s">
        <v>180</v>
      </c>
      <c r="B119" s="93" t="s">
        <v>185</v>
      </c>
      <c r="C119" s="280">
        <v>20</v>
      </c>
      <c r="D119" s="280">
        <v>20</v>
      </c>
      <c r="E119" s="280">
        <v>15</v>
      </c>
      <c r="F119" s="280">
        <v>0</v>
      </c>
      <c r="G119" s="289">
        <v>35</v>
      </c>
      <c r="H119" s="293">
        <v>0</v>
      </c>
      <c r="I119" s="280">
        <v>12</v>
      </c>
      <c r="J119" s="280">
        <v>0</v>
      </c>
      <c r="K119" s="280">
        <v>0</v>
      </c>
      <c r="L119" s="280">
        <v>0</v>
      </c>
      <c r="M119" s="414">
        <v>12</v>
      </c>
      <c r="N119" s="417"/>
    </row>
    <row r="120" spans="1:14" ht="19.5" customHeight="1" x14ac:dyDescent="0.35">
      <c r="A120" s="97" t="s">
        <v>180</v>
      </c>
      <c r="B120" s="98" t="s">
        <v>186</v>
      </c>
      <c r="C120" s="281">
        <v>24</v>
      </c>
      <c r="D120" s="281">
        <v>24</v>
      </c>
      <c r="E120" s="281">
        <v>16</v>
      </c>
      <c r="F120" s="281">
        <v>0</v>
      </c>
      <c r="G120" s="290">
        <v>40</v>
      </c>
      <c r="H120" s="294">
        <v>0</v>
      </c>
      <c r="I120" s="281">
        <v>19</v>
      </c>
      <c r="J120" s="281">
        <v>0</v>
      </c>
      <c r="K120" s="281">
        <v>0</v>
      </c>
      <c r="L120" s="281">
        <v>0</v>
      </c>
      <c r="M120" s="415">
        <v>19</v>
      </c>
      <c r="N120" s="417"/>
    </row>
    <row r="121" spans="1:14" ht="19.5" customHeight="1" x14ac:dyDescent="0.35">
      <c r="A121" s="92" t="s">
        <v>187</v>
      </c>
      <c r="B121" s="93" t="s">
        <v>188</v>
      </c>
      <c r="C121" s="280">
        <v>16</v>
      </c>
      <c r="D121" s="280">
        <v>16</v>
      </c>
      <c r="E121" s="280">
        <v>15</v>
      </c>
      <c r="F121" s="280">
        <v>0</v>
      </c>
      <c r="G121" s="289">
        <v>31</v>
      </c>
      <c r="H121" s="293">
        <v>0</v>
      </c>
      <c r="I121" s="280">
        <v>15</v>
      </c>
      <c r="J121" s="280">
        <v>0</v>
      </c>
      <c r="K121" s="280">
        <v>0</v>
      </c>
      <c r="L121" s="280">
        <v>0</v>
      </c>
      <c r="M121" s="414">
        <v>15</v>
      </c>
      <c r="N121" s="417"/>
    </row>
    <row r="122" spans="1:14" ht="19.5" customHeight="1" x14ac:dyDescent="0.35">
      <c r="A122" s="97" t="s">
        <v>187</v>
      </c>
      <c r="B122" s="98" t="s">
        <v>189</v>
      </c>
      <c r="C122" s="281">
        <v>30</v>
      </c>
      <c r="D122" s="281">
        <v>29</v>
      </c>
      <c r="E122" s="281">
        <v>14</v>
      </c>
      <c r="F122" s="281">
        <v>0</v>
      </c>
      <c r="G122" s="290">
        <v>43</v>
      </c>
      <c r="H122" s="294">
        <v>0</v>
      </c>
      <c r="I122" s="281">
        <v>22</v>
      </c>
      <c r="J122" s="281">
        <v>0</v>
      </c>
      <c r="K122" s="281">
        <v>0</v>
      </c>
      <c r="L122" s="281">
        <v>0</v>
      </c>
      <c r="M122" s="415">
        <v>22</v>
      </c>
      <c r="N122" s="417"/>
    </row>
    <row r="123" spans="1:14" ht="19.5" customHeight="1" x14ac:dyDescent="0.35">
      <c r="A123" s="92" t="s">
        <v>187</v>
      </c>
      <c r="B123" s="93" t="s">
        <v>190</v>
      </c>
      <c r="C123" s="280">
        <v>36</v>
      </c>
      <c r="D123" s="280">
        <v>36</v>
      </c>
      <c r="E123" s="280">
        <v>34</v>
      </c>
      <c r="F123" s="280">
        <v>0</v>
      </c>
      <c r="G123" s="289">
        <v>70</v>
      </c>
      <c r="H123" s="293">
        <v>0</v>
      </c>
      <c r="I123" s="280">
        <v>0</v>
      </c>
      <c r="J123" s="280">
        <v>33</v>
      </c>
      <c r="K123" s="280">
        <v>0</v>
      </c>
      <c r="L123" s="280">
        <v>0</v>
      </c>
      <c r="M123" s="414">
        <v>33</v>
      </c>
      <c r="N123" s="417"/>
    </row>
    <row r="124" spans="1:14" ht="19.5" customHeight="1" x14ac:dyDescent="0.35">
      <c r="A124" s="97" t="s">
        <v>191</v>
      </c>
      <c r="B124" s="98" t="s">
        <v>192</v>
      </c>
      <c r="C124" s="281">
        <v>15</v>
      </c>
      <c r="D124" s="281">
        <v>15</v>
      </c>
      <c r="E124" s="281">
        <v>15</v>
      </c>
      <c r="F124" s="281">
        <v>0</v>
      </c>
      <c r="G124" s="290">
        <v>30</v>
      </c>
      <c r="H124" s="294">
        <v>0</v>
      </c>
      <c r="I124" s="281">
        <v>14</v>
      </c>
      <c r="J124" s="281">
        <v>0</v>
      </c>
      <c r="K124" s="281">
        <v>0</v>
      </c>
      <c r="L124" s="281">
        <v>0</v>
      </c>
      <c r="M124" s="415">
        <v>14</v>
      </c>
      <c r="N124" s="417"/>
    </row>
    <row r="125" spans="1:14" ht="19.5" customHeight="1" x14ac:dyDescent="0.35">
      <c r="A125" s="92" t="s">
        <v>191</v>
      </c>
      <c r="B125" s="93" t="s">
        <v>193</v>
      </c>
      <c r="C125" s="280">
        <v>24</v>
      </c>
      <c r="D125" s="280">
        <v>22</v>
      </c>
      <c r="E125" s="280">
        <v>23</v>
      </c>
      <c r="F125" s="280">
        <v>0</v>
      </c>
      <c r="G125" s="289">
        <v>45</v>
      </c>
      <c r="H125" s="293">
        <v>0</v>
      </c>
      <c r="I125" s="280">
        <v>0</v>
      </c>
      <c r="J125" s="280">
        <v>0</v>
      </c>
      <c r="K125" s="280">
        <v>21</v>
      </c>
      <c r="L125" s="280">
        <v>0</v>
      </c>
      <c r="M125" s="414">
        <v>21</v>
      </c>
      <c r="N125" s="417"/>
    </row>
    <row r="126" spans="1:14" ht="19.5" customHeight="1" x14ac:dyDescent="0.35">
      <c r="A126" s="97" t="s">
        <v>191</v>
      </c>
      <c r="B126" s="98" t="s">
        <v>194</v>
      </c>
      <c r="C126" s="281">
        <v>30</v>
      </c>
      <c r="D126" s="281">
        <v>31</v>
      </c>
      <c r="E126" s="281">
        <v>28</v>
      </c>
      <c r="F126" s="281">
        <v>0</v>
      </c>
      <c r="G126" s="290">
        <v>59</v>
      </c>
      <c r="H126" s="294">
        <v>0</v>
      </c>
      <c r="I126" s="281">
        <v>0</v>
      </c>
      <c r="J126" s="281">
        <v>30</v>
      </c>
      <c r="K126" s="281">
        <v>0</v>
      </c>
      <c r="L126" s="281">
        <v>0</v>
      </c>
      <c r="M126" s="415">
        <v>30</v>
      </c>
      <c r="N126" s="417"/>
    </row>
    <row r="127" spans="1:14" ht="19.5" customHeight="1" x14ac:dyDescent="0.35">
      <c r="A127" s="92" t="s">
        <v>191</v>
      </c>
      <c r="B127" s="93" t="s">
        <v>195</v>
      </c>
      <c r="C127" s="280">
        <v>28</v>
      </c>
      <c r="D127" s="280">
        <v>28</v>
      </c>
      <c r="E127" s="280">
        <v>26</v>
      </c>
      <c r="F127" s="280">
        <v>0</v>
      </c>
      <c r="G127" s="289">
        <v>54</v>
      </c>
      <c r="H127" s="293">
        <v>0</v>
      </c>
      <c r="I127" s="280">
        <v>2</v>
      </c>
      <c r="J127" s="280">
        <v>24</v>
      </c>
      <c r="K127" s="280">
        <v>0</v>
      </c>
      <c r="L127" s="280">
        <v>0</v>
      </c>
      <c r="M127" s="414">
        <v>26</v>
      </c>
      <c r="N127" s="417"/>
    </row>
    <row r="128" spans="1:14" ht="19.5" customHeight="1" x14ac:dyDescent="0.35">
      <c r="A128" s="97" t="s">
        <v>196</v>
      </c>
      <c r="B128" s="98" t="s">
        <v>197</v>
      </c>
      <c r="C128" s="281">
        <v>38</v>
      </c>
      <c r="D128" s="281">
        <v>38</v>
      </c>
      <c r="E128" s="281">
        <v>37</v>
      </c>
      <c r="F128" s="281">
        <v>0</v>
      </c>
      <c r="G128" s="290">
        <v>75</v>
      </c>
      <c r="H128" s="294">
        <v>0</v>
      </c>
      <c r="I128" s="281">
        <v>0</v>
      </c>
      <c r="J128" s="281">
        <v>39</v>
      </c>
      <c r="K128" s="281">
        <v>0</v>
      </c>
      <c r="L128" s="281">
        <v>0</v>
      </c>
      <c r="M128" s="415">
        <v>39</v>
      </c>
      <c r="N128" s="417"/>
    </row>
    <row r="129" spans="1:14" ht="19.5" customHeight="1" x14ac:dyDescent="0.35">
      <c r="A129" s="92" t="s">
        <v>196</v>
      </c>
      <c r="B129" s="93" t="s">
        <v>198</v>
      </c>
      <c r="C129" s="280">
        <v>12</v>
      </c>
      <c r="D129" s="280">
        <v>10</v>
      </c>
      <c r="E129" s="280">
        <v>11</v>
      </c>
      <c r="F129" s="280">
        <v>0</v>
      </c>
      <c r="G129" s="289">
        <v>21</v>
      </c>
      <c r="H129" s="293">
        <v>0</v>
      </c>
      <c r="I129" s="280">
        <v>10</v>
      </c>
      <c r="J129" s="280">
        <v>0</v>
      </c>
      <c r="K129" s="280">
        <v>0</v>
      </c>
      <c r="L129" s="280">
        <v>0</v>
      </c>
      <c r="M129" s="414">
        <v>10</v>
      </c>
      <c r="N129" s="417"/>
    </row>
    <row r="130" spans="1:14" ht="19.5" customHeight="1" x14ac:dyDescent="0.35">
      <c r="A130" s="97" t="s">
        <v>196</v>
      </c>
      <c r="B130" s="98" t="s">
        <v>199</v>
      </c>
      <c r="C130" s="281">
        <v>30</v>
      </c>
      <c r="D130" s="281">
        <v>30</v>
      </c>
      <c r="E130" s="281">
        <v>27</v>
      </c>
      <c r="F130" s="281">
        <v>0</v>
      </c>
      <c r="G130" s="290">
        <v>57</v>
      </c>
      <c r="H130" s="294">
        <v>0</v>
      </c>
      <c r="I130" s="281">
        <v>0</v>
      </c>
      <c r="J130" s="281">
        <v>26</v>
      </c>
      <c r="K130" s="281">
        <v>0</v>
      </c>
      <c r="L130" s="281">
        <v>0</v>
      </c>
      <c r="M130" s="415">
        <v>26</v>
      </c>
      <c r="N130" s="417"/>
    </row>
    <row r="131" spans="1:14" ht="19.5" customHeight="1" x14ac:dyDescent="0.35">
      <c r="A131" s="92" t="s">
        <v>200</v>
      </c>
      <c r="B131" s="93" t="s">
        <v>201</v>
      </c>
      <c r="C131" s="280">
        <v>20</v>
      </c>
      <c r="D131" s="280">
        <v>14</v>
      </c>
      <c r="E131" s="280">
        <v>20</v>
      </c>
      <c r="F131" s="280">
        <v>16</v>
      </c>
      <c r="G131" s="289">
        <v>50</v>
      </c>
      <c r="H131" s="293">
        <v>0</v>
      </c>
      <c r="I131" s="280">
        <v>15</v>
      </c>
      <c r="J131" s="280">
        <v>0</v>
      </c>
      <c r="K131" s="280">
        <v>0</v>
      </c>
      <c r="L131" s="280">
        <v>0</v>
      </c>
      <c r="M131" s="414">
        <v>15</v>
      </c>
      <c r="N131" s="417"/>
    </row>
    <row r="132" spans="1:14" ht="19.5" customHeight="1" x14ac:dyDescent="0.35">
      <c r="A132" s="97" t="s">
        <v>200</v>
      </c>
      <c r="B132" s="98" t="s">
        <v>202</v>
      </c>
      <c r="C132" s="281">
        <v>60</v>
      </c>
      <c r="D132" s="281">
        <v>35</v>
      </c>
      <c r="E132" s="281">
        <v>31</v>
      </c>
      <c r="F132" s="281">
        <v>88</v>
      </c>
      <c r="G132" s="290">
        <v>154</v>
      </c>
      <c r="H132" s="294">
        <v>0</v>
      </c>
      <c r="I132" s="281">
        <v>0</v>
      </c>
      <c r="J132" s="281">
        <v>0</v>
      </c>
      <c r="K132" s="281">
        <v>51</v>
      </c>
      <c r="L132" s="281">
        <v>0</v>
      </c>
      <c r="M132" s="415">
        <v>51</v>
      </c>
      <c r="N132" s="417"/>
    </row>
    <row r="133" spans="1:14" ht="19.5" customHeight="1" x14ac:dyDescent="0.35">
      <c r="A133" s="92" t="s">
        <v>203</v>
      </c>
      <c r="B133" s="93" t="s">
        <v>204</v>
      </c>
      <c r="C133" s="280">
        <v>20</v>
      </c>
      <c r="D133" s="280">
        <v>20</v>
      </c>
      <c r="E133" s="280">
        <v>20</v>
      </c>
      <c r="F133" s="280">
        <v>0</v>
      </c>
      <c r="G133" s="289">
        <v>40</v>
      </c>
      <c r="H133" s="293">
        <v>0</v>
      </c>
      <c r="I133" s="280">
        <v>17</v>
      </c>
      <c r="J133" s="280">
        <v>0</v>
      </c>
      <c r="K133" s="280">
        <v>0</v>
      </c>
      <c r="L133" s="280">
        <v>0</v>
      </c>
      <c r="M133" s="414">
        <v>17</v>
      </c>
      <c r="N133" s="417"/>
    </row>
    <row r="134" spans="1:14" ht="19.5" customHeight="1" x14ac:dyDescent="0.35">
      <c r="A134" s="97" t="s">
        <v>203</v>
      </c>
      <c r="B134" s="98" t="s">
        <v>205</v>
      </c>
      <c r="C134" s="281">
        <v>20</v>
      </c>
      <c r="D134" s="281">
        <v>10</v>
      </c>
      <c r="E134" s="281">
        <v>29</v>
      </c>
      <c r="F134" s="281">
        <v>0</v>
      </c>
      <c r="G134" s="290">
        <v>39</v>
      </c>
      <c r="H134" s="294">
        <v>0</v>
      </c>
      <c r="I134" s="281">
        <v>1</v>
      </c>
      <c r="J134" s="281">
        <v>0</v>
      </c>
      <c r="K134" s="281">
        <v>0</v>
      </c>
      <c r="L134" s="281">
        <v>0</v>
      </c>
      <c r="M134" s="415">
        <v>1</v>
      </c>
      <c r="N134" s="417"/>
    </row>
    <row r="135" spans="1:14" ht="19.5" customHeight="1" x14ac:dyDescent="0.35">
      <c r="A135" s="92" t="s">
        <v>203</v>
      </c>
      <c r="B135" s="93" t="s">
        <v>206</v>
      </c>
      <c r="C135" s="280">
        <v>34</v>
      </c>
      <c r="D135" s="280">
        <v>34</v>
      </c>
      <c r="E135" s="280">
        <v>0</v>
      </c>
      <c r="F135" s="280">
        <v>0</v>
      </c>
      <c r="G135" s="289">
        <v>34</v>
      </c>
      <c r="H135" s="293">
        <v>0</v>
      </c>
      <c r="I135" s="280">
        <v>29</v>
      </c>
      <c r="J135" s="280">
        <v>0</v>
      </c>
      <c r="K135" s="280">
        <v>0</v>
      </c>
      <c r="L135" s="280">
        <v>0</v>
      </c>
      <c r="M135" s="414">
        <v>29</v>
      </c>
      <c r="N135" s="417"/>
    </row>
    <row r="136" spans="1:14" ht="19.5" customHeight="1" x14ac:dyDescent="0.35">
      <c r="A136" s="97" t="s">
        <v>203</v>
      </c>
      <c r="B136" s="98" t="s">
        <v>207</v>
      </c>
      <c r="C136" s="281">
        <v>36</v>
      </c>
      <c r="D136" s="281">
        <v>36</v>
      </c>
      <c r="E136" s="281">
        <v>15</v>
      </c>
      <c r="F136" s="281">
        <v>0</v>
      </c>
      <c r="G136" s="290">
        <v>51</v>
      </c>
      <c r="H136" s="294">
        <v>0</v>
      </c>
      <c r="I136" s="281">
        <v>16</v>
      </c>
      <c r="J136" s="281">
        <v>0</v>
      </c>
      <c r="K136" s="281">
        <v>0</v>
      </c>
      <c r="L136" s="281">
        <v>0</v>
      </c>
      <c r="M136" s="415">
        <v>16</v>
      </c>
      <c r="N136" s="417"/>
    </row>
    <row r="137" spans="1:14" ht="19.5" customHeight="1" x14ac:dyDescent="0.35">
      <c r="A137" s="92" t="s">
        <v>203</v>
      </c>
      <c r="B137" s="93" t="s">
        <v>208</v>
      </c>
      <c r="C137" s="280">
        <v>16</v>
      </c>
      <c r="D137" s="280">
        <v>16</v>
      </c>
      <c r="E137" s="280">
        <v>9</v>
      </c>
      <c r="F137" s="280">
        <v>0</v>
      </c>
      <c r="G137" s="289">
        <v>25</v>
      </c>
      <c r="H137" s="293">
        <v>0</v>
      </c>
      <c r="I137" s="280">
        <v>9</v>
      </c>
      <c r="J137" s="280">
        <v>0</v>
      </c>
      <c r="K137" s="280">
        <v>0</v>
      </c>
      <c r="L137" s="280">
        <v>1</v>
      </c>
      <c r="M137" s="414">
        <v>10</v>
      </c>
      <c r="N137" s="417"/>
    </row>
    <row r="138" spans="1:14" ht="19.5" customHeight="1" x14ac:dyDescent="0.35">
      <c r="A138" s="97" t="s">
        <v>203</v>
      </c>
      <c r="B138" s="98" t="s">
        <v>209</v>
      </c>
      <c r="C138" s="281">
        <v>40</v>
      </c>
      <c r="D138" s="281">
        <v>34</v>
      </c>
      <c r="E138" s="281">
        <v>0</v>
      </c>
      <c r="F138" s="281">
        <v>27</v>
      </c>
      <c r="G138" s="290">
        <v>61</v>
      </c>
      <c r="H138" s="294">
        <v>0</v>
      </c>
      <c r="I138" s="281">
        <v>23</v>
      </c>
      <c r="J138" s="281">
        <v>0</v>
      </c>
      <c r="K138" s="281">
        <v>0</v>
      </c>
      <c r="L138" s="281">
        <v>0</v>
      </c>
      <c r="M138" s="415">
        <v>23</v>
      </c>
      <c r="N138" s="417"/>
    </row>
    <row r="139" spans="1:14" ht="19.5" customHeight="1" x14ac:dyDescent="0.35">
      <c r="A139" s="92" t="s">
        <v>203</v>
      </c>
      <c r="B139" s="93" t="s">
        <v>210</v>
      </c>
      <c r="C139" s="280">
        <v>14</v>
      </c>
      <c r="D139" s="280">
        <v>14</v>
      </c>
      <c r="E139" s="280">
        <v>13</v>
      </c>
      <c r="F139" s="280">
        <v>0</v>
      </c>
      <c r="G139" s="289">
        <v>27</v>
      </c>
      <c r="H139" s="293">
        <v>0</v>
      </c>
      <c r="I139" s="280">
        <v>0</v>
      </c>
      <c r="J139" s="280">
        <v>13</v>
      </c>
      <c r="K139" s="280">
        <v>0</v>
      </c>
      <c r="L139" s="280">
        <v>0</v>
      </c>
      <c r="M139" s="414">
        <v>13</v>
      </c>
      <c r="N139" s="417"/>
    </row>
    <row r="140" spans="1:14" ht="19.5" customHeight="1" x14ac:dyDescent="0.35">
      <c r="A140" s="97" t="s">
        <v>211</v>
      </c>
      <c r="B140" s="98" t="s">
        <v>212</v>
      </c>
      <c r="C140" s="281">
        <v>22</v>
      </c>
      <c r="D140" s="281">
        <v>22</v>
      </c>
      <c r="E140" s="281">
        <v>22</v>
      </c>
      <c r="F140" s="281">
        <v>0</v>
      </c>
      <c r="G140" s="290">
        <v>44</v>
      </c>
      <c r="H140" s="294">
        <v>0</v>
      </c>
      <c r="I140" s="281">
        <v>20</v>
      </c>
      <c r="J140" s="281">
        <v>0</v>
      </c>
      <c r="K140" s="281">
        <v>0</v>
      </c>
      <c r="L140" s="281">
        <v>0</v>
      </c>
      <c r="M140" s="415">
        <v>20</v>
      </c>
      <c r="N140" s="417"/>
    </row>
    <row r="141" spans="1:14" ht="19.5" customHeight="1" x14ac:dyDescent="0.35">
      <c r="A141" s="92" t="s">
        <v>211</v>
      </c>
      <c r="B141" s="93" t="s">
        <v>213</v>
      </c>
      <c r="C141" s="280">
        <v>24</v>
      </c>
      <c r="D141" s="280">
        <v>24</v>
      </c>
      <c r="E141" s="280">
        <v>22</v>
      </c>
      <c r="F141" s="280">
        <v>0</v>
      </c>
      <c r="G141" s="289">
        <v>46</v>
      </c>
      <c r="H141" s="293">
        <v>0</v>
      </c>
      <c r="I141" s="280">
        <v>0</v>
      </c>
      <c r="J141" s="280">
        <v>0</v>
      </c>
      <c r="K141" s="280">
        <v>21</v>
      </c>
      <c r="L141" s="280">
        <v>0</v>
      </c>
      <c r="M141" s="414">
        <v>21</v>
      </c>
      <c r="N141" s="417"/>
    </row>
    <row r="142" spans="1:14" ht="19.5" customHeight="1" x14ac:dyDescent="0.35">
      <c r="A142" s="97" t="s">
        <v>211</v>
      </c>
      <c r="B142" s="98" t="s">
        <v>214</v>
      </c>
      <c r="C142" s="281">
        <v>104</v>
      </c>
      <c r="D142" s="281">
        <v>98</v>
      </c>
      <c r="E142" s="281">
        <v>52</v>
      </c>
      <c r="F142" s="281">
        <v>147</v>
      </c>
      <c r="G142" s="290">
        <v>297</v>
      </c>
      <c r="H142" s="294">
        <v>0</v>
      </c>
      <c r="I142" s="281">
        <v>0</v>
      </c>
      <c r="J142" s="281">
        <v>86</v>
      </c>
      <c r="K142" s="281">
        <v>0</v>
      </c>
      <c r="L142" s="281">
        <v>0</v>
      </c>
      <c r="M142" s="415">
        <v>86</v>
      </c>
      <c r="N142" s="417"/>
    </row>
    <row r="143" spans="1:14" ht="19.5" customHeight="1" x14ac:dyDescent="0.35">
      <c r="A143" s="92" t="s">
        <v>211</v>
      </c>
      <c r="B143" s="93" t="s">
        <v>215</v>
      </c>
      <c r="C143" s="280">
        <v>24</v>
      </c>
      <c r="D143" s="280">
        <v>23</v>
      </c>
      <c r="E143" s="280">
        <v>25</v>
      </c>
      <c r="F143" s="280">
        <v>0</v>
      </c>
      <c r="G143" s="289">
        <v>48</v>
      </c>
      <c r="H143" s="293">
        <v>0</v>
      </c>
      <c r="I143" s="280">
        <v>17</v>
      </c>
      <c r="J143" s="280">
        <v>0</v>
      </c>
      <c r="K143" s="280">
        <v>0</v>
      </c>
      <c r="L143" s="280">
        <v>0</v>
      </c>
      <c r="M143" s="414">
        <v>17</v>
      </c>
      <c r="N143" s="417"/>
    </row>
    <row r="144" spans="1:14" ht="19.5" customHeight="1" x14ac:dyDescent="0.35">
      <c r="A144" s="97" t="s">
        <v>211</v>
      </c>
      <c r="B144" s="98" t="s">
        <v>216</v>
      </c>
      <c r="C144" s="281">
        <v>14</v>
      </c>
      <c r="D144" s="281">
        <v>14</v>
      </c>
      <c r="E144" s="281">
        <v>11</v>
      </c>
      <c r="F144" s="281">
        <v>0</v>
      </c>
      <c r="G144" s="290">
        <v>25</v>
      </c>
      <c r="H144" s="294">
        <v>0</v>
      </c>
      <c r="I144" s="281">
        <v>14</v>
      </c>
      <c r="J144" s="281">
        <v>0</v>
      </c>
      <c r="K144" s="281">
        <v>0</v>
      </c>
      <c r="L144" s="281">
        <v>0</v>
      </c>
      <c r="M144" s="415">
        <v>14</v>
      </c>
      <c r="N144" s="417"/>
    </row>
    <row r="145" spans="1:14" ht="19.5" customHeight="1" x14ac:dyDescent="0.35">
      <c r="A145" s="92" t="s">
        <v>211</v>
      </c>
      <c r="B145" s="93" t="s">
        <v>217</v>
      </c>
      <c r="C145" s="280">
        <v>16</v>
      </c>
      <c r="D145" s="280">
        <v>16</v>
      </c>
      <c r="E145" s="280">
        <v>13</v>
      </c>
      <c r="F145" s="280">
        <v>0</v>
      </c>
      <c r="G145" s="289">
        <v>29</v>
      </c>
      <c r="H145" s="293">
        <v>0</v>
      </c>
      <c r="I145" s="280">
        <v>16</v>
      </c>
      <c r="J145" s="280">
        <v>0</v>
      </c>
      <c r="K145" s="280">
        <v>0</v>
      </c>
      <c r="L145" s="280">
        <v>0</v>
      </c>
      <c r="M145" s="414">
        <v>16</v>
      </c>
      <c r="N145" s="417"/>
    </row>
    <row r="146" spans="1:14" ht="19.5" customHeight="1" x14ac:dyDescent="0.35">
      <c r="A146" s="97" t="s">
        <v>211</v>
      </c>
      <c r="B146" s="98" t="s">
        <v>218</v>
      </c>
      <c r="C146" s="281">
        <v>36</v>
      </c>
      <c r="D146" s="281">
        <v>32</v>
      </c>
      <c r="E146" s="281">
        <v>32</v>
      </c>
      <c r="F146" s="281">
        <v>0</v>
      </c>
      <c r="G146" s="290">
        <v>64</v>
      </c>
      <c r="H146" s="294">
        <v>0</v>
      </c>
      <c r="I146" s="281">
        <v>15</v>
      </c>
      <c r="J146" s="281">
        <v>0</v>
      </c>
      <c r="K146" s="281">
        <v>0</v>
      </c>
      <c r="L146" s="281">
        <v>0</v>
      </c>
      <c r="M146" s="415">
        <v>15</v>
      </c>
      <c r="N146" s="417"/>
    </row>
    <row r="147" spans="1:14" ht="19.5" customHeight="1" x14ac:dyDescent="0.35">
      <c r="A147" s="92" t="s">
        <v>211</v>
      </c>
      <c r="B147" s="93" t="s">
        <v>219</v>
      </c>
      <c r="C147" s="280">
        <v>20</v>
      </c>
      <c r="D147" s="280">
        <v>20</v>
      </c>
      <c r="E147" s="280">
        <v>20</v>
      </c>
      <c r="F147" s="280">
        <v>0</v>
      </c>
      <c r="G147" s="289">
        <v>40</v>
      </c>
      <c r="H147" s="293">
        <v>0</v>
      </c>
      <c r="I147" s="280">
        <v>20</v>
      </c>
      <c r="J147" s="280">
        <v>0</v>
      </c>
      <c r="K147" s="280">
        <v>0</v>
      </c>
      <c r="L147" s="280">
        <v>0</v>
      </c>
      <c r="M147" s="414">
        <v>20</v>
      </c>
      <c r="N147" s="417"/>
    </row>
    <row r="148" spans="1:14" ht="19.5" customHeight="1" x14ac:dyDescent="0.35">
      <c r="A148" s="97" t="s">
        <v>220</v>
      </c>
      <c r="B148" s="98" t="s">
        <v>221</v>
      </c>
      <c r="C148" s="281">
        <v>28</v>
      </c>
      <c r="D148" s="281">
        <v>0</v>
      </c>
      <c r="E148" s="281">
        <v>27</v>
      </c>
      <c r="F148" s="281">
        <v>0</v>
      </c>
      <c r="G148" s="290">
        <v>27</v>
      </c>
      <c r="H148" s="294">
        <v>0</v>
      </c>
      <c r="I148" s="281">
        <v>28</v>
      </c>
      <c r="J148" s="281">
        <v>0</v>
      </c>
      <c r="K148" s="281">
        <v>0</v>
      </c>
      <c r="L148" s="281">
        <v>0</v>
      </c>
      <c r="M148" s="415">
        <v>28</v>
      </c>
      <c r="N148" s="417"/>
    </row>
    <row r="149" spans="1:14" ht="19.5" customHeight="1" x14ac:dyDescent="0.35">
      <c r="A149" s="92" t="s">
        <v>220</v>
      </c>
      <c r="B149" s="93" t="s">
        <v>222</v>
      </c>
      <c r="C149" s="280">
        <v>20</v>
      </c>
      <c r="D149" s="280">
        <v>19</v>
      </c>
      <c r="E149" s="280">
        <v>11</v>
      </c>
      <c r="F149" s="280">
        <v>0</v>
      </c>
      <c r="G149" s="289">
        <v>30</v>
      </c>
      <c r="H149" s="293">
        <v>0</v>
      </c>
      <c r="I149" s="280">
        <v>15</v>
      </c>
      <c r="J149" s="280">
        <v>0</v>
      </c>
      <c r="K149" s="280">
        <v>0</v>
      </c>
      <c r="L149" s="280">
        <v>0</v>
      </c>
      <c r="M149" s="414">
        <v>15</v>
      </c>
      <c r="N149" s="417"/>
    </row>
    <row r="150" spans="1:14" ht="19.5" customHeight="1" x14ac:dyDescent="0.35">
      <c r="A150" s="97" t="s">
        <v>220</v>
      </c>
      <c r="B150" s="98" t="s">
        <v>223</v>
      </c>
      <c r="C150" s="281">
        <v>40</v>
      </c>
      <c r="D150" s="281">
        <v>40</v>
      </c>
      <c r="E150" s="281">
        <v>36</v>
      </c>
      <c r="F150" s="281">
        <v>0</v>
      </c>
      <c r="G150" s="290">
        <v>76</v>
      </c>
      <c r="H150" s="294">
        <v>0</v>
      </c>
      <c r="I150" s="281">
        <v>39</v>
      </c>
      <c r="J150" s="281">
        <v>0</v>
      </c>
      <c r="K150" s="281">
        <v>0</v>
      </c>
      <c r="L150" s="281">
        <v>0</v>
      </c>
      <c r="M150" s="415">
        <v>39</v>
      </c>
      <c r="N150" s="417"/>
    </row>
    <row r="151" spans="1:14" ht="19.5" customHeight="1" x14ac:dyDescent="0.35">
      <c r="A151" s="92" t="s">
        <v>220</v>
      </c>
      <c r="B151" s="93" t="s">
        <v>224</v>
      </c>
      <c r="C151" s="280">
        <v>32</v>
      </c>
      <c r="D151" s="280">
        <v>32</v>
      </c>
      <c r="E151" s="280">
        <v>15</v>
      </c>
      <c r="F151" s="280">
        <v>0</v>
      </c>
      <c r="G151" s="289">
        <v>47</v>
      </c>
      <c r="H151" s="293">
        <v>0</v>
      </c>
      <c r="I151" s="280">
        <v>30</v>
      </c>
      <c r="J151" s="280">
        <v>0</v>
      </c>
      <c r="K151" s="280">
        <v>0</v>
      </c>
      <c r="L151" s="280">
        <v>0</v>
      </c>
      <c r="M151" s="414">
        <v>30</v>
      </c>
      <c r="N151" s="417"/>
    </row>
    <row r="152" spans="1:14" ht="19.5" customHeight="1" x14ac:dyDescent="0.35">
      <c r="A152" s="97" t="s">
        <v>220</v>
      </c>
      <c r="B152" s="98" t="s">
        <v>225</v>
      </c>
      <c r="C152" s="281">
        <v>10</v>
      </c>
      <c r="D152" s="281">
        <v>10</v>
      </c>
      <c r="E152" s="281">
        <v>0</v>
      </c>
      <c r="F152" s="281">
        <v>0</v>
      </c>
      <c r="G152" s="290">
        <v>10</v>
      </c>
      <c r="H152" s="294">
        <v>0</v>
      </c>
      <c r="I152" s="281">
        <v>11</v>
      </c>
      <c r="J152" s="281">
        <v>0</v>
      </c>
      <c r="K152" s="281">
        <v>0</v>
      </c>
      <c r="L152" s="281">
        <v>0</v>
      </c>
      <c r="M152" s="415">
        <v>11</v>
      </c>
      <c r="N152" s="417"/>
    </row>
    <row r="153" spans="1:14" ht="19.5" customHeight="1" x14ac:dyDescent="0.35">
      <c r="A153" s="92" t="s">
        <v>220</v>
      </c>
      <c r="B153" s="93" t="s">
        <v>226</v>
      </c>
      <c r="C153" s="280">
        <v>24</v>
      </c>
      <c r="D153" s="280">
        <v>20</v>
      </c>
      <c r="E153" s="280">
        <v>17</v>
      </c>
      <c r="F153" s="280">
        <v>0</v>
      </c>
      <c r="G153" s="289">
        <v>37</v>
      </c>
      <c r="H153" s="293">
        <v>0</v>
      </c>
      <c r="I153" s="280">
        <v>17</v>
      </c>
      <c r="J153" s="280">
        <v>0</v>
      </c>
      <c r="K153" s="280">
        <v>0</v>
      </c>
      <c r="L153" s="280">
        <v>0</v>
      </c>
      <c r="M153" s="414">
        <v>17</v>
      </c>
      <c r="N153" s="417"/>
    </row>
    <row r="154" spans="1:14" ht="19.5" customHeight="1" x14ac:dyDescent="0.35">
      <c r="A154" s="97" t="s">
        <v>220</v>
      </c>
      <c r="B154" s="98" t="s">
        <v>227</v>
      </c>
      <c r="C154" s="281">
        <v>20</v>
      </c>
      <c r="D154" s="281">
        <v>10</v>
      </c>
      <c r="E154" s="281">
        <v>10</v>
      </c>
      <c r="F154" s="281">
        <v>0</v>
      </c>
      <c r="G154" s="290">
        <v>20</v>
      </c>
      <c r="H154" s="294">
        <v>0</v>
      </c>
      <c r="I154" s="281">
        <v>19</v>
      </c>
      <c r="J154" s="281">
        <v>0</v>
      </c>
      <c r="K154" s="281">
        <v>0</v>
      </c>
      <c r="L154" s="281">
        <v>0</v>
      </c>
      <c r="M154" s="415">
        <v>19</v>
      </c>
      <c r="N154" s="417"/>
    </row>
    <row r="155" spans="1:14" ht="19.5" customHeight="1" x14ac:dyDescent="0.35">
      <c r="A155" s="92" t="s">
        <v>220</v>
      </c>
      <c r="B155" s="93" t="s">
        <v>228</v>
      </c>
      <c r="C155" s="280">
        <v>24</v>
      </c>
      <c r="D155" s="280">
        <v>24</v>
      </c>
      <c r="E155" s="280">
        <v>23</v>
      </c>
      <c r="F155" s="280">
        <v>0</v>
      </c>
      <c r="G155" s="289">
        <v>47</v>
      </c>
      <c r="H155" s="293">
        <v>0</v>
      </c>
      <c r="I155" s="280">
        <v>22</v>
      </c>
      <c r="J155" s="280">
        <v>0</v>
      </c>
      <c r="K155" s="280">
        <v>0</v>
      </c>
      <c r="L155" s="280">
        <v>0</v>
      </c>
      <c r="M155" s="414">
        <v>22</v>
      </c>
      <c r="N155" s="417"/>
    </row>
    <row r="156" spans="1:14" ht="19.5" customHeight="1" x14ac:dyDescent="0.35">
      <c r="A156" s="97" t="s">
        <v>220</v>
      </c>
      <c r="B156" s="98" t="s">
        <v>229</v>
      </c>
      <c r="C156" s="281">
        <v>30</v>
      </c>
      <c r="D156" s="281">
        <v>28</v>
      </c>
      <c r="E156" s="281">
        <v>0</v>
      </c>
      <c r="F156" s="281">
        <v>0</v>
      </c>
      <c r="G156" s="290">
        <v>28</v>
      </c>
      <c r="H156" s="294">
        <v>0</v>
      </c>
      <c r="I156" s="281">
        <v>23</v>
      </c>
      <c r="J156" s="281">
        <v>0</v>
      </c>
      <c r="K156" s="281">
        <v>0</v>
      </c>
      <c r="L156" s="281">
        <v>0</v>
      </c>
      <c r="M156" s="415">
        <v>23</v>
      </c>
      <c r="N156" s="417"/>
    </row>
    <row r="157" spans="1:14" ht="19.5" customHeight="1" x14ac:dyDescent="0.35">
      <c r="A157" s="92" t="s">
        <v>220</v>
      </c>
      <c r="B157" s="93" t="s">
        <v>230</v>
      </c>
      <c r="C157" s="280">
        <v>30</v>
      </c>
      <c r="D157" s="280">
        <v>24</v>
      </c>
      <c r="E157" s="280">
        <v>18</v>
      </c>
      <c r="F157" s="280">
        <v>0</v>
      </c>
      <c r="G157" s="289">
        <v>42</v>
      </c>
      <c r="H157" s="293">
        <v>0</v>
      </c>
      <c r="I157" s="280">
        <v>22</v>
      </c>
      <c r="J157" s="280">
        <v>0</v>
      </c>
      <c r="K157" s="280">
        <v>0</v>
      </c>
      <c r="L157" s="280">
        <v>0</v>
      </c>
      <c r="M157" s="414">
        <v>22</v>
      </c>
      <c r="N157" s="417"/>
    </row>
    <row r="158" spans="1:14" ht="19.5" customHeight="1" x14ac:dyDescent="0.35">
      <c r="A158" s="97" t="s">
        <v>220</v>
      </c>
      <c r="B158" s="98" t="s">
        <v>231</v>
      </c>
      <c r="C158" s="281">
        <v>26</v>
      </c>
      <c r="D158" s="281">
        <v>23</v>
      </c>
      <c r="E158" s="281">
        <v>22</v>
      </c>
      <c r="F158" s="281">
        <v>0</v>
      </c>
      <c r="G158" s="290">
        <v>45</v>
      </c>
      <c r="H158" s="294">
        <v>0</v>
      </c>
      <c r="I158" s="281">
        <v>0</v>
      </c>
      <c r="J158" s="281">
        <v>24</v>
      </c>
      <c r="K158" s="281">
        <v>0</v>
      </c>
      <c r="L158" s="281">
        <v>0</v>
      </c>
      <c r="M158" s="415">
        <v>24</v>
      </c>
      <c r="N158" s="417"/>
    </row>
    <row r="159" spans="1:14" ht="19.5" customHeight="1" x14ac:dyDescent="0.35">
      <c r="A159" s="92" t="s">
        <v>220</v>
      </c>
      <c r="B159" s="93" t="s">
        <v>232</v>
      </c>
      <c r="C159" s="280">
        <v>32</v>
      </c>
      <c r="D159" s="280">
        <v>32</v>
      </c>
      <c r="E159" s="280">
        <v>31</v>
      </c>
      <c r="F159" s="280">
        <v>0</v>
      </c>
      <c r="G159" s="289">
        <v>63</v>
      </c>
      <c r="H159" s="293">
        <v>0</v>
      </c>
      <c r="I159" s="280">
        <v>0</v>
      </c>
      <c r="J159" s="280">
        <v>0</v>
      </c>
      <c r="K159" s="280">
        <v>0</v>
      </c>
      <c r="L159" s="280">
        <v>41</v>
      </c>
      <c r="M159" s="414">
        <v>41</v>
      </c>
      <c r="N159" s="417"/>
    </row>
    <row r="160" spans="1:14" ht="19.5" customHeight="1" x14ac:dyDescent="0.35">
      <c r="A160" s="97" t="s">
        <v>220</v>
      </c>
      <c r="B160" s="98" t="s">
        <v>233</v>
      </c>
      <c r="C160" s="281">
        <v>24</v>
      </c>
      <c r="D160" s="281">
        <v>24</v>
      </c>
      <c r="E160" s="281">
        <v>9</v>
      </c>
      <c r="F160" s="281">
        <v>6</v>
      </c>
      <c r="G160" s="290">
        <v>39</v>
      </c>
      <c r="H160" s="294">
        <v>0</v>
      </c>
      <c r="I160" s="281">
        <v>24</v>
      </c>
      <c r="J160" s="281">
        <v>0</v>
      </c>
      <c r="K160" s="281">
        <v>0</v>
      </c>
      <c r="L160" s="281">
        <v>0</v>
      </c>
      <c r="M160" s="415">
        <v>24</v>
      </c>
      <c r="N160" s="417"/>
    </row>
    <row r="161" spans="1:14" ht="19.5" customHeight="1" x14ac:dyDescent="0.35">
      <c r="A161" s="92" t="s">
        <v>234</v>
      </c>
      <c r="B161" s="93" t="s">
        <v>235</v>
      </c>
      <c r="C161" s="280">
        <v>12</v>
      </c>
      <c r="D161" s="280">
        <v>12</v>
      </c>
      <c r="E161" s="280">
        <v>12</v>
      </c>
      <c r="F161" s="280">
        <v>0</v>
      </c>
      <c r="G161" s="289">
        <v>24</v>
      </c>
      <c r="H161" s="293">
        <v>0</v>
      </c>
      <c r="I161" s="280">
        <v>12</v>
      </c>
      <c r="J161" s="280">
        <v>0</v>
      </c>
      <c r="K161" s="280">
        <v>0</v>
      </c>
      <c r="L161" s="280">
        <v>0</v>
      </c>
      <c r="M161" s="414">
        <v>12</v>
      </c>
      <c r="N161" s="417"/>
    </row>
    <row r="162" spans="1:14" ht="19.5" customHeight="1" x14ac:dyDescent="0.35">
      <c r="A162" s="97" t="s">
        <v>234</v>
      </c>
      <c r="B162" s="98" t="s">
        <v>236</v>
      </c>
      <c r="C162" s="281">
        <v>54</v>
      </c>
      <c r="D162" s="281">
        <v>49</v>
      </c>
      <c r="E162" s="281">
        <v>43</v>
      </c>
      <c r="F162" s="281">
        <v>31</v>
      </c>
      <c r="G162" s="290">
        <v>123</v>
      </c>
      <c r="H162" s="294">
        <v>0</v>
      </c>
      <c r="I162" s="281">
        <v>0</v>
      </c>
      <c r="J162" s="281">
        <v>30</v>
      </c>
      <c r="K162" s="281">
        <v>0</v>
      </c>
      <c r="L162" s="281">
        <v>0</v>
      </c>
      <c r="M162" s="415">
        <v>30</v>
      </c>
      <c r="N162" s="417"/>
    </row>
    <row r="163" spans="1:14" ht="19.5" customHeight="1" x14ac:dyDescent="0.35">
      <c r="A163" s="92" t="s">
        <v>234</v>
      </c>
      <c r="B163" s="93" t="s">
        <v>237</v>
      </c>
      <c r="C163" s="280">
        <v>20</v>
      </c>
      <c r="D163" s="280">
        <v>20</v>
      </c>
      <c r="E163" s="280">
        <v>17</v>
      </c>
      <c r="F163" s="280">
        <v>0</v>
      </c>
      <c r="G163" s="289">
        <v>37</v>
      </c>
      <c r="H163" s="293">
        <v>0</v>
      </c>
      <c r="I163" s="280">
        <v>19</v>
      </c>
      <c r="J163" s="280">
        <v>0</v>
      </c>
      <c r="K163" s="280">
        <v>0</v>
      </c>
      <c r="L163" s="280">
        <v>0</v>
      </c>
      <c r="M163" s="414">
        <v>19</v>
      </c>
      <c r="N163" s="417"/>
    </row>
    <row r="164" spans="1:14" ht="19.5" customHeight="1" x14ac:dyDescent="0.35">
      <c r="A164" s="97" t="s">
        <v>234</v>
      </c>
      <c r="B164" s="98" t="s">
        <v>238</v>
      </c>
      <c r="C164" s="281">
        <v>20</v>
      </c>
      <c r="D164" s="281">
        <v>20</v>
      </c>
      <c r="E164" s="281">
        <v>18</v>
      </c>
      <c r="F164" s="281">
        <v>0</v>
      </c>
      <c r="G164" s="290">
        <v>38</v>
      </c>
      <c r="H164" s="294">
        <v>0</v>
      </c>
      <c r="I164" s="281">
        <v>20</v>
      </c>
      <c r="J164" s="281">
        <v>0</v>
      </c>
      <c r="K164" s="281">
        <v>0</v>
      </c>
      <c r="L164" s="281">
        <v>0</v>
      </c>
      <c r="M164" s="415">
        <v>20</v>
      </c>
      <c r="N164" s="417"/>
    </row>
    <row r="165" spans="1:14" ht="19.5" customHeight="1" x14ac:dyDescent="0.35">
      <c r="A165" s="92" t="s">
        <v>234</v>
      </c>
      <c r="B165" s="93" t="s">
        <v>239</v>
      </c>
      <c r="C165" s="280">
        <v>24</v>
      </c>
      <c r="D165" s="280">
        <v>24</v>
      </c>
      <c r="E165" s="280">
        <v>24</v>
      </c>
      <c r="F165" s="280">
        <v>0</v>
      </c>
      <c r="G165" s="289">
        <v>48</v>
      </c>
      <c r="H165" s="293">
        <v>0</v>
      </c>
      <c r="I165" s="280">
        <v>0</v>
      </c>
      <c r="J165" s="280">
        <v>24</v>
      </c>
      <c r="K165" s="280">
        <v>0</v>
      </c>
      <c r="L165" s="280">
        <v>0</v>
      </c>
      <c r="M165" s="414">
        <v>24</v>
      </c>
      <c r="N165" s="417"/>
    </row>
    <row r="166" spans="1:14" ht="19.5" customHeight="1" x14ac:dyDescent="0.35">
      <c r="A166" s="97" t="s">
        <v>234</v>
      </c>
      <c r="B166" s="98" t="s">
        <v>240</v>
      </c>
      <c r="C166" s="281">
        <v>24</v>
      </c>
      <c r="D166" s="281">
        <v>24</v>
      </c>
      <c r="E166" s="281">
        <v>19</v>
      </c>
      <c r="F166" s="281">
        <v>0</v>
      </c>
      <c r="G166" s="290">
        <v>43</v>
      </c>
      <c r="H166" s="294">
        <v>0</v>
      </c>
      <c r="I166" s="281">
        <v>18</v>
      </c>
      <c r="J166" s="281">
        <v>0</v>
      </c>
      <c r="K166" s="281">
        <v>0</v>
      </c>
      <c r="L166" s="281">
        <v>0</v>
      </c>
      <c r="M166" s="415">
        <v>18</v>
      </c>
      <c r="N166" s="417"/>
    </row>
    <row r="167" spans="1:14" ht="19.5" customHeight="1" x14ac:dyDescent="0.35">
      <c r="A167" s="92" t="s">
        <v>234</v>
      </c>
      <c r="B167" s="93" t="s">
        <v>241</v>
      </c>
      <c r="C167" s="280">
        <v>16</v>
      </c>
      <c r="D167" s="280">
        <v>16</v>
      </c>
      <c r="E167" s="280">
        <v>15</v>
      </c>
      <c r="F167" s="280">
        <v>0</v>
      </c>
      <c r="G167" s="289">
        <v>31</v>
      </c>
      <c r="H167" s="293">
        <v>0</v>
      </c>
      <c r="I167" s="280">
        <v>16</v>
      </c>
      <c r="J167" s="280">
        <v>0</v>
      </c>
      <c r="K167" s="280">
        <v>0</v>
      </c>
      <c r="L167" s="280">
        <v>0</v>
      </c>
      <c r="M167" s="414">
        <v>16</v>
      </c>
      <c r="N167" s="417"/>
    </row>
    <row r="168" spans="1:14" ht="19.5" customHeight="1" x14ac:dyDescent="0.35">
      <c r="A168" s="97" t="s">
        <v>234</v>
      </c>
      <c r="B168" s="98" t="s">
        <v>242</v>
      </c>
      <c r="C168" s="281">
        <v>14</v>
      </c>
      <c r="D168" s="281">
        <v>14</v>
      </c>
      <c r="E168" s="281">
        <v>14</v>
      </c>
      <c r="F168" s="281">
        <v>0</v>
      </c>
      <c r="G168" s="290">
        <v>28</v>
      </c>
      <c r="H168" s="294">
        <v>0</v>
      </c>
      <c r="I168" s="281">
        <v>12</v>
      </c>
      <c r="J168" s="281">
        <v>0</v>
      </c>
      <c r="K168" s="281">
        <v>0</v>
      </c>
      <c r="L168" s="281">
        <v>0</v>
      </c>
      <c r="M168" s="415">
        <v>12</v>
      </c>
      <c r="N168" s="417"/>
    </row>
    <row r="169" spans="1:14" ht="19.5" customHeight="1" x14ac:dyDescent="0.35">
      <c r="A169" s="92" t="s">
        <v>234</v>
      </c>
      <c r="B169" s="93" t="s">
        <v>243</v>
      </c>
      <c r="C169" s="280">
        <v>28</v>
      </c>
      <c r="D169" s="280">
        <v>28</v>
      </c>
      <c r="E169" s="280">
        <v>26</v>
      </c>
      <c r="F169" s="280">
        <v>0</v>
      </c>
      <c r="G169" s="289">
        <v>54</v>
      </c>
      <c r="H169" s="293">
        <v>0</v>
      </c>
      <c r="I169" s="280">
        <v>0</v>
      </c>
      <c r="J169" s="280">
        <v>29</v>
      </c>
      <c r="K169" s="280">
        <v>0</v>
      </c>
      <c r="L169" s="280">
        <v>0</v>
      </c>
      <c r="M169" s="414">
        <v>29</v>
      </c>
      <c r="N169" s="417"/>
    </row>
    <row r="170" spans="1:14" ht="19.5" customHeight="1" x14ac:dyDescent="0.35">
      <c r="A170" s="97" t="s">
        <v>244</v>
      </c>
      <c r="B170" s="98" t="s">
        <v>245</v>
      </c>
      <c r="C170" s="281">
        <v>14</v>
      </c>
      <c r="D170" s="281">
        <v>14</v>
      </c>
      <c r="E170" s="281">
        <v>8</v>
      </c>
      <c r="F170" s="281">
        <v>0</v>
      </c>
      <c r="G170" s="290">
        <v>22</v>
      </c>
      <c r="H170" s="294">
        <v>0</v>
      </c>
      <c r="I170" s="281">
        <v>10</v>
      </c>
      <c r="J170" s="281">
        <v>0</v>
      </c>
      <c r="K170" s="281">
        <v>0</v>
      </c>
      <c r="L170" s="281">
        <v>0</v>
      </c>
      <c r="M170" s="415">
        <v>10</v>
      </c>
      <c r="N170" s="417"/>
    </row>
    <row r="171" spans="1:14" ht="19.5" customHeight="1" x14ac:dyDescent="0.35">
      <c r="A171" s="92" t="s">
        <v>244</v>
      </c>
      <c r="B171" s="93" t="s">
        <v>246</v>
      </c>
      <c r="C171" s="280">
        <v>12</v>
      </c>
      <c r="D171" s="280">
        <v>10</v>
      </c>
      <c r="E171" s="280">
        <v>7</v>
      </c>
      <c r="F171" s="280">
        <v>0</v>
      </c>
      <c r="G171" s="289">
        <v>17</v>
      </c>
      <c r="H171" s="293">
        <v>0</v>
      </c>
      <c r="I171" s="280">
        <v>9</v>
      </c>
      <c r="J171" s="280">
        <v>0</v>
      </c>
      <c r="K171" s="280">
        <v>0</v>
      </c>
      <c r="L171" s="280">
        <v>0</v>
      </c>
      <c r="M171" s="414">
        <v>9</v>
      </c>
      <c r="N171" s="417"/>
    </row>
    <row r="172" spans="1:14" ht="19.5" customHeight="1" x14ac:dyDescent="0.35">
      <c r="A172" s="97" t="s">
        <v>244</v>
      </c>
      <c r="B172" s="98" t="s">
        <v>247</v>
      </c>
      <c r="C172" s="281">
        <v>20</v>
      </c>
      <c r="D172" s="281">
        <v>20</v>
      </c>
      <c r="E172" s="281">
        <v>18</v>
      </c>
      <c r="F172" s="281">
        <v>0</v>
      </c>
      <c r="G172" s="290">
        <v>38</v>
      </c>
      <c r="H172" s="294">
        <v>0</v>
      </c>
      <c r="I172" s="281">
        <v>20</v>
      </c>
      <c r="J172" s="281">
        <v>0</v>
      </c>
      <c r="K172" s="281">
        <v>0</v>
      </c>
      <c r="L172" s="281">
        <v>0</v>
      </c>
      <c r="M172" s="415">
        <v>20</v>
      </c>
      <c r="N172" s="417"/>
    </row>
    <row r="173" spans="1:14" ht="19.5" customHeight="1" x14ac:dyDescent="0.35">
      <c r="A173" s="92" t="s">
        <v>244</v>
      </c>
      <c r="B173" s="93" t="s">
        <v>248</v>
      </c>
      <c r="C173" s="280">
        <v>15</v>
      </c>
      <c r="D173" s="280">
        <v>15</v>
      </c>
      <c r="E173" s="280">
        <v>15</v>
      </c>
      <c r="F173" s="280">
        <v>0</v>
      </c>
      <c r="G173" s="289">
        <v>30</v>
      </c>
      <c r="H173" s="293">
        <v>0</v>
      </c>
      <c r="I173" s="280">
        <v>14</v>
      </c>
      <c r="J173" s="280">
        <v>0</v>
      </c>
      <c r="K173" s="280">
        <v>0</v>
      </c>
      <c r="L173" s="280">
        <v>0</v>
      </c>
      <c r="M173" s="414">
        <v>14</v>
      </c>
      <c r="N173" s="417"/>
    </row>
    <row r="174" spans="1:14" ht="19.5" customHeight="1" x14ac:dyDescent="0.35">
      <c r="A174" s="97" t="s">
        <v>244</v>
      </c>
      <c r="B174" s="98" t="s">
        <v>249</v>
      </c>
      <c r="C174" s="281">
        <v>20</v>
      </c>
      <c r="D174" s="281">
        <v>20</v>
      </c>
      <c r="E174" s="281">
        <v>17</v>
      </c>
      <c r="F174" s="281">
        <v>0</v>
      </c>
      <c r="G174" s="290">
        <v>37</v>
      </c>
      <c r="H174" s="294">
        <v>0</v>
      </c>
      <c r="I174" s="281">
        <v>0</v>
      </c>
      <c r="J174" s="281">
        <v>17</v>
      </c>
      <c r="K174" s="281">
        <v>0</v>
      </c>
      <c r="L174" s="281">
        <v>0</v>
      </c>
      <c r="M174" s="415">
        <v>17</v>
      </c>
      <c r="N174" s="417"/>
    </row>
    <row r="175" spans="1:14" ht="19.5" customHeight="1" x14ac:dyDescent="0.35">
      <c r="A175" s="92" t="s">
        <v>250</v>
      </c>
      <c r="B175" s="93" t="s">
        <v>251</v>
      </c>
      <c r="C175" s="280">
        <v>60</v>
      </c>
      <c r="D175" s="280">
        <v>60</v>
      </c>
      <c r="E175" s="280">
        <v>0</v>
      </c>
      <c r="F175" s="280">
        <v>0</v>
      </c>
      <c r="G175" s="289">
        <v>60</v>
      </c>
      <c r="H175" s="293">
        <v>0</v>
      </c>
      <c r="I175" s="280">
        <v>47</v>
      </c>
      <c r="J175" s="280">
        <v>0</v>
      </c>
      <c r="K175" s="280">
        <v>0</v>
      </c>
      <c r="L175" s="280">
        <v>0</v>
      </c>
      <c r="M175" s="414">
        <v>47</v>
      </c>
      <c r="N175" s="417"/>
    </row>
    <row r="176" spans="1:14" ht="19.5" customHeight="1" x14ac:dyDescent="0.35">
      <c r="A176" s="97" t="s">
        <v>250</v>
      </c>
      <c r="B176" s="98" t="s">
        <v>252</v>
      </c>
      <c r="C176" s="281">
        <v>30</v>
      </c>
      <c r="D176" s="281">
        <v>30</v>
      </c>
      <c r="E176" s="281">
        <v>27</v>
      </c>
      <c r="F176" s="281">
        <v>0</v>
      </c>
      <c r="G176" s="290">
        <v>57</v>
      </c>
      <c r="H176" s="294">
        <v>0</v>
      </c>
      <c r="I176" s="281">
        <v>11</v>
      </c>
      <c r="J176" s="281">
        <v>10</v>
      </c>
      <c r="K176" s="281">
        <v>0</v>
      </c>
      <c r="L176" s="281">
        <v>0</v>
      </c>
      <c r="M176" s="415">
        <v>21</v>
      </c>
      <c r="N176" s="417"/>
    </row>
    <row r="177" spans="1:14" ht="19.5" customHeight="1" x14ac:dyDescent="0.35">
      <c r="A177" s="92" t="s">
        <v>250</v>
      </c>
      <c r="B177" s="93" t="s">
        <v>253</v>
      </c>
      <c r="C177" s="280">
        <v>20</v>
      </c>
      <c r="D177" s="280">
        <v>19</v>
      </c>
      <c r="E177" s="280">
        <v>16</v>
      </c>
      <c r="F177" s="280">
        <v>0</v>
      </c>
      <c r="G177" s="289">
        <v>35</v>
      </c>
      <c r="H177" s="293">
        <v>0</v>
      </c>
      <c r="I177" s="280">
        <v>20</v>
      </c>
      <c r="J177" s="280">
        <v>0</v>
      </c>
      <c r="K177" s="280">
        <v>0</v>
      </c>
      <c r="L177" s="280">
        <v>0</v>
      </c>
      <c r="M177" s="414">
        <v>20</v>
      </c>
      <c r="N177" s="417"/>
    </row>
    <row r="178" spans="1:14" ht="19.5" customHeight="1" x14ac:dyDescent="0.35">
      <c r="A178" s="97" t="s">
        <v>250</v>
      </c>
      <c r="B178" s="98" t="s">
        <v>736</v>
      </c>
      <c r="C178" s="281">
        <v>32</v>
      </c>
      <c r="D178" s="281">
        <v>32</v>
      </c>
      <c r="E178" s="281">
        <v>14</v>
      </c>
      <c r="F178" s="281">
        <v>0</v>
      </c>
      <c r="G178" s="290">
        <v>46</v>
      </c>
      <c r="H178" s="294">
        <v>0</v>
      </c>
      <c r="I178" s="281">
        <v>25</v>
      </c>
      <c r="J178" s="281">
        <v>0</v>
      </c>
      <c r="K178" s="281">
        <v>0</v>
      </c>
      <c r="L178" s="281">
        <v>0</v>
      </c>
      <c r="M178" s="415">
        <v>25</v>
      </c>
      <c r="N178" s="417"/>
    </row>
    <row r="179" spans="1:14" ht="19.5" customHeight="1" x14ac:dyDescent="0.35">
      <c r="A179" s="92" t="s">
        <v>250</v>
      </c>
      <c r="B179" s="93" t="s">
        <v>254</v>
      </c>
      <c r="C179" s="280">
        <v>12</v>
      </c>
      <c r="D179" s="280">
        <v>12</v>
      </c>
      <c r="E179" s="280">
        <v>8</v>
      </c>
      <c r="F179" s="280">
        <v>0</v>
      </c>
      <c r="G179" s="289">
        <v>20</v>
      </c>
      <c r="H179" s="293">
        <v>0</v>
      </c>
      <c r="I179" s="280">
        <v>12</v>
      </c>
      <c r="J179" s="280">
        <v>0</v>
      </c>
      <c r="K179" s="280">
        <v>0</v>
      </c>
      <c r="L179" s="280">
        <v>0</v>
      </c>
      <c r="M179" s="414">
        <v>12</v>
      </c>
      <c r="N179" s="417"/>
    </row>
    <row r="180" spans="1:14" ht="19.5" customHeight="1" x14ac:dyDescent="0.35">
      <c r="A180" s="97" t="s">
        <v>250</v>
      </c>
      <c r="B180" s="98" t="s">
        <v>255</v>
      </c>
      <c r="C180" s="281">
        <v>30</v>
      </c>
      <c r="D180" s="281">
        <v>30</v>
      </c>
      <c r="E180" s="281">
        <v>30</v>
      </c>
      <c r="F180" s="281">
        <v>0</v>
      </c>
      <c r="G180" s="290">
        <v>60</v>
      </c>
      <c r="H180" s="294">
        <v>0</v>
      </c>
      <c r="I180" s="281">
        <v>0</v>
      </c>
      <c r="J180" s="281">
        <v>29</v>
      </c>
      <c r="K180" s="281">
        <v>0</v>
      </c>
      <c r="L180" s="281">
        <v>0</v>
      </c>
      <c r="M180" s="415">
        <v>29</v>
      </c>
      <c r="N180" s="417"/>
    </row>
    <row r="181" spans="1:14" ht="19.5" customHeight="1" x14ac:dyDescent="0.35">
      <c r="A181" s="92" t="s">
        <v>256</v>
      </c>
      <c r="B181" s="93" t="s">
        <v>257</v>
      </c>
      <c r="C181" s="280">
        <v>25</v>
      </c>
      <c r="D181" s="280">
        <v>25</v>
      </c>
      <c r="E181" s="280">
        <v>18</v>
      </c>
      <c r="F181" s="280">
        <v>0</v>
      </c>
      <c r="G181" s="289">
        <v>43</v>
      </c>
      <c r="H181" s="293">
        <v>0</v>
      </c>
      <c r="I181" s="280">
        <v>18</v>
      </c>
      <c r="J181" s="280">
        <v>0</v>
      </c>
      <c r="K181" s="280">
        <v>0</v>
      </c>
      <c r="L181" s="280">
        <v>0</v>
      </c>
      <c r="M181" s="414">
        <v>18</v>
      </c>
      <c r="N181" s="417"/>
    </row>
    <row r="182" spans="1:14" ht="19.5" customHeight="1" x14ac:dyDescent="0.35">
      <c r="A182" s="97" t="s">
        <v>258</v>
      </c>
      <c r="B182" s="98" t="s">
        <v>259</v>
      </c>
      <c r="C182" s="281">
        <v>1</v>
      </c>
      <c r="D182" s="281">
        <v>15</v>
      </c>
      <c r="E182" s="281">
        <v>12</v>
      </c>
      <c r="F182" s="281">
        <v>0</v>
      </c>
      <c r="G182" s="290">
        <v>27</v>
      </c>
      <c r="H182" s="294">
        <v>0</v>
      </c>
      <c r="I182" s="281">
        <v>13</v>
      </c>
      <c r="J182" s="281">
        <v>0</v>
      </c>
      <c r="K182" s="281">
        <v>0</v>
      </c>
      <c r="L182" s="281">
        <v>0</v>
      </c>
      <c r="M182" s="415">
        <v>13</v>
      </c>
      <c r="N182" s="417"/>
    </row>
    <row r="183" spans="1:14" ht="19.5" customHeight="1" x14ac:dyDescent="0.35">
      <c r="A183" s="92" t="s">
        <v>258</v>
      </c>
      <c r="B183" s="93" t="s">
        <v>260</v>
      </c>
      <c r="C183" s="280">
        <v>24</v>
      </c>
      <c r="D183" s="280">
        <v>24</v>
      </c>
      <c r="E183" s="280">
        <v>22</v>
      </c>
      <c r="F183" s="280">
        <v>0</v>
      </c>
      <c r="G183" s="289">
        <v>46</v>
      </c>
      <c r="H183" s="293">
        <v>0</v>
      </c>
      <c r="I183" s="280">
        <v>0</v>
      </c>
      <c r="J183" s="280">
        <v>24</v>
      </c>
      <c r="K183" s="280">
        <v>0</v>
      </c>
      <c r="L183" s="280">
        <v>0</v>
      </c>
      <c r="M183" s="414">
        <v>24</v>
      </c>
      <c r="N183" s="417"/>
    </row>
    <row r="184" spans="1:14" ht="19.5" customHeight="1" x14ac:dyDescent="0.35">
      <c r="A184" s="97" t="s">
        <v>261</v>
      </c>
      <c r="B184" s="98" t="s">
        <v>262</v>
      </c>
      <c r="C184" s="281">
        <v>20</v>
      </c>
      <c r="D184" s="281">
        <v>0</v>
      </c>
      <c r="E184" s="281">
        <v>12</v>
      </c>
      <c r="F184" s="281">
        <v>0</v>
      </c>
      <c r="G184" s="290">
        <v>12</v>
      </c>
      <c r="H184" s="294">
        <v>0</v>
      </c>
      <c r="I184" s="281">
        <v>12</v>
      </c>
      <c r="J184" s="281">
        <v>0</v>
      </c>
      <c r="K184" s="281">
        <v>0</v>
      </c>
      <c r="L184" s="281">
        <v>0</v>
      </c>
      <c r="M184" s="415">
        <v>12</v>
      </c>
      <c r="N184" s="417"/>
    </row>
    <row r="185" spans="1:14" ht="19.5" customHeight="1" x14ac:dyDescent="0.35">
      <c r="A185" s="92" t="s">
        <v>261</v>
      </c>
      <c r="B185" s="93" t="s">
        <v>263</v>
      </c>
      <c r="C185" s="280">
        <v>14</v>
      </c>
      <c r="D185" s="280">
        <v>14</v>
      </c>
      <c r="E185" s="280">
        <v>14</v>
      </c>
      <c r="F185" s="280">
        <v>0</v>
      </c>
      <c r="G185" s="289">
        <v>28</v>
      </c>
      <c r="H185" s="293">
        <v>0</v>
      </c>
      <c r="I185" s="280">
        <v>0</v>
      </c>
      <c r="J185" s="280">
        <v>11</v>
      </c>
      <c r="K185" s="280">
        <v>0</v>
      </c>
      <c r="L185" s="280">
        <v>0</v>
      </c>
      <c r="M185" s="414">
        <v>11</v>
      </c>
      <c r="N185" s="417"/>
    </row>
    <row r="186" spans="1:14" ht="19.5" customHeight="1" x14ac:dyDescent="0.35">
      <c r="A186" s="97" t="s">
        <v>264</v>
      </c>
      <c r="B186" s="98" t="s">
        <v>265</v>
      </c>
      <c r="C186" s="281">
        <v>46</v>
      </c>
      <c r="D186" s="281">
        <v>33</v>
      </c>
      <c r="E186" s="281">
        <v>22</v>
      </c>
      <c r="F186" s="281">
        <v>0</v>
      </c>
      <c r="G186" s="290">
        <v>55</v>
      </c>
      <c r="H186" s="294">
        <v>0</v>
      </c>
      <c r="I186" s="281">
        <v>29</v>
      </c>
      <c r="J186" s="281">
        <v>0</v>
      </c>
      <c r="K186" s="281">
        <v>0</v>
      </c>
      <c r="L186" s="281">
        <v>0</v>
      </c>
      <c r="M186" s="415">
        <v>29</v>
      </c>
      <c r="N186" s="417"/>
    </row>
    <row r="187" spans="1:14" ht="19.5" customHeight="1" x14ac:dyDescent="0.35">
      <c r="A187" s="92" t="s">
        <v>266</v>
      </c>
      <c r="B187" s="93" t="s">
        <v>267</v>
      </c>
      <c r="C187" s="280">
        <v>48</v>
      </c>
      <c r="D187" s="280">
        <v>43</v>
      </c>
      <c r="E187" s="280">
        <v>37</v>
      </c>
      <c r="F187" s="280">
        <v>0</v>
      </c>
      <c r="G187" s="289">
        <v>80</v>
      </c>
      <c r="H187" s="293">
        <v>0</v>
      </c>
      <c r="I187" s="280">
        <v>35</v>
      </c>
      <c r="J187" s="280">
        <v>0</v>
      </c>
      <c r="K187" s="280">
        <v>0</v>
      </c>
      <c r="L187" s="280">
        <v>0</v>
      </c>
      <c r="M187" s="414">
        <v>35</v>
      </c>
      <c r="N187" s="417"/>
    </row>
    <row r="188" spans="1:14" ht="19.5" customHeight="1" x14ac:dyDescent="0.35">
      <c r="A188" s="97" t="s">
        <v>266</v>
      </c>
      <c r="B188" s="98" t="s">
        <v>268</v>
      </c>
      <c r="C188" s="281">
        <v>20</v>
      </c>
      <c r="D188" s="281">
        <v>20</v>
      </c>
      <c r="E188" s="281">
        <v>17</v>
      </c>
      <c r="F188" s="281">
        <v>0</v>
      </c>
      <c r="G188" s="290">
        <v>37</v>
      </c>
      <c r="H188" s="294">
        <v>0</v>
      </c>
      <c r="I188" s="281">
        <v>17</v>
      </c>
      <c r="J188" s="281">
        <v>0</v>
      </c>
      <c r="K188" s="281">
        <v>0</v>
      </c>
      <c r="L188" s="281">
        <v>0</v>
      </c>
      <c r="M188" s="415">
        <v>17</v>
      </c>
      <c r="N188" s="417"/>
    </row>
    <row r="189" spans="1:14" ht="19.5" customHeight="1" x14ac:dyDescent="0.35">
      <c r="A189" s="92" t="s">
        <v>266</v>
      </c>
      <c r="B189" s="93" t="s">
        <v>269</v>
      </c>
      <c r="C189" s="280">
        <v>80</v>
      </c>
      <c r="D189" s="280">
        <v>68</v>
      </c>
      <c r="E189" s="280">
        <v>60</v>
      </c>
      <c r="F189" s="280">
        <v>0</v>
      </c>
      <c r="G189" s="289">
        <v>128</v>
      </c>
      <c r="H189" s="293">
        <v>0</v>
      </c>
      <c r="I189" s="280">
        <v>74</v>
      </c>
      <c r="J189" s="280">
        <v>0</v>
      </c>
      <c r="K189" s="280">
        <v>0</v>
      </c>
      <c r="L189" s="280">
        <v>0</v>
      </c>
      <c r="M189" s="414">
        <v>74</v>
      </c>
      <c r="N189" s="417"/>
    </row>
    <row r="190" spans="1:14" ht="19.5" customHeight="1" x14ac:dyDescent="0.35">
      <c r="A190" s="97" t="s">
        <v>266</v>
      </c>
      <c r="B190" s="98" t="s">
        <v>875</v>
      </c>
      <c r="C190" s="281">
        <v>30</v>
      </c>
      <c r="D190" s="281">
        <v>29</v>
      </c>
      <c r="E190" s="281">
        <v>29</v>
      </c>
      <c r="F190" s="281">
        <v>0</v>
      </c>
      <c r="G190" s="290">
        <v>58</v>
      </c>
      <c r="H190" s="294">
        <v>0</v>
      </c>
      <c r="I190" s="281">
        <v>26</v>
      </c>
      <c r="J190" s="281">
        <v>0</v>
      </c>
      <c r="K190" s="281">
        <v>0</v>
      </c>
      <c r="L190" s="281">
        <v>0</v>
      </c>
      <c r="M190" s="415">
        <v>26</v>
      </c>
      <c r="N190" s="417"/>
    </row>
    <row r="191" spans="1:14" ht="19.5" customHeight="1" x14ac:dyDescent="0.35">
      <c r="A191" s="92" t="s">
        <v>266</v>
      </c>
      <c r="B191" s="93" t="s">
        <v>270</v>
      </c>
      <c r="C191" s="280">
        <v>24</v>
      </c>
      <c r="D191" s="280">
        <v>24</v>
      </c>
      <c r="E191" s="280">
        <v>17</v>
      </c>
      <c r="F191" s="280">
        <v>0</v>
      </c>
      <c r="G191" s="289">
        <v>41</v>
      </c>
      <c r="H191" s="293">
        <v>0</v>
      </c>
      <c r="I191" s="280">
        <v>40</v>
      </c>
      <c r="J191" s="280">
        <v>0</v>
      </c>
      <c r="K191" s="280">
        <v>0</v>
      </c>
      <c r="L191" s="280">
        <v>0</v>
      </c>
      <c r="M191" s="414">
        <v>40</v>
      </c>
      <c r="N191" s="417"/>
    </row>
    <row r="192" spans="1:14" ht="19.5" customHeight="1" x14ac:dyDescent="0.35">
      <c r="A192" s="97" t="s">
        <v>271</v>
      </c>
      <c r="B192" s="98" t="s">
        <v>272</v>
      </c>
      <c r="C192" s="281">
        <v>12</v>
      </c>
      <c r="D192" s="281">
        <v>12</v>
      </c>
      <c r="E192" s="281">
        <v>6</v>
      </c>
      <c r="F192" s="281">
        <v>0</v>
      </c>
      <c r="G192" s="290">
        <v>18</v>
      </c>
      <c r="H192" s="294">
        <v>0</v>
      </c>
      <c r="I192" s="281">
        <v>11</v>
      </c>
      <c r="J192" s="281">
        <v>0</v>
      </c>
      <c r="K192" s="281">
        <v>0</v>
      </c>
      <c r="L192" s="281">
        <v>0</v>
      </c>
      <c r="M192" s="415">
        <v>11</v>
      </c>
      <c r="N192" s="417"/>
    </row>
    <row r="193" spans="1:14" ht="19.5" customHeight="1" x14ac:dyDescent="0.35">
      <c r="A193" s="92" t="s">
        <v>271</v>
      </c>
      <c r="B193" s="93" t="s">
        <v>273</v>
      </c>
      <c r="C193" s="280">
        <v>30</v>
      </c>
      <c r="D193" s="280">
        <v>30</v>
      </c>
      <c r="E193" s="280">
        <v>21</v>
      </c>
      <c r="F193" s="280">
        <v>0</v>
      </c>
      <c r="G193" s="289">
        <v>51</v>
      </c>
      <c r="H193" s="293">
        <v>0</v>
      </c>
      <c r="I193" s="280">
        <v>21</v>
      </c>
      <c r="J193" s="280">
        <v>0</v>
      </c>
      <c r="K193" s="280">
        <v>0</v>
      </c>
      <c r="L193" s="280">
        <v>0</v>
      </c>
      <c r="M193" s="414">
        <v>21</v>
      </c>
      <c r="N193" s="417"/>
    </row>
    <row r="194" spans="1:14" ht="19.5" customHeight="1" x14ac:dyDescent="0.35">
      <c r="A194" s="97" t="s">
        <v>271</v>
      </c>
      <c r="B194" s="98" t="s">
        <v>274</v>
      </c>
      <c r="C194" s="281">
        <v>12</v>
      </c>
      <c r="D194" s="281">
        <v>12</v>
      </c>
      <c r="E194" s="281">
        <v>11</v>
      </c>
      <c r="F194" s="281">
        <v>0</v>
      </c>
      <c r="G194" s="290">
        <v>23</v>
      </c>
      <c r="H194" s="294">
        <v>0</v>
      </c>
      <c r="I194" s="281">
        <v>0</v>
      </c>
      <c r="J194" s="281">
        <v>0</v>
      </c>
      <c r="K194" s="281">
        <v>12</v>
      </c>
      <c r="L194" s="281">
        <v>0</v>
      </c>
      <c r="M194" s="415">
        <v>12</v>
      </c>
      <c r="N194" s="417"/>
    </row>
    <row r="195" spans="1:14" ht="19.5" customHeight="1" x14ac:dyDescent="0.35">
      <c r="A195" s="92" t="s">
        <v>271</v>
      </c>
      <c r="B195" s="93" t="s">
        <v>275</v>
      </c>
      <c r="C195" s="280">
        <v>24</v>
      </c>
      <c r="D195" s="280">
        <v>25</v>
      </c>
      <c r="E195" s="280">
        <v>21</v>
      </c>
      <c r="F195" s="280">
        <v>0</v>
      </c>
      <c r="G195" s="289">
        <v>46</v>
      </c>
      <c r="H195" s="293">
        <v>0</v>
      </c>
      <c r="I195" s="280">
        <v>0</v>
      </c>
      <c r="J195" s="280">
        <v>21</v>
      </c>
      <c r="K195" s="280">
        <v>0</v>
      </c>
      <c r="L195" s="280">
        <v>0</v>
      </c>
      <c r="M195" s="414">
        <v>21</v>
      </c>
      <c r="N195" s="417"/>
    </row>
    <row r="196" spans="1:14" ht="19.5" customHeight="1" x14ac:dyDescent="0.35">
      <c r="A196" s="97" t="s">
        <v>276</v>
      </c>
      <c r="B196" s="98" t="s">
        <v>277</v>
      </c>
      <c r="C196" s="281">
        <v>60</v>
      </c>
      <c r="D196" s="281">
        <v>59</v>
      </c>
      <c r="E196" s="281">
        <v>35</v>
      </c>
      <c r="F196" s="281">
        <v>0</v>
      </c>
      <c r="G196" s="290">
        <v>94</v>
      </c>
      <c r="H196" s="294">
        <v>0</v>
      </c>
      <c r="I196" s="281">
        <v>46</v>
      </c>
      <c r="J196" s="281">
        <v>0</v>
      </c>
      <c r="K196" s="281">
        <v>0</v>
      </c>
      <c r="L196" s="281">
        <v>0</v>
      </c>
      <c r="M196" s="415">
        <v>46</v>
      </c>
      <c r="N196" s="417"/>
    </row>
    <row r="197" spans="1:14" ht="19.5" customHeight="1" x14ac:dyDescent="0.35">
      <c r="A197" s="92" t="s">
        <v>276</v>
      </c>
      <c r="B197" s="93" t="s">
        <v>278</v>
      </c>
      <c r="C197" s="280">
        <v>50</v>
      </c>
      <c r="D197" s="280">
        <v>42</v>
      </c>
      <c r="E197" s="280">
        <v>41</v>
      </c>
      <c r="F197" s="280">
        <v>0</v>
      </c>
      <c r="G197" s="289">
        <v>83</v>
      </c>
      <c r="H197" s="293">
        <v>0</v>
      </c>
      <c r="I197" s="280">
        <v>44</v>
      </c>
      <c r="J197" s="280">
        <v>0</v>
      </c>
      <c r="K197" s="280">
        <v>0</v>
      </c>
      <c r="L197" s="280">
        <v>0</v>
      </c>
      <c r="M197" s="414">
        <v>44</v>
      </c>
      <c r="N197" s="417"/>
    </row>
    <row r="198" spans="1:14" ht="19.5" customHeight="1" x14ac:dyDescent="0.35">
      <c r="A198" s="97" t="s">
        <v>276</v>
      </c>
      <c r="B198" s="98" t="s">
        <v>279</v>
      </c>
      <c r="C198" s="281">
        <v>55</v>
      </c>
      <c r="D198" s="281">
        <v>50</v>
      </c>
      <c r="E198" s="281">
        <v>43</v>
      </c>
      <c r="F198" s="281">
        <v>25</v>
      </c>
      <c r="G198" s="290">
        <v>118</v>
      </c>
      <c r="H198" s="294">
        <v>0</v>
      </c>
      <c r="I198" s="281">
        <v>21</v>
      </c>
      <c r="J198" s="281">
        <v>7</v>
      </c>
      <c r="K198" s="281">
        <v>0</v>
      </c>
      <c r="L198" s="281">
        <v>0</v>
      </c>
      <c r="M198" s="415">
        <v>28</v>
      </c>
      <c r="N198" s="417"/>
    </row>
    <row r="199" spans="1:14" ht="19.5" customHeight="1" x14ac:dyDescent="0.35">
      <c r="A199" s="92" t="s">
        <v>276</v>
      </c>
      <c r="B199" s="93" t="s">
        <v>280</v>
      </c>
      <c r="C199" s="280">
        <v>50</v>
      </c>
      <c r="D199" s="280">
        <v>49</v>
      </c>
      <c r="E199" s="280">
        <v>32</v>
      </c>
      <c r="F199" s="280">
        <v>0</v>
      </c>
      <c r="G199" s="289">
        <v>81</v>
      </c>
      <c r="H199" s="293">
        <v>0</v>
      </c>
      <c r="I199" s="280">
        <v>41</v>
      </c>
      <c r="J199" s="280">
        <v>0</v>
      </c>
      <c r="K199" s="280">
        <v>0</v>
      </c>
      <c r="L199" s="280">
        <v>0</v>
      </c>
      <c r="M199" s="414">
        <v>41</v>
      </c>
      <c r="N199" s="417"/>
    </row>
    <row r="200" spans="1:14" ht="19.5" customHeight="1" x14ac:dyDescent="0.35">
      <c r="A200" s="97" t="s">
        <v>276</v>
      </c>
      <c r="B200" s="98" t="s">
        <v>281</v>
      </c>
      <c r="C200" s="281">
        <v>30</v>
      </c>
      <c r="D200" s="281">
        <v>30</v>
      </c>
      <c r="E200" s="281">
        <v>26</v>
      </c>
      <c r="F200" s="281">
        <v>0</v>
      </c>
      <c r="G200" s="290">
        <v>56</v>
      </c>
      <c r="H200" s="294">
        <v>0</v>
      </c>
      <c r="I200" s="281">
        <v>36</v>
      </c>
      <c r="J200" s="281">
        <v>0</v>
      </c>
      <c r="K200" s="281">
        <v>0</v>
      </c>
      <c r="L200" s="281">
        <v>0</v>
      </c>
      <c r="M200" s="415">
        <v>36</v>
      </c>
      <c r="N200" s="417"/>
    </row>
    <row r="201" spans="1:14" ht="19.5" customHeight="1" x14ac:dyDescent="0.35">
      <c r="A201" s="92" t="s">
        <v>276</v>
      </c>
      <c r="B201" s="93" t="s">
        <v>282</v>
      </c>
      <c r="C201" s="280">
        <v>54</v>
      </c>
      <c r="D201" s="280">
        <v>48</v>
      </c>
      <c r="E201" s="280">
        <v>41</v>
      </c>
      <c r="F201" s="280">
        <v>0</v>
      </c>
      <c r="G201" s="289">
        <v>89</v>
      </c>
      <c r="H201" s="293">
        <v>0</v>
      </c>
      <c r="I201" s="280">
        <v>66</v>
      </c>
      <c r="J201" s="280">
        <v>0</v>
      </c>
      <c r="K201" s="280">
        <v>0</v>
      </c>
      <c r="L201" s="280">
        <v>0</v>
      </c>
      <c r="M201" s="414">
        <v>66</v>
      </c>
      <c r="N201" s="417"/>
    </row>
    <row r="202" spans="1:14" ht="19.5" customHeight="1" x14ac:dyDescent="0.35">
      <c r="A202" s="97" t="s">
        <v>276</v>
      </c>
      <c r="B202" s="98" t="s">
        <v>283</v>
      </c>
      <c r="C202" s="281">
        <v>144</v>
      </c>
      <c r="D202" s="281">
        <v>75</v>
      </c>
      <c r="E202" s="281">
        <v>58</v>
      </c>
      <c r="F202" s="281">
        <v>24</v>
      </c>
      <c r="G202" s="290">
        <v>157</v>
      </c>
      <c r="H202" s="294">
        <v>0</v>
      </c>
      <c r="I202" s="281">
        <v>77</v>
      </c>
      <c r="J202" s="281">
        <v>14</v>
      </c>
      <c r="K202" s="281">
        <v>0</v>
      </c>
      <c r="L202" s="281">
        <v>0</v>
      </c>
      <c r="M202" s="415">
        <v>91</v>
      </c>
      <c r="N202" s="417"/>
    </row>
    <row r="203" spans="1:14" ht="19.5" customHeight="1" x14ac:dyDescent="0.35">
      <c r="A203" s="92" t="s">
        <v>276</v>
      </c>
      <c r="B203" s="93" t="s">
        <v>284</v>
      </c>
      <c r="C203" s="280">
        <v>20</v>
      </c>
      <c r="D203" s="280">
        <v>20</v>
      </c>
      <c r="E203" s="280">
        <v>20</v>
      </c>
      <c r="F203" s="280">
        <v>0</v>
      </c>
      <c r="G203" s="289">
        <v>40</v>
      </c>
      <c r="H203" s="293">
        <v>0</v>
      </c>
      <c r="I203" s="280">
        <v>21</v>
      </c>
      <c r="J203" s="280">
        <v>0</v>
      </c>
      <c r="K203" s="280">
        <v>0</v>
      </c>
      <c r="L203" s="280">
        <v>0</v>
      </c>
      <c r="M203" s="414">
        <v>21</v>
      </c>
      <c r="N203" s="417"/>
    </row>
    <row r="204" spans="1:14" ht="19.5" customHeight="1" x14ac:dyDescent="0.35">
      <c r="A204" s="97" t="s">
        <v>276</v>
      </c>
      <c r="B204" s="98" t="s">
        <v>285</v>
      </c>
      <c r="C204" s="281">
        <v>80</v>
      </c>
      <c r="D204" s="281">
        <v>80</v>
      </c>
      <c r="E204" s="281">
        <v>37</v>
      </c>
      <c r="F204" s="281">
        <v>0</v>
      </c>
      <c r="G204" s="290">
        <v>117</v>
      </c>
      <c r="H204" s="294">
        <v>0</v>
      </c>
      <c r="I204" s="281">
        <v>79</v>
      </c>
      <c r="J204" s="281">
        <v>0</v>
      </c>
      <c r="K204" s="281">
        <v>0</v>
      </c>
      <c r="L204" s="281">
        <v>0</v>
      </c>
      <c r="M204" s="415">
        <v>79</v>
      </c>
      <c r="N204" s="417"/>
    </row>
    <row r="205" spans="1:14" ht="19.5" customHeight="1" x14ac:dyDescent="0.35">
      <c r="A205" s="92" t="s">
        <v>276</v>
      </c>
      <c r="B205" s="93" t="s">
        <v>286</v>
      </c>
      <c r="C205" s="280">
        <v>40</v>
      </c>
      <c r="D205" s="280">
        <v>41</v>
      </c>
      <c r="E205" s="280">
        <v>22</v>
      </c>
      <c r="F205" s="280">
        <v>0</v>
      </c>
      <c r="G205" s="289">
        <v>63</v>
      </c>
      <c r="H205" s="293">
        <v>0</v>
      </c>
      <c r="I205" s="280">
        <v>30</v>
      </c>
      <c r="J205" s="280">
        <v>0</v>
      </c>
      <c r="K205" s="280">
        <v>0</v>
      </c>
      <c r="L205" s="280">
        <v>0</v>
      </c>
      <c r="M205" s="414">
        <v>30</v>
      </c>
      <c r="N205" s="417"/>
    </row>
    <row r="206" spans="1:14" ht="19.5" customHeight="1" x14ac:dyDescent="0.35">
      <c r="A206" s="97" t="s">
        <v>287</v>
      </c>
      <c r="B206" s="98" t="s">
        <v>288</v>
      </c>
      <c r="C206" s="281">
        <v>20</v>
      </c>
      <c r="D206" s="281">
        <v>20</v>
      </c>
      <c r="E206" s="281">
        <v>18</v>
      </c>
      <c r="F206" s="281">
        <v>0</v>
      </c>
      <c r="G206" s="290">
        <v>38</v>
      </c>
      <c r="H206" s="294">
        <v>0</v>
      </c>
      <c r="I206" s="281">
        <v>16</v>
      </c>
      <c r="J206" s="281">
        <v>0</v>
      </c>
      <c r="K206" s="281">
        <v>0</v>
      </c>
      <c r="L206" s="281">
        <v>0</v>
      </c>
      <c r="M206" s="415">
        <v>16</v>
      </c>
      <c r="N206" s="417"/>
    </row>
    <row r="207" spans="1:14" ht="19.5" customHeight="1" x14ac:dyDescent="0.35">
      <c r="A207" s="92" t="s">
        <v>287</v>
      </c>
      <c r="B207" s="93" t="s">
        <v>289</v>
      </c>
      <c r="C207" s="280">
        <v>12</v>
      </c>
      <c r="D207" s="280">
        <v>12</v>
      </c>
      <c r="E207" s="280">
        <v>9</v>
      </c>
      <c r="F207" s="280">
        <v>0</v>
      </c>
      <c r="G207" s="289">
        <v>21</v>
      </c>
      <c r="H207" s="293">
        <v>0</v>
      </c>
      <c r="I207" s="280">
        <v>11</v>
      </c>
      <c r="J207" s="280">
        <v>0</v>
      </c>
      <c r="K207" s="280">
        <v>0</v>
      </c>
      <c r="L207" s="280">
        <v>0</v>
      </c>
      <c r="M207" s="414">
        <v>11</v>
      </c>
      <c r="N207" s="417"/>
    </row>
    <row r="208" spans="1:14" ht="19.5" customHeight="1" x14ac:dyDescent="0.35">
      <c r="A208" s="97" t="s">
        <v>287</v>
      </c>
      <c r="B208" s="98" t="s">
        <v>290</v>
      </c>
      <c r="C208" s="281">
        <v>20</v>
      </c>
      <c r="D208" s="281">
        <v>18</v>
      </c>
      <c r="E208" s="281">
        <v>18</v>
      </c>
      <c r="F208" s="281">
        <v>0</v>
      </c>
      <c r="G208" s="290">
        <v>36</v>
      </c>
      <c r="H208" s="294">
        <v>0</v>
      </c>
      <c r="I208" s="281">
        <v>17</v>
      </c>
      <c r="J208" s="281">
        <v>0</v>
      </c>
      <c r="K208" s="281">
        <v>0</v>
      </c>
      <c r="L208" s="281">
        <v>0</v>
      </c>
      <c r="M208" s="415">
        <v>17</v>
      </c>
      <c r="N208" s="417"/>
    </row>
    <row r="209" spans="1:14" ht="19.5" customHeight="1" x14ac:dyDescent="0.35">
      <c r="A209" s="92" t="s">
        <v>287</v>
      </c>
      <c r="B209" s="93" t="s">
        <v>291</v>
      </c>
      <c r="C209" s="280">
        <v>18</v>
      </c>
      <c r="D209" s="280">
        <v>18</v>
      </c>
      <c r="E209" s="280">
        <v>17</v>
      </c>
      <c r="F209" s="280">
        <v>0</v>
      </c>
      <c r="G209" s="289">
        <v>35</v>
      </c>
      <c r="H209" s="293">
        <v>16</v>
      </c>
      <c r="I209" s="280">
        <v>0</v>
      </c>
      <c r="J209" s="280">
        <v>0</v>
      </c>
      <c r="K209" s="280">
        <v>0</v>
      </c>
      <c r="L209" s="280">
        <v>0</v>
      </c>
      <c r="M209" s="414">
        <v>16</v>
      </c>
      <c r="N209" s="417"/>
    </row>
    <row r="210" spans="1:14" ht="19.5" customHeight="1" x14ac:dyDescent="0.35">
      <c r="A210" s="97" t="s">
        <v>287</v>
      </c>
      <c r="B210" s="98" t="s">
        <v>292</v>
      </c>
      <c r="C210" s="281">
        <v>30</v>
      </c>
      <c r="D210" s="281">
        <v>30</v>
      </c>
      <c r="E210" s="281">
        <v>24</v>
      </c>
      <c r="F210" s="281">
        <v>0</v>
      </c>
      <c r="G210" s="290">
        <v>54</v>
      </c>
      <c r="H210" s="294">
        <v>0</v>
      </c>
      <c r="I210" s="281">
        <v>27</v>
      </c>
      <c r="J210" s="281">
        <v>0</v>
      </c>
      <c r="K210" s="281">
        <v>0</v>
      </c>
      <c r="L210" s="281">
        <v>0</v>
      </c>
      <c r="M210" s="415">
        <v>27</v>
      </c>
      <c r="N210" s="417"/>
    </row>
    <row r="211" spans="1:14" ht="19.5" customHeight="1" x14ac:dyDescent="0.35">
      <c r="A211" s="92" t="s">
        <v>287</v>
      </c>
      <c r="B211" s="93" t="s">
        <v>293</v>
      </c>
      <c r="C211" s="280">
        <v>22</v>
      </c>
      <c r="D211" s="280">
        <v>21</v>
      </c>
      <c r="E211" s="280">
        <v>22</v>
      </c>
      <c r="F211" s="280">
        <v>0</v>
      </c>
      <c r="G211" s="289">
        <v>43</v>
      </c>
      <c r="H211" s="293">
        <v>0</v>
      </c>
      <c r="I211" s="280">
        <v>20</v>
      </c>
      <c r="J211" s="280">
        <v>0</v>
      </c>
      <c r="K211" s="280">
        <v>0</v>
      </c>
      <c r="L211" s="280">
        <v>0</v>
      </c>
      <c r="M211" s="414">
        <v>20</v>
      </c>
      <c r="N211" s="417"/>
    </row>
    <row r="212" spans="1:14" ht="19.5" customHeight="1" x14ac:dyDescent="0.35">
      <c r="A212" s="97" t="s">
        <v>287</v>
      </c>
      <c r="B212" s="98" t="s">
        <v>294</v>
      </c>
      <c r="C212" s="281">
        <v>34</v>
      </c>
      <c r="D212" s="281">
        <v>33</v>
      </c>
      <c r="E212" s="281">
        <v>20</v>
      </c>
      <c r="F212" s="281">
        <v>0</v>
      </c>
      <c r="G212" s="290">
        <v>53</v>
      </c>
      <c r="H212" s="294">
        <v>0</v>
      </c>
      <c r="I212" s="281">
        <v>20</v>
      </c>
      <c r="J212" s="281">
        <v>0</v>
      </c>
      <c r="K212" s="281">
        <v>0</v>
      </c>
      <c r="L212" s="281">
        <v>0</v>
      </c>
      <c r="M212" s="415">
        <v>20</v>
      </c>
      <c r="N212" s="417"/>
    </row>
    <row r="213" spans="1:14" ht="19.5" customHeight="1" x14ac:dyDescent="0.35">
      <c r="A213" s="92" t="s">
        <v>287</v>
      </c>
      <c r="B213" s="93" t="s">
        <v>295</v>
      </c>
      <c r="C213" s="280">
        <v>16</v>
      </c>
      <c r="D213" s="280">
        <v>16</v>
      </c>
      <c r="E213" s="280">
        <v>12</v>
      </c>
      <c r="F213" s="280">
        <v>0</v>
      </c>
      <c r="G213" s="289">
        <v>28</v>
      </c>
      <c r="H213" s="293">
        <v>0</v>
      </c>
      <c r="I213" s="280">
        <v>12</v>
      </c>
      <c r="J213" s="280">
        <v>0</v>
      </c>
      <c r="K213" s="280">
        <v>0</v>
      </c>
      <c r="L213" s="280">
        <v>0</v>
      </c>
      <c r="M213" s="414">
        <v>12</v>
      </c>
      <c r="N213" s="417"/>
    </row>
    <row r="214" spans="1:14" ht="19.5" customHeight="1" x14ac:dyDescent="0.35">
      <c r="A214" s="97" t="s">
        <v>287</v>
      </c>
      <c r="B214" s="98" t="s">
        <v>296</v>
      </c>
      <c r="C214" s="281">
        <v>32</v>
      </c>
      <c r="D214" s="281">
        <v>32</v>
      </c>
      <c r="E214" s="281">
        <v>21</v>
      </c>
      <c r="F214" s="281">
        <v>0</v>
      </c>
      <c r="G214" s="290">
        <v>53</v>
      </c>
      <c r="H214" s="294">
        <v>0</v>
      </c>
      <c r="I214" s="281">
        <v>27</v>
      </c>
      <c r="J214" s="281">
        <v>0</v>
      </c>
      <c r="K214" s="281">
        <v>0</v>
      </c>
      <c r="L214" s="281">
        <v>0</v>
      </c>
      <c r="M214" s="415">
        <v>27</v>
      </c>
      <c r="N214" s="417"/>
    </row>
    <row r="215" spans="1:14" ht="19.5" customHeight="1" x14ac:dyDescent="0.35">
      <c r="A215" s="92" t="s">
        <v>287</v>
      </c>
      <c r="B215" s="93" t="s">
        <v>297</v>
      </c>
      <c r="C215" s="280">
        <v>18</v>
      </c>
      <c r="D215" s="280">
        <v>17</v>
      </c>
      <c r="E215" s="280">
        <v>17</v>
      </c>
      <c r="F215" s="280">
        <v>0</v>
      </c>
      <c r="G215" s="289">
        <v>34</v>
      </c>
      <c r="H215" s="293">
        <v>0</v>
      </c>
      <c r="I215" s="280">
        <v>16</v>
      </c>
      <c r="J215" s="280">
        <v>0</v>
      </c>
      <c r="K215" s="280">
        <v>0</v>
      </c>
      <c r="L215" s="280">
        <v>0</v>
      </c>
      <c r="M215" s="414">
        <v>16</v>
      </c>
      <c r="N215" s="417"/>
    </row>
    <row r="216" spans="1:14" ht="19.5" customHeight="1" x14ac:dyDescent="0.35">
      <c r="A216" s="97" t="s">
        <v>287</v>
      </c>
      <c r="B216" s="98" t="s">
        <v>347</v>
      </c>
      <c r="C216" s="281">
        <v>24</v>
      </c>
      <c r="D216" s="281">
        <v>22</v>
      </c>
      <c r="E216" s="281">
        <v>19</v>
      </c>
      <c r="F216" s="281">
        <v>0</v>
      </c>
      <c r="G216" s="290">
        <v>41</v>
      </c>
      <c r="H216" s="294">
        <v>0</v>
      </c>
      <c r="I216" s="281">
        <v>20</v>
      </c>
      <c r="J216" s="281">
        <v>0</v>
      </c>
      <c r="K216" s="281">
        <v>0</v>
      </c>
      <c r="L216" s="281">
        <v>0</v>
      </c>
      <c r="M216" s="415">
        <v>20</v>
      </c>
      <c r="N216" s="417"/>
    </row>
    <row r="217" spans="1:14" ht="19.5" customHeight="1" x14ac:dyDescent="0.35">
      <c r="A217" s="92" t="s">
        <v>287</v>
      </c>
      <c r="B217" s="93" t="s">
        <v>737</v>
      </c>
      <c r="C217" s="280">
        <v>24</v>
      </c>
      <c r="D217" s="280">
        <v>23</v>
      </c>
      <c r="E217" s="280">
        <v>24</v>
      </c>
      <c r="F217" s="280">
        <v>0</v>
      </c>
      <c r="G217" s="289">
        <v>47</v>
      </c>
      <c r="H217" s="293">
        <v>0</v>
      </c>
      <c r="I217" s="280">
        <v>0</v>
      </c>
      <c r="J217" s="280">
        <v>34</v>
      </c>
      <c r="K217" s="280">
        <v>0</v>
      </c>
      <c r="L217" s="280">
        <v>0</v>
      </c>
      <c r="M217" s="414">
        <v>34</v>
      </c>
      <c r="N217" s="417"/>
    </row>
    <row r="218" spans="1:14" ht="19.5" customHeight="1" x14ac:dyDescent="0.35">
      <c r="A218" s="97" t="s">
        <v>287</v>
      </c>
      <c r="B218" s="98" t="s">
        <v>298</v>
      </c>
      <c r="C218" s="281">
        <v>24</v>
      </c>
      <c r="D218" s="281">
        <v>25</v>
      </c>
      <c r="E218" s="281">
        <v>14</v>
      </c>
      <c r="F218" s="281">
        <v>0</v>
      </c>
      <c r="G218" s="290">
        <v>39</v>
      </c>
      <c r="H218" s="294">
        <v>0</v>
      </c>
      <c r="I218" s="281">
        <v>14</v>
      </c>
      <c r="J218" s="281">
        <v>0</v>
      </c>
      <c r="K218" s="281">
        <v>0</v>
      </c>
      <c r="L218" s="281">
        <v>0</v>
      </c>
      <c r="M218" s="415">
        <v>14</v>
      </c>
      <c r="N218" s="417"/>
    </row>
    <row r="219" spans="1:14" ht="19.5" customHeight="1" x14ac:dyDescent="0.35">
      <c r="A219" s="92" t="s">
        <v>287</v>
      </c>
      <c r="B219" s="93" t="s">
        <v>299</v>
      </c>
      <c r="C219" s="280">
        <v>30</v>
      </c>
      <c r="D219" s="280">
        <v>30</v>
      </c>
      <c r="E219" s="280">
        <v>23</v>
      </c>
      <c r="F219" s="280">
        <v>0</v>
      </c>
      <c r="G219" s="289">
        <v>53</v>
      </c>
      <c r="H219" s="293">
        <v>0</v>
      </c>
      <c r="I219" s="280">
        <v>22</v>
      </c>
      <c r="J219" s="280">
        <v>0</v>
      </c>
      <c r="K219" s="280">
        <v>0</v>
      </c>
      <c r="L219" s="280">
        <v>0</v>
      </c>
      <c r="M219" s="414">
        <v>22</v>
      </c>
      <c r="N219" s="417"/>
    </row>
    <row r="220" spans="1:14" ht="19.5" customHeight="1" x14ac:dyDescent="0.35">
      <c r="A220" s="97" t="s">
        <v>300</v>
      </c>
      <c r="B220" s="98" t="s">
        <v>301</v>
      </c>
      <c r="C220" s="281">
        <v>20</v>
      </c>
      <c r="D220" s="281">
        <v>20</v>
      </c>
      <c r="E220" s="281">
        <v>14</v>
      </c>
      <c r="F220" s="281">
        <v>0</v>
      </c>
      <c r="G220" s="290">
        <v>34</v>
      </c>
      <c r="H220" s="294">
        <v>0</v>
      </c>
      <c r="I220" s="281">
        <v>14</v>
      </c>
      <c r="J220" s="281">
        <v>0</v>
      </c>
      <c r="K220" s="281">
        <v>0</v>
      </c>
      <c r="L220" s="281">
        <v>0</v>
      </c>
      <c r="M220" s="415">
        <v>14</v>
      </c>
      <c r="N220" s="417"/>
    </row>
    <row r="221" spans="1:14" ht="19.5" customHeight="1" x14ac:dyDescent="0.35">
      <c r="A221" s="92" t="s">
        <v>302</v>
      </c>
      <c r="B221" s="93" t="s">
        <v>303</v>
      </c>
      <c r="C221" s="280">
        <v>16</v>
      </c>
      <c r="D221" s="280">
        <v>15</v>
      </c>
      <c r="E221" s="280">
        <v>11</v>
      </c>
      <c r="F221" s="280">
        <v>0</v>
      </c>
      <c r="G221" s="289">
        <v>26</v>
      </c>
      <c r="H221" s="293">
        <v>0</v>
      </c>
      <c r="I221" s="280">
        <v>17</v>
      </c>
      <c r="J221" s="280">
        <v>0</v>
      </c>
      <c r="K221" s="280">
        <v>0</v>
      </c>
      <c r="L221" s="280">
        <v>0</v>
      </c>
      <c r="M221" s="414">
        <v>17</v>
      </c>
      <c r="N221" s="417"/>
    </row>
    <row r="222" spans="1:14" ht="19.5" customHeight="1" x14ac:dyDescent="0.35">
      <c r="A222" s="97" t="s">
        <v>302</v>
      </c>
      <c r="B222" s="98" t="s">
        <v>304</v>
      </c>
      <c r="C222" s="281">
        <v>22</v>
      </c>
      <c r="D222" s="281">
        <v>22</v>
      </c>
      <c r="E222" s="281">
        <v>9</v>
      </c>
      <c r="F222" s="281">
        <v>0</v>
      </c>
      <c r="G222" s="290">
        <v>31</v>
      </c>
      <c r="H222" s="294">
        <v>0</v>
      </c>
      <c r="I222" s="281">
        <v>17</v>
      </c>
      <c r="J222" s="281">
        <v>0</v>
      </c>
      <c r="K222" s="281">
        <v>0</v>
      </c>
      <c r="L222" s="281">
        <v>0</v>
      </c>
      <c r="M222" s="415">
        <v>17</v>
      </c>
      <c r="N222" s="417"/>
    </row>
    <row r="223" spans="1:14" ht="19.5" customHeight="1" x14ac:dyDescent="0.35">
      <c r="A223" s="92" t="s">
        <v>302</v>
      </c>
      <c r="B223" s="93" t="s">
        <v>305</v>
      </c>
      <c r="C223" s="280">
        <v>20</v>
      </c>
      <c r="D223" s="280">
        <v>20</v>
      </c>
      <c r="E223" s="280">
        <v>18</v>
      </c>
      <c r="F223" s="280">
        <v>0</v>
      </c>
      <c r="G223" s="289">
        <v>38</v>
      </c>
      <c r="H223" s="293">
        <v>0</v>
      </c>
      <c r="I223" s="280">
        <v>15</v>
      </c>
      <c r="J223" s="280">
        <v>0</v>
      </c>
      <c r="K223" s="280">
        <v>0</v>
      </c>
      <c r="L223" s="280">
        <v>0</v>
      </c>
      <c r="M223" s="414">
        <v>15</v>
      </c>
      <c r="N223" s="417"/>
    </row>
    <row r="224" spans="1:14" ht="19.5" customHeight="1" x14ac:dyDescent="0.35">
      <c r="A224" s="97" t="s">
        <v>302</v>
      </c>
      <c r="B224" s="98" t="s">
        <v>306</v>
      </c>
      <c r="C224" s="281">
        <v>24</v>
      </c>
      <c r="D224" s="281">
        <v>24</v>
      </c>
      <c r="E224" s="281">
        <v>12</v>
      </c>
      <c r="F224" s="281">
        <v>0</v>
      </c>
      <c r="G224" s="290">
        <v>36</v>
      </c>
      <c r="H224" s="294">
        <v>0</v>
      </c>
      <c r="I224" s="281">
        <v>12</v>
      </c>
      <c r="J224" s="281">
        <v>0</v>
      </c>
      <c r="K224" s="281">
        <v>0</v>
      </c>
      <c r="L224" s="281">
        <v>0</v>
      </c>
      <c r="M224" s="415">
        <v>12</v>
      </c>
      <c r="N224" s="417"/>
    </row>
    <row r="225" spans="1:14" ht="19.5" customHeight="1" x14ac:dyDescent="0.35">
      <c r="A225" s="92" t="s">
        <v>302</v>
      </c>
      <c r="B225" s="93" t="s">
        <v>307</v>
      </c>
      <c r="C225" s="280">
        <v>20</v>
      </c>
      <c r="D225" s="280">
        <v>20</v>
      </c>
      <c r="E225" s="280">
        <v>15</v>
      </c>
      <c r="F225" s="280">
        <v>0</v>
      </c>
      <c r="G225" s="289">
        <v>35</v>
      </c>
      <c r="H225" s="293">
        <v>0</v>
      </c>
      <c r="I225" s="280">
        <v>17</v>
      </c>
      <c r="J225" s="280">
        <v>0</v>
      </c>
      <c r="K225" s="280">
        <v>0</v>
      </c>
      <c r="L225" s="280">
        <v>0</v>
      </c>
      <c r="M225" s="414">
        <v>17</v>
      </c>
      <c r="N225" s="417"/>
    </row>
    <row r="226" spans="1:14" ht="19.5" customHeight="1" x14ac:dyDescent="0.35">
      <c r="A226" s="97" t="s">
        <v>302</v>
      </c>
      <c r="B226" s="98" t="s">
        <v>308</v>
      </c>
      <c r="C226" s="281">
        <v>16</v>
      </c>
      <c r="D226" s="281">
        <v>15</v>
      </c>
      <c r="E226" s="281">
        <v>14</v>
      </c>
      <c r="F226" s="281">
        <v>0</v>
      </c>
      <c r="G226" s="290">
        <v>29</v>
      </c>
      <c r="H226" s="294">
        <v>0</v>
      </c>
      <c r="I226" s="281">
        <v>15</v>
      </c>
      <c r="J226" s="281">
        <v>0</v>
      </c>
      <c r="K226" s="281">
        <v>0</v>
      </c>
      <c r="L226" s="281">
        <v>0</v>
      </c>
      <c r="M226" s="415">
        <v>15</v>
      </c>
      <c r="N226" s="417"/>
    </row>
    <row r="227" spans="1:14" ht="19.5" customHeight="1" x14ac:dyDescent="0.35">
      <c r="A227" s="92" t="s">
        <v>302</v>
      </c>
      <c r="B227" s="93" t="s">
        <v>309</v>
      </c>
      <c r="C227" s="280">
        <v>32</v>
      </c>
      <c r="D227" s="280">
        <v>32</v>
      </c>
      <c r="E227" s="280">
        <v>33</v>
      </c>
      <c r="F227" s="280">
        <v>0</v>
      </c>
      <c r="G227" s="289">
        <v>65</v>
      </c>
      <c r="H227" s="293">
        <v>0</v>
      </c>
      <c r="I227" s="280">
        <v>0</v>
      </c>
      <c r="J227" s="280">
        <v>30</v>
      </c>
      <c r="K227" s="280">
        <v>0</v>
      </c>
      <c r="L227" s="280">
        <v>0</v>
      </c>
      <c r="M227" s="414">
        <v>30</v>
      </c>
      <c r="N227" s="417"/>
    </row>
    <row r="228" spans="1:14" ht="19.5" customHeight="1" x14ac:dyDescent="0.35">
      <c r="A228" s="97" t="s">
        <v>302</v>
      </c>
      <c r="B228" s="98" t="s">
        <v>310</v>
      </c>
      <c r="C228" s="281">
        <v>25</v>
      </c>
      <c r="D228" s="281">
        <v>25</v>
      </c>
      <c r="E228" s="281">
        <v>21</v>
      </c>
      <c r="F228" s="281">
        <v>0</v>
      </c>
      <c r="G228" s="290">
        <v>46</v>
      </c>
      <c r="H228" s="294">
        <v>0</v>
      </c>
      <c r="I228" s="281">
        <v>17</v>
      </c>
      <c r="J228" s="281">
        <v>0</v>
      </c>
      <c r="K228" s="281">
        <v>0</v>
      </c>
      <c r="L228" s="281">
        <v>0</v>
      </c>
      <c r="M228" s="415">
        <v>17</v>
      </c>
      <c r="N228" s="417"/>
    </row>
    <row r="229" spans="1:14" ht="19.5" customHeight="1" x14ac:dyDescent="0.35">
      <c r="A229" s="92" t="s">
        <v>302</v>
      </c>
      <c r="B229" s="93" t="s">
        <v>311</v>
      </c>
      <c r="C229" s="280">
        <v>25</v>
      </c>
      <c r="D229" s="280">
        <v>24</v>
      </c>
      <c r="E229" s="280">
        <v>16</v>
      </c>
      <c r="F229" s="280">
        <v>0</v>
      </c>
      <c r="G229" s="289">
        <v>40</v>
      </c>
      <c r="H229" s="293">
        <v>0</v>
      </c>
      <c r="I229" s="280">
        <v>18</v>
      </c>
      <c r="J229" s="280">
        <v>0</v>
      </c>
      <c r="K229" s="280">
        <v>0</v>
      </c>
      <c r="L229" s="280">
        <v>0</v>
      </c>
      <c r="M229" s="414">
        <v>18</v>
      </c>
      <c r="N229" s="417"/>
    </row>
    <row r="230" spans="1:14" ht="19.5" customHeight="1" x14ac:dyDescent="0.35">
      <c r="A230" s="97" t="s">
        <v>302</v>
      </c>
      <c r="B230" s="98" t="s">
        <v>312</v>
      </c>
      <c r="C230" s="281">
        <v>35</v>
      </c>
      <c r="D230" s="281">
        <v>35</v>
      </c>
      <c r="E230" s="281">
        <v>20</v>
      </c>
      <c r="F230" s="281">
        <v>0</v>
      </c>
      <c r="G230" s="290">
        <v>55</v>
      </c>
      <c r="H230" s="294">
        <v>0</v>
      </c>
      <c r="I230" s="281">
        <v>21</v>
      </c>
      <c r="J230" s="281">
        <v>0</v>
      </c>
      <c r="K230" s="281">
        <v>0</v>
      </c>
      <c r="L230" s="281">
        <v>0</v>
      </c>
      <c r="M230" s="415">
        <v>21</v>
      </c>
      <c r="N230" s="417"/>
    </row>
    <row r="231" spans="1:14" ht="19.5" customHeight="1" x14ac:dyDescent="0.35">
      <c r="A231" s="92" t="s">
        <v>302</v>
      </c>
      <c r="B231" s="93" t="s">
        <v>313</v>
      </c>
      <c r="C231" s="280">
        <v>24</v>
      </c>
      <c r="D231" s="280">
        <v>24</v>
      </c>
      <c r="E231" s="280">
        <v>21</v>
      </c>
      <c r="F231" s="280">
        <v>0</v>
      </c>
      <c r="G231" s="289">
        <v>45</v>
      </c>
      <c r="H231" s="293">
        <v>0</v>
      </c>
      <c r="I231" s="280">
        <v>18</v>
      </c>
      <c r="J231" s="280">
        <v>0</v>
      </c>
      <c r="K231" s="280">
        <v>0</v>
      </c>
      <c r="L231" s="280">
        <v>0</v>
      </c>
      <c r="M231" s="414">
        <v>18</v>
      </c>
      <c r="N231" s="417"/>
    </row>
    <row r="232" spans="1:14" ht="19.5" customHeight="1" x14ac:dyDescent="0.35">
      <c r="A232" s="97" t="s">
        <v>302</v>
      </c>
      <c r="B232" s="98" t="s">
        <v>314</v>
      </c>
      <c r="C232" s="281">
        <v>38</v>
      </c>
      <c r="D232" s="281">
        <v>34</v>
      </c>
      <c r="E232" s="281">
        <v>33</v>
      </c>
      <c r="F232" s="281">
        <v>0</v>
      </c>
      <c r="G232" s="290">
        <v>67</v>
      </c>
      <c r="H232" s="294">
        <v>0</v>
      </c>
      <c r="I232" s="281">
        <v>37</v>
      </c>
      <c r="J232" s="281">
        <v>0</v>
      </c>
      <c r="K232" s="281">
        <v>0</v>
      </c>
      <c r="L232" s="281">
        <v>0</v>
      </c>
      <c r="M232" s="415">
        <v>37</v>
      </c>
      <c r="N232" s="417"/>
    </row>
    <row r="233" spans="1:14" ht="19.5" customHeight="1" x14ac:dyDescent="0.35">
      <c r="A233" s="92" t="s">
        <v>302</v>
      </c>
      <c r="B233" s="93" t="s">
        <v>315</v>
      </c>
      <c r="C233" s="280">
        <v>24</v>
      </c>
      <c r="D233" s="280">
        <v>22</v>
      </c>
      <c r="E233" s="280">
        <v>22</v>
      </c>
      <c r="F233" s="280">
        <v>0</v>
      </c>
      <c r="G233" s="289">
        <v>44</v>
      </c>
      <c r="H233" s="293">
        <v>0</v>
      </c>
      <c r="I233" s="280">
        <v>0</v>
      </c>
      <c r="J233" s="280">
        <v>22</v>
      </c>
      <c r="K233" s="280">
        <v>0</v>
      </c>
      <c r="L233" s="280">
        <v>0</v>
      </c>
      <c r="M233" s="414">
        <v>22</v>
      </c>
      <c r="N233" s="417"/>
    </row>
    <row r="234" spans="1:14" ht="19.5" customHeight="1" x14ac:dyDescent="0.35">
      <c r="A234" s="97" t="s">
        <v>316</v>
      </c>
      <c r="B234" s="98" t="s">
        <v>317</v>
      </c>
      <c r="C234" s="281">
        <v>12</v>
      </c>
      <c r="D234" s="281">
        <v>12</v>
      </c>
      <c r="E234" s="281">
        <v>12</v>
      </c>
      <c r="F234" s="281">
        <v>0</v>
      </c>
      <c r="G234" s="290">
        <v>24</v>
      </c>
      <c r="H234" s="294">
        <v>0</v>
      </c>
      <c r="I234" s="281">
        <v>12</v>
      </c>
      <c r="J234" s="281">
        <v>0</v>
      </c>
      <c r="K234" s="281">
        <v>0</v>
      </c>
      <c r="L234" s="281">
        <v>0</v>
      </c>
      <c r="M234" s="415">
        <v>12</v>
      </c>
      <c r="N234" s="417"/>
    </row>
    <row r="235" spans="1:14" ht="19.5" customHeight="1" x14ac:dyDescent="0.35">
      <c r="A235" s="92" t="s">
        <v>316</v>
      </c>
      <c r="B235" s="93" t="s">
        <v>318</v>
      </c>
      <c r="C235" s="280">
        <v>14</v>
      </c>
      <c r="D235" s="280">
        <v>13</v>
      </c>
      <c r="E235" s="280">
        <v>14</v>
      </c>
      <c r="F235" s="280">
        <v>0</v>
      </c>
      <c r="G235" s="289">
        <v>27</v>
      </c>
      <c r="H235" s="293">
        <v>0</v>
      </c>
      <c r="I235" s="280">
        <v>14</v>
      </c>
      <c r="J235" s="280">
        <v>0</v>
      </c>
      <c r="K235" s="280">
        <v>0</v>
      </c>
      <c r="L235" s="280">
        <v>0</v>
      </c>
      <c r="M235" s="414">
        <v>14</v>
      </c>
      <c r="N235" s="417"/>
    </row>
    <row r="236" spans="1:14" ht="19.5" customHeight="1" x14ac:dyDescent="0.35">
      <c r="A236" s="97" t="s">
        <v>316</v>
      </c>
      <c r="B236" s="98" t="s">
        <v>319</v>
      </c>
      <c r="C236" s="281">
        <v>46</v>
      </c>
      <c r="D236" s="281">
        <v>46</v>
      </c>
      <c r="E236" s="281">
        <v>47</v>
      </c>
      <c r="F236" s="281">
        <v>0</v>
      </c>
      <c r="G236" s="290">
        <v>93</v>
      </c>
      <c r="H236" s="294">
        <v>0</v>
      </c>
      <c r="I236" s="281">
        <v>0</v>
      </c>
      <c r="J236" s="281">
        <v>44</v>
      </c>
      <c r="K236" s="281">
        <v>0</v>
      </c>
      <c r="L236" s="281">
        <v>0</v>
      </c>
      <c r="M236" s="415">
        <v>44</v>
      </c>
      <c r="N236" s="417"/>
    </row>
    <row r="237" spans="1:14" ht="19.5" customHeight="1" x14ac:dyDescent="0.35">
      <c r="A237" s="92" t="s">
        <v>320</v>
      </c>
      <c r="B237" s="93" t="s">
        <v>321</v>
      </c>
      <c r="C237" s="280">
        <v>20</v>
      </c>
      <c r="D237" s="280">
        <v>20</v>
      </c>
      <c r="E237" s="280">
        <v>19</v>
      </c>
      <c r="F237" s="280">
        <v>0</v>
      </c>
      <c r="G237" s="289">
        <v>39</v>
      </c>
      <c r="H237" s="293">
        <v>0</v>
      </c>
      <c r="I237" s="280">
        <v>20</v>
      </c>
      <c r="J237" s="280">
        <v>0</v>
      </c>
      <c r="K237" s="280">
        <v>0</v>
      </c>
      <c r="L237" s="280">
        <v>0</v>
      </c>
      <c r="M237" s="414">
        <v>20</v>
      </c>
      <c r="N237" s="417"/>
    </row>
    <row r="238" spans="1:14" ht="19.5" customHeight="1" x14ac:dyDescent="0.35">
      <c r="A238" s="97" t="s">
        <v>320</v>
      </c>
      <c r="B238" s="98" t="s">
        <v>322</v>
      </c>
      <c r="C238" s="281">
        <v>18</v>
      </c>
      <c r="D238" s="281">
        <v>18</v>
      </c>
      <c r="E238" s="281">
        <v>18</v>
      </c>
      <c r="F238" s="281">
        <v>0</v>
      </c>
      <c r="G238" s="290">
        <v>36</v>
      </c>
      <c r="H238" s="294">
        <v>0</v>
      </c>
      <c r="I238" s="281">
        <v>18</v>
      </c>
      <c r="J238" s="281">
        <v>0</v>
      </c>
      <c r="K238" s="281">
        <v>0</v>
      </c>
      <c r="L238" s="281">
        <v>0</v>
      </c>
      <c r="M238" s="415">
        <v>18</v>
      </c>
      <c r="N238" s="417"/>
    </row>
    <row r="239" spans="1:14" ht="19.5" customHeight="1" x14ac:dyDescent="0.35">
      <c r="A239" s="92" t="s">
        <v>320</v>
      </c>
      <c r="B239" s="93" t="s">
        <v>323</v>
      </c>
      <c r="C239" s="280">
        <v>44</v>
      </c>
      <c r="D239" s="280">
        <v>42</v>
      </c>
      <c r="E239" s="280">
        <v>42</v>
      </c>
      <c r="F239" s="280">
        <v>38</v>
      </c>
      <c r="G239" s="289">
        <v>122</v>
      </c>
      <c r="H239" s="293">
        <v>0</v>
      </c>
      <c r="I239" s="280">
        <v>0</v>
      </c>
      <c r="J239" s="280">
        <v>39</v>
      </c>
      <c r="K239" s="280">
        <v>0</v>
      </c>
      <c r="L239" s="280">
        <v>0</v>
      </c>
      <c r="M239" s="414">
        <v>39</v>
      </c>
      <c r="N239" s="417"/>
    </row>
    <row r="240" spans="1:14" ht="19.5" customHeight="1" x14ac:dyDescent="0.35">
      <c r="A240" s="97" t="s">
        <v>320</v>
      </c>
      <c r="B240" s="98" t="s">
        <v>324</v>
      </c>
      <c r="C240" s="281">
        <v>32</v>
      </c>
      <c r="D240" s="281">
        <v>32</v>
      </c>
      <c r="E240" s="281">
        <v>30</v>
      </c>
      <c r="F240" s="281">
        <v>0</v>
      </c>
      <c r="G240" s="290">
        <v>62</v>
      </c>
      <c r="H240" s="294">
        <v>0</v>
      </c>
      <c r="I240" s="281">
        <v>0</v>
      </c>
      <c r="J240" s="281">
        <v>33</v>
      </c>
      <c r="K240" s="281">
        <v>0</v>
      </c>
      <c r="L240" s="281">
        <v>0</v>
      </c>
      <c r="M240" s="415">
        <v>33</v>
      </c>
      <c r="N240" s="417"/>
    </row>
    <row r="241" spans="1:14" ht="19.5" customHeight="1" x14ac:dyDescent="0.35">
      <c r="A241" s="92" t="s">
        <v>320</v>
      </c>
      <c r="B241" s="93" t="s">
        <v>325</v>
      </c>
      <c r="C241" s="280">
        <v>20</v>
      </c>
      <c r="D241" s="280">
        <v>19</v>
      </c>
      <c r="E241" s="280">
        <v>18</v>
      </c>
      <c r="F241" s="280">
        <v>0</v>
      </c>
      <c r="G241" s="289">
        <v>37</v>
      </c>
      <c r="H241" s="293">
        <v>0</v>
      </c>
      <c r="I241" s="280">
        <v>0</v>
      </c>
      <c r="J241" s="280">
        <v>0</v>
      </c>
      <c r="K241" s="280">
        <v>0</v>
      </c>
      <c r="L241" s="280">
        <v>0</v>
      </c>
      <c r="M241" s="414">
        <v>0</v>
      </c>
      <c r="N241" s="417"/>
    </row>
    <row r="242" spans="1:14" ht="19.5" customHeight="1" x14ac:dyDescent="0.35">
      <c r="A242" s="97" t="s">
        <v>326</v>
      </c>
      <c r="B242" s="98" t="s">
        <v>327</v>
      </c>
      <c r="C242" s="281">
        <v>24</v>
      </c>
      <c r="D242" s="281">
        <v>19</v>
      </c>
      <c r="E242" s="281">
        <v>10</v>
      </c>
      <c r="F242" s="281">
        <v>0</v>
      </c>
      <c r="G242" s="290">
        <v>29</v>
      </c>
      <c r="H242" s="294">
        <v>0</v>
      </c>
      <c r="I242" s="281">
        <v>0</v>
      </c>
      <c r="J242" s="281">
        <v>0</v>
      </c>
      <c r="K242" s="281">
        <v>0</v>
      </c>
      <c r="L242" s="281">
        <v>0</v>
      </c>
      <c r="M242" s="415">
        <v>0</v>
      </c>
      <c r="N242" s="417"/>
    </row>
    <row r="243" spans="1:14" ht="19.5" customHeight="1" x14ac:dyDescent="0.35">
      <c r="A243" s="92" t="s">
        <v>326</v>
      </c>
      <c r="B243" s="93" t="s">
        <v>328</v>
      </c>
      <c r="C243" s="280">
        <v>36</v>
      </c>
      <c r="D243" s="280">
        <v>0</v>
      </c>
      <c r="E243" s="280">
        <v>26</v>
      </c>
      <c r="F243" s="280">
        <v>0</v>
      </c>
      <c r="G243" s="289">
        <v>26</v>
      </c>
      <c r="H243" s="293">
        <v>0</v>
      </c>
      <c r="I243" s="280">
        <v>28</v>
      </c>
      <c r="J243" s="280">
        <v>0</v>
      </c>
      <c r="K243" s="280">
        <v>0</v>
      </c>
      <c r="L243" s="280">
        <v>0</v>
      </c>
      <c r="M243" s="414">
        <v>28</v>
      </c>
      <c r="N243" s="417"/>
    </row>
    <row r="244" spans="1:14" ht="19.5" customHeight="1" x14ac:dyDescent="0.35">
      <c r="A244" s="97" t="s">
        <v>326</v>
      </c>
      <c r="B244" s="98" t="s">
        <v>329</v>
      </c>
      <c r="C244" s="281">
        <v>28</v>
      </c>
      <c r="D244" s="281">
        <v>16</v>
      </c>
      <c r="E244" s="281">
        <v>12</v>
      </c>
      <c r="F244" s="281">
        <v>10</v>
      </c>
      <c r="G244" s="290">
        <v>38</v>
      </c>
      <c r="H244" s="294">
        <v>0</v>
      </c>
      <c r="I244" s="281">
        <v>24</v>
      </c>
      <c r="J244" s="281">
        <v>0</v>
      </c>
      <c r="K244" s="281">
        <v>0</v>
      </c>
      <c r="L244" s="281">
        <v>0</v>
      </c>
      <c r="M244" s="415">
        <v>24</v>
      </c>
      <c r="N244" s="417"/>
    </row>
    <row r="245" spans="1:14" ht="19.5" customHeight="1" x14ac:dyDescent="0.35">
      <c r="A245" s="92" t="s">
        <v>326</v>
      </c>
      <c r="B245" s="93" t="s">
        <v>330</v>
      </c>
      <c r="C245" s="280">
        <v>30</v>
      </c>
      <c r="D245" s="280">
        <v>30</v>
      </c>
      <c r="E245" s="280">
        <v>26</v>
      </c>
      <c r="F245" s="280">
        <v>0</v>
      </c>
      <c r="G245" s="289">
        <v>56</v>
      </c>
      <c r="H245" s="293">
        <v>0</v>
      </c>
      <c r="I245" s="280">
        <v>24</v>
      </c>
      <c r="J245" s="280">
        <v>0</v>
      </c>
      <c r="K245" s="280">
        <v>0</v>
      </c>
      <c r="L245" s="280">
        <v>0</v>
      </c>
      <c r="M245" s="414">
        <v>24</v>
      </c>
      <c r="N245" s="417"/>
    </row>
    <row r="246" spans="1:14" ht="19.5" customHeight="1" x14ac:dyDescent="0.35">
      <c r="A246" s="97" t="s">
        <v>326</v>
      </c>
      <c r="B246" s="98" t="s">
        <v>331</v>
      </c>
      <c r="C246" s="281">
        <v>26</v>
      </c>
      <c r="D246" s="281">
        <v>22</v>
      </c>
      <c r="E246" s="281">
        <v>21</v>
      </c>
      <c r="F246" s="281">
        <v>0</v>
      </c>
      <c r="G246" s="290">
        <v>43</v>
      </c>
      <c r="H246" s="294">
        <v>0</v>
      </c>
      <c r="I246" s="281">
        <v>23</v>
      </c>
      <c r="J246" s="281">
        <v>0</v>
      </c>
      <c r="K246" s="281">
        <v>0</v>
      </c>
      <c r="L246" s="281">
        <v>0</v>
      </c>
      <c r="M246" s="415">
        <v>23</v>
      </c>
      <c r="N246" s="417"/>
    </row>
    <row r="247" spans="1:14" ht="19.5" customHeight="1" x14ac:dyDescent="0.35">
      <c r="A247" s="92" t="s">
        <v>326</v>
      </c>
      <c r="B247" s="93" t="s">
        <v>332</v>
      </c>
      <c r="C247" s="280">
        <v>15</v>
      </c>
      <c r="D247" s="280">
        <v>14</v>
      </c>
      <c r="E247" s="280">
        <v>15</v>
      </c>
      <c r="F247" s="280">
        <v>15</v>
      </c>
      <c r="G247" s="289">
        <v>44</v>
      </c>
      <c r="H247" s="293">
        <v>0</v>
      </c>
      <c r="I247" s="280">
        <v>14</v>
      </c>
      <c r="J247" s="280">
        <v>0</v>
      </c>
      <c r="K247" s="280">
        <v>0</v>
      </c>
      <c r="L247" s="280">
        <v>0</v>
      </c>
      <c r="M247" s="414">
        <v>14</v>
      </c>
      <c r="N247" s="417"/>
    </row>
    <row r="248" spans="1:14" ht="19.5" customHeight="1" x14ac:dyDescent="0.35">
      <c r="A248" s="97" t="s">
        <v>326</v>
      </c>
      <c r="B248" s="98" t="s">
        <v>333</v>
      </c>
      <c r="C248" s="281">
        <v>27</v>
      </c>
      <c r="D248" s="281">
        <v>20</v>
      </c>
      <c r="E248" s="281">
        <v>17</v>
      </c>
      <c r="F248" s="281">
        <v>0</v>
      </c>
      <c r="G248" s="290">
        <v>37</v>
      </c>
      <c r="H248" s="294">
        <v>0</v>
      </c>
      <c r="I248" s="281">
        <v>18</v>
      </c>
      <c r="J248" s="281">
        <v>0</v>
      </c>
      <c r="K248" s="281">
        <v>0</v>
      </c>
      <c r="L248" s="281">
        <v>0</v>
      </c>
      <c r="M248" s="415">
        <v>18</v>
      </c>
      <c r="N248" s="417"/>
    </row>
    <row r="249" spans="1:14" ht="19.5" customHeight="1" x14ac:dyDescent="0.35">
      <c r="A249" s="92" t="s">
        <v>326</v>
      </c>
      <c r="B249" s="93" t="s">
        <v>334</v>
      </c>
      <c r="C249" s="280">
        <v>14</v>
      </c>
      <c r="D249" s="280">
        <v>14</v>
      </c>
      <c r="E249" s="280">
        <v>8</v>
      </c>
      <c r="F249" s="280">
        <v>0</v>
      </c>
      <c r="G249" s="289">
        <v>22</v>
      </c>
      <c r="H249" s="293">
        <v>0</v>
      </c>
      <c r="I249" s="280">
        <v>13</v>
      </c>
      <c r="J249" s="280">
        <v>0</v>
      </c>
      <c r="K249" s="280">
        <v>0</v>
      </c>
      <c r="L249" s="280">
        <v>0</v>
      </c>
      <c r="M249" s="414">
        <v>13</v>
      </c>
      <c r="N249" s="417"/>
    </row>
    <row r="250" spans="1:14" ht="19.5" customHeight="1" x14ac:dyDescent="0.35">
      <c r="A250" s="97" t="s">
        <v>326</v>
      </c>
      <c r="B250" s="98" t="s">
        <v>335</v>
      </c>
      <c r="C250" s="281">
        <v>50</v>
      </c>
      <c r="D250" s="281">
        <v>30</v>
      </c>
      <c r="E250" s="281">
        <v>36</v>
      </c>
      <c r="F250" s="281">
        <v>0</v>
      </c>
      <c r="G250" s="290">
        <v>66</v>
      </c>
      <c r="H250" s="294">
        <v>0</v>
      </c>
      <c r="I250" s="281">
        <v>23</v>
      </c>
      <c r="J250" s="281">
        <v>0</v>
      </c>
      <c r="K250" s="281">
        <v>0</v>
      </c>
      <c r="L250" s="281">
        <v>0</v>
      </c>
      <c r="M250" s="415">
        <v>23</v>
      </c>
      <c r="N250" s="417"/>
    </row>
    <row r="251" spans="1:14" ht="19.5" customHeight="1" x14ac:dyDescent="0.35">
      <c r="A251" s="92" t="s">
        <v>326</v>
      </c>
      <c r="B251" s="93" t="s">
        <v>336</v>
      </c>
      <c r="C251" s="280">
        <v>40</v>
      </c>
      <c r="D251" s="280">
        <v>36</v>
      </c>
      <c r="E251" s="280">
        <v>23</v>
      </c>
      <c r="F251" s="280">
        <v>0</v>
      </c>
      <c r="G251" s="289">
        <v>59</v>
      </c>
      <c r="H251" s="293">
        <v>0</v>
      </c>
      <c r="I251" s="280">
        <v>23</v>
      </c>
      <c r="J251" s="280">
        <v>0</v>
      </c>
      <c r="K251" s="280">
        <v>0</v>
      </c>
      <c r="L251" s="280">
        <v>0</v>
      </c>
      <c r="M251" s="414">
        <v>23</v>
      </c>
      <c r="N251" s="417"/>
    </row>
    <row r="252" spans="1:14" ht="19.5" customHeight="1" x14ac:dyDescent="0.35">
      <c r="A252" s="97" t="s">
        <v>326</v>
      </c>
      <c r="B252" s="98" t="s">
        <v>337</v>
      </c>
      <c r="C252" s="281">
        <v>40</v>
      </c>
      <c r="D252" s="281">
        <v>38</v>
      </c>
      <c r="E252" s="281">
        <v>34</v>
      </c>
      <c r="F252" s="281">
        <v>0</v>
      </c>
      <c r="G252" s="290">
        <v>72</v>
      </c>
      <c r="H252" s="294">
        <v>0</v>
      </c>
      <c r="I252" s="281">
        <v>33</v>
      </c>
      <c r="J252" s="281">
        <v>0</v>
      </c>
      <c r="K252" s="281">
        <v>0</v>
      </c>
      <c r="L252" s="281">
        <v>0</v>
      </c>
      <c r="M252" s="415">
        <v>33</v>
      </c>
      <c r="N252" s="417"/>
    </row>
    <row r="253" spans="1:14" ht="19.5" customHeight="1" x14ac:dyDescent="0.35">
      <c r="A253" s="92" t="s">
        <v>326</v>
      </c>
      <c r="B253" s="93" t="s">
        <v>338</v>
      </c>
      <c r="C253" s="280">
        <v>36</v>
      </c>
      <c r="D253" s="280">
        <v>28</v>
      </c>
      <c r="E253" s="280">
        <v>19</v>
      </c>
      <c r="F253" s="280">
        <v>0</v>
      </c>
      <c r="G253" s="289">
        <v>47</v>
      </c>
      <c r="H253" s="293">
        <v>0</v>
      </c>
      <c r="I253" s="280">
        <v>30</v>
      </c>
      <c r="J253" s="280">
        <v>0</v>
      </c>
      <c r="K253" s="280">
        <v>0</v>
      </c>
      <c r="L253" s="280">
        <v>0</v>
      </c>
      <c r="M253" s="414">
        <v>30</v>
      </c>
      <c r="N253" s="417"/>
    </row>
    <row r="254" spans="1:14" ht="19.5" customHeight="1" x14ac:dyDescent="0.35">
      <c r="A254" s="97" t="s">
        <v>326</v>
      </c>
      <c r="B254" s="98" t="s">
        <v>339</v>
      </c>
      <c r="C254" s="281">
        <v>22</v>
      </c>
      <c r="D254" s="281">
        <v>22</v>
      </c>
      <c r="E254" s="281">
        <v>21</v>
      </c>
      <c r="F254" s="281">
        <v>0</v>
      </c>
      <c r="G254" s="290">
        <v>43</v>
      </c>
      <c r="H254" s="294">
        <v>0</v>
      </c>
      <c r="I254" s="281">
        <v>19</v>
      </c>
      <c r="J254" s="281">
        <v>0</v>
      </c>
      <c r="K254" s="281">
        <v>0</v>
      </c>
      <c r="L254" s="281">
        <v>0</v>
      </c>
      <c r="M254" s="415">
        <v>19</v>
      </c>
      <c r="N254" s="417"/>
    </row>
    <row r="255" spans="1:14" ht="19.5" customHeight="1" x14ac:dyDescent="0.35">
      <c r="A255" s="92" t="s">
        <v>340</v>
      </c>
      <c r="B255" s="93" t="s">
        <v>341</v>
      </c>
      <c r="C255" s="280">
        <v>28</v>
      </c>
      <c r="D255" s="280">
        <v>28</v>
      </c>
      <c r="E255" s="280">
        <v>25</v>
      </c>
      <c r="F255" s="280">
        <v>0</v>
      </c>
      <c r="G255" s="289">
        <v>53</v>
      </c>
      <c r="H255" s="293">
        <v>0</v>
      </c>
      <c r="I255" s="280">
        <v>24</v>
      </c>
      <c r="J255" s="280">
        <v>0</v>
      </c>
      <c r="K255" s="280">
        <v>0</v>
      </c>
      <c r="L255" s="280">
        <v>0</v>
      </c>
      <c r="M255" s="414">
        <v>24</v>
      </c>
      <c r="N255" s="417"/>
    </row>
    <row r="256" spans="1:14" ht="19.5" customHeight="1" x14ac:dyDescent="0.35">
      <c r="A256" s="97" t="s">
        <v>342</v>
      </c>
      <c r="B256" s="98" t="s">
        <v>343</v>
      </c>
      <c r="C256" s="281">
        <v>15</v>
      </c>
      <c r="D256" s="281">
        <v>15</v>
      </c>
      <c r="E256" s="281">
        <v>8</v>
      </c>
      <c r="F256" s="281">
        <v>0</v>
      </c>
      <c r="G256" s="290">
        <v>23</v>
      </c>
      <c r="H256" s="294">
        <v>0</v>
      </c>
      <c r="I256" s="281">
        <v>13</v>
      </c>
      <c r="J256" s="281">
        <v>0</v>
      </c>
      <c r="K256" s="281">
        <v>0</v>
      </c>
      <c r="L256" s="281">
        <v>0</v>
      </c>
      <c r="M256" s="415">
        <v>13</v>
      </c>
      <c r="N256" s="417"/>
    </row>
    <row r="257" spans="1:14" ht="19.5" customHeight="1" x14ac:dyDescent="0.35">
      <c r="A257" s="92" t="s">
        <v>342</v>
      </c>
      <c r="B257" s="93" t="s">
        <v>344</v>
      </c>
      <c r="C257" s="280">
        <v>24</v>
      </c>
      <c r="D257" s="280">
        <v>24</v>
      </c>
      <c r="E257" s="280">
        <v>19</v>
      </c>
      <c r="F257" s="280">
        <v>0</v>
      </c>
      <c r="G257" s="289">
        <v>43</v>
      </c>
      <c r="H257" s="293">
        <v>0</v>
      </c>
      <c r="I257" s="280">
        <v>23</v>
      </c>
      <c r="J257" s="280">
        <v>0</v>
      </c>
      <c r="K257" s="280">
        <v>0</v>
      </c>
      <c r="L257" s="280">
        <v>0</v>
      </c>
      <c r="M257" s="414">
        <v>23</v>
      </c>
      <c r="N257" s="417"/>
    </row>
    <row r="258" spans="1:14" ht="19.5" customHeight="1" x14ac:dyDescent="0.35">
      <c r="A258" s="97" t="s">
        <v>342</v>
      </c>
      <c r="B258" s="98" t="s">
        <v>345</v>
      </c>
      <c r="C258" s="281">
        <v>20</v>
      </c>
      <c r="D258" s="281">
        <v>20</v>
      </c>
      <c r="E258" s="281">
        <v>18</v>
      </c>
      <c r="F258" s="281">
        <v>0</v>
      </c>
      <c r="G258" s="290">
        <v>38</v>
      </c>
      <c r="H258" s="294">
        <v>0</v>
      </c>
      <c r="I258" s="281">
        <v>18</v>
      </c>
      <c r="J258" s="281">
        <v>0</v>
      </c>
      <c r="K258" s="281">
        <v>0</v>
      </c>
      <c r="L258" s="281">
        <v>0</v>
      </c>
      <c r="M258" s="415">
        <v>18</v>
      </c>
      <c r="N258" s="417"/>
    </row>
    <row r="259" spans="1:14" ht="19.5" customHeight="1" x14ac:dyDescent="0.35">
      <c r="A259" s="92" t="s">
        <v>342</v>
      </c>
      <c r="B259" s="93" t="s">
        <v>346</v>
      </c>
      <c r="C259" s="280">
        <v>20</v>
      </c>
      <c r="D259" s="280">
        <v>20</v>
      </c>
      <c r="E259" s="280">
        <v>20</v>
      </c>
      <c r="F259" s="280">
        <v>0</v>
      </c>
      <c r="G259" s="289">
        <v>40</v>
      </c>
      <c r="H259" s="293">
        <v>0</v>
      </c>
      <c r="I259" s="280">
        <v>20</v>
      </c>
      <c r="J259" s="280">
        <v>0</v>
      </c>
      <c r="K259" s="280">
        <v>0</v>
      </c>
      <c r="L259" s="280">
        <v>0</v>
      </c>
      <c r="M259" s="414">
        <v>20</v>
      </c>
      <c r="N259" s="417"/>
    </row>
    <row r="260" spans="1:14" ht="19.5" customHeight="1" x14ac:dyDescent="0.35">
      <c r="A260" s="97" t="s">
        <v>342</v>
      </c>
      <c r="B260" s="98" t="s">
        <v>348</v>
      </c>
      <c r="C260" s="281">
        <v>20</v>
      </c>
      <c r="D260" s="281">
        <v>20</v>
      </c>
      <c r="E260" s="281">
        <v>18</v>
      </c>
      <c r="F260" s="281">
        <v>0</v>
      </c>
      <c r="G260" s="290">
        <v>38</v>
      </c>
      <c r="H260" s="294">
        <v>0</v>
      </c>
      <c r="I260" s="281">
        <v>15</v>
      </c>
      <c r="J260" s="281">
        <v>0</v>
      </c>
      <c r="K260" s="281">
        <v>0</v>
      </c>
      <c r="L260" s="281">
        <v>0</v>
      </c>
      <c r="M260" s="415">
        <v>15</v>
      </c>
      <c r="N260" s="417"/>
    </row>
    <row r="261" spans="1:14" ht="19.5" customHeight="1" x14ac:dyDescent="0.35">
      <c r="A261" s="92" t="s">
        <v>349</v>
      </c>
      <c r="B261" s="93" t="s">
        <v>350</v>
      </c>
      <c r="C261" s="280">
        <v>32</v>
      </c>
      <c r="D261" s="280">
        <v>32</v>
      </c>
      <c r="E261" s="280">
        <v>31</v>
      </c>
      <c r="F261" s="280">
        <v>0</v>
      </c>
      <c r="G261" s="289">
        <v>63</v>
      </c>
      <c r="H261" s="293">
        <v>0</v>
      </c>
      <c r="I261" s="280">
        <v>0</v>
      </c>
      <c r="J261" s="280">
        <v>31</v>
      </c>
      <c r="K261" s="280">
        <v>0</v>
      </c>
      <c r="L261" s="280">
        <v>0</v>
      </c>
      <c r="M261" s="414">
        <v>31</v>
      </c>
      <c r="N261" s="417"/>
    </row>
    <row r="262" spans="1:14" ht="19.5" customHeight="1" x14ac:dyDescent="0.35">
      <c r="A262" s="97" t="s">
        <v>351</v>
      </c>
      <c r="B262" s="98" t="s">
        <v>352</v>
      </c>
      <c r="C262" s="281">
        <v>24</v>
      </c>
      <c r="D262" s="281">
        <v>24</v>
      </c>
      <c r="E262" s="281">
        <v>18</v>
      </c>
      <c r="F262" s="281">
        <v>0</v>
      </c>
      <c r="G262" s="290">
        <v>42</v>
      </c>
      <c r="H262" s="294">
        <v>0</v>
      </c>
      <c r="I262" s="281">
        <v>16</v>
      </c>
      <c r="J262" s="281">
        <v>0</v>
      </c>
      <c r="K262" s="281">
        <v>0</v>
      </c>
      <c r="L262" s="281">
        <v>0</v>
      </c>
      <c r="M262" s="415">
        <v>16</v>
      </c>
      <c r="N262" s="417"/>
    </row>
    <row r="263" spans="1:14" ht="19.5" customHeight="1" x14ac:dyDescent="0.35">
      <c r="A263" s="92" t="s">
        <v>351</v>
      </c>
      <c r="B263" s="93" t="s">
        <v>876</v>
      </c>
      <c r="C263" s="280">
        <v>48</v>
      </c>
      <c r="D263" s="280">
        <v>39</v>
      </c>
      <c r="E263" s="280">
        <v>17</v>
      </c>
      <c r="F263" s="280">
        <v>0</v>
      </c>
      <c r="G263" s="289">
        <v>56</v>
      </c>
      <c r="H263" s="293">
        <v>0</v>
      </c>
      <c r="I263" s="280">
        <v>35</v>
      </c>
      <c r="J263" s="280">
        <v>0</v>
      </c>
      <c r="K263" s="280">
        <v>0</v>
      </c>
      <c r="L263" s="280">
        <v>0</v>
      </c>
      <c r="M263" s="414">
        <v>35</v>
      </c>
      <c r="N263" s="417"/>
    </row>
    <row r="264" spans="1:14" ht="19.5" customHeight="1" x14ac:dyDescent="0.35">
      <c r="A264" s="97" t="s">
        <v>351</v>
      </c>
      <c r="B264" s="98" t="s">
        <v>353</v>
      </c>
      <c r="C264" s="281">
        <v>24</v>
      </c>
      <c r="D264" s="281">
        <v>24</v>
      </c>
      <c r="E264" s="281">
        <v>24</v>
      </c>
      <c r="F264" s="281">
        <v>0</v>
      </c>
      <c r="G264" s="290">
        <v>48</v>
      </c>
      <c r="H264" s="294">
        <v>0</v>
      </c>
      <c r="I264" s="281">
        <v>0</v>
      </c>
      <c r="J264" s="281">
        <v>24</v>
      </c>
      <c r="K264" s="281">
        <v>0</v>
      </c>
      <c r="L264" s="281">
        <v>0</v>
      </c>
      <c r="M264" s="415">
        <v>24</v>
      </c>
      <c r="N264" s="417"/>
    </row>
    <row r="265" spans="1:14" ht="19.5" customHeight="1" x14ac:dyDescent="0.35">
      <c r="A265" s="92" t="s">
        <v>351</v>
      </c>
      <c r="B265" s="93" t="s">
        <v>354</v>
      </c>
      <c r="C265" s="280">
        <v>48</v>
      </c>
      <c r="D265" s="280">
        <v>40</v>
      </c>
      <c r="E265" s="280">
        <v>38</v>
      </c>
      <c r="F265" s="280">
        <v>0</v>
      </c>
      <c r="G265" s="289">
        <v>78</v>
      </c>
      <c r="H265" s="293">
        <v>0</v>
      </c>
      <c r="I265" s="280">
        <v>49</v>
      </c>
      <c r="J265" s="280">
        <v>0</v>
      </c>
      <c r="K265" s="280">
        <v>0</v>
      </c>
      <c r="L265" s="280">
        <v>0</v>
      </c>
      <c r="M265" s="414">
        <v>49</v>
      </c>
      <c r="N265" s="417"/>
    </row>
    <row r="266" spans="1:14" ht="19.5" customHeight="1" x14ac:dyDescent="0.35">
      <c r="A266" s="97" t="s">
        <v>351</v>
      </c>
      <c r="B266" s="98" t="s">
        <v>355</v>
      </c>
      <c r="C266" s="281">
        <v>12</v>
      </c>
      <c r="D266" s="281">
        <v>12</v>
      </c>
      <c r="E266" s="281">
        <v>10</v>
      </c>
      <c r="F266" s="281">
        <v>0</v>
      </c>
      <c r="G266" s="290">
        <v>22</v>
      </c>
      <c r="H266" s="294">
        <v>0</v>
      </c>
      <c r="I266" s="281">
        <v>12</v>
      </c>
      <c r="J266" s="281">
        <v>0</v>
      </c>
      <c r="K266" s="281">
        <v>0</v>
      </c>
      <c r="L266" s="281">
        <v>0</v>
      </c>
      <c r="M266" s="415">
        <v>12</v>
      </c>
      <c r="N266" s="417"/>
    </row>
    <row r="267" spans="1:14" ht="19.5" customHeight="1" x14ac:dyDescent="0.35">
      <c r="A267" s="92" t="s">
        <v>351</v>
      </c>
      <c r="B267" s="93" t="s">
        <v>356</v>
      </c>
      <c r="C267" s="280">
        <v>60</v>
      </c>
      <c r="D267" s="280">
        <v>60</v>
      </c>
      <c r="E267" s="280">
        <v>53</v>
      </c>
      <c r="F267" s="280">
        <v>0</v>
      </c>
      <c r="G267" s="289">
        <v>113</v>
      </c>
      <c r="H267" s="293">
        <v>0</v>
      </c>
      <c r="I267" s="280">
        <v>4</v>
      </c>
      <c r="J267" s="280">
        <v>3</v>
      </c>
      <c r="K267" s="280">
        <v>0</v>
      </c>
      <c r="L267" s="280">
        <v>0</v>
      </c>
      <c r="M267" s="414">
        <v>7</v>
      </c>
      <c r="N267" s="417"/>
    </row>
    <row r="268" spans="1:14" ht="19.5" customHeight="1" x14ac:dyDescent="0.35">
      <c r="A268" s="97" t="s">
        <v>351</v>
      </c>
      <c r="B268" s="98" t="s">
        <v>357</v>
      </c>
      <c r="C268" s="281">
        <v>34</v>
      </c>
      <c r="D268" s="281">
        <v>27</v>
      </c>
      <c r="E268" s="281">
        <v>20</v>
      </c>
      <c r="F268" s="281">
        <v>0</v>
      </c>
      <c r="G268" s="290">
        <v>47</v>
      </c>
      <c r="H268" s="294">
        <v>0</v>
      </c>
      <c r="I268" s="281">
        <v>18</v>
      </c>
      <c r="J268" s="281">
        <v>0</v>
      </c>
      <c r="K268" s="281">
        <v>0</v>
      </c>
      <c r="L268" s="281">
        <v>0</v>
      </c>
      <c r="M268" s="415">
        <v>18</v>
      </c>
      <c r="N268" s="417"/>
    </row>
    <row r="269" spans="1:14" ht="19.5" customHeight="1" x14ac:dyDescent="0.35">
      <c r="A269" s="92" t="s">
        <v>351</v>
      </c>
      <c r="B269" s="93" t="s">
        <v>358</v>
      </c>
      <c r="C269" s="280">
        <v>20</v>
      </c>
      <c r="D269" s="280">
        <v>18</v>
      </c>
      <c r="E269" s="280">
        <v>15</v>
      </c>
      <c r="F269" s="280">
        <v>0</v>
      </c>
      <c r="G269" s="289">
        <v>33</v>
      </c>
      <c r="H269" s="293">
        <v>0</v>
      </c>
      <c r="I269" s="280">
        <v>0</v>
      </c>
      <c r="J269" s="280">
        <v>14</v>
      </c>
      <c r="K269" s="280">
        <v>0</v>
      </c>
      <c r="L269" s="280">
        <v>0</v>
      </c>
      <c r="M269" s="414">
        <v>14</v>
      </c>
      <c r="N269" s="417"/>
    </row>
    <row r="270" spans="1:14" ht="19.5" customHeight="1" x14ac:dyDescent="0.35">
      <c r="A270" s="97" t="s">
        <v>351</v>
      </c>
      <c r="B270" s="98" t="s">
        <v>359</v>
      </c>
      <c r="C270" s="281">
        <v>36</v>
      </c>
      <c r="D270" s="281">
        <v>34</v>
      </c>
      <c r="E270" s="281">
        <v>28</v>
      </c>
      <c r="F270" s="281">
        <v>0</v>
      </c>
      <c r="G270" s="290">
        <v>62</v>
      </c>
      <c r="H270" s="294">
        <v>0</v>
      </c>
      <c r="I270" s="281">
        <v>0</v>
      </c>
      <c r="J270" s="281">
        <v>28</v>
      </c>
      <c r="K270" s="281">
        <v>0</v>
      </c>
      <c r="L270" s="281">
        <v>0</v>
      </c>
      <c r="M270" s="415">
        <v>28</v>
      </c>
      <c r="N270" s="417"/>
    </row>
    <row r="271" spans="1:14" ht="19.5" customHeight="1" x14ac:dyDescent="0.35">
      <c r="A271" s="92" t="s">
        <v>360</v>
      </c>
      <c r="B271" s="93" t="s">
        <v>361</v>
      </c>
      <c r="C271" s="280">
        <v>28</v>
      </c>
      <c r="D271" s="280">
        <v>14</v>
      </c>
      <c r="E271" s="280">
        <v>14</v>
      </c>
      <c r="F271" s="280">
        <v>0</v>
      </c>
      <c r="G271" s="289">
        <v>28</v>
      </c>
      <c r="H271" s="293">
        <v>0</v>
      </c>
      <c r="I271" s="280">
        <v>25</v>
      </c>
      <c r="J271" s="280">
        <v>0</v>
      </c>
      <c r="K271" s="280">
        <v>0</v>
      </c>
      <c r="L271" s="280">
        <v>0</v>
      </c>
      <c r="M271" s="414">
        <v>25</v>
      </c>
      <c r="N271" s="417"/>
    </row>
    <row r="272" spans="1:14" ht="19.5" customHeight="1" x14ac:dyDescent="0.35">
      <c r="A272" s="97" t="s">
        <v>360</v>
      </c>
      <c r="B272" s="98" t="s">
        <v>362</v>
      </c>
      <c r="C272" s="281">
        <v>18</v>
      </c>
      <c r="D272" s="281">
        <v>26</v>
      </c>
      <c r="E272" s="281">
        <v>14</v>
      </c>
      <c r="F272" s="281">
        <v>0</v>
      </c>
      <c r="G272" s="290">
        <v>40</v>
      </c>
      <c r="H272" s="294">
        <v>0</v>
      </c>
      <c r="I272" s="281">
        <v>17</v>
      </c>
      <c r="J272" s="281">
        <v>0</v>
      </c>
      <c r="K272" s="281">
        <v>0</v>
      </c>
      <c r="L272" s="281">
        <v>0</v>
      </c>
      <c r="M272" s="415">
        <v>17</v>
      </c>
      <c r="N272" s="417"/>
    </row>
    <row r="273" spans="1:14" ht="19.5" customHeight="1" x14ac:dyDescent="0.35">
      <c r="A273" s="92" t="s">
        <v>360</v>
      </c>
      <c r="B273" s="93" t="s">
        <v>877</v>
      </c>
      <c r="C273" s="280">
        <v>14</v>
      </c>
      <c r="D273" s="280">
        <v>14</v>
      </c>
      <c r="E273" s="280">
        <v>14</v>
      </c>
      <c r="F273" s="280">
        <v>0</v>
      </c>
      <c r="G273" s="289">
        <v>28</v>
      </c>
      <c r="H273" s="293">
        <v>0</v>
      </c>
      <c r="I273" s="280">
        <v>14</v>
      </c>
      <c r="J273" s="280">
        <v>0</v>
      </c>
      <c r="K273" s="280">
        <v>0</v>
      </c>
      <c r="L273" s="280">
        <v>0</v>
      </c>
      <c r="M273" s="414">
        <v>14</v>
      </c>
      <c r="N273" s="417"/>
    </row>
    <row r="274" spans="1:14" ht="19.5" customHeight="1" x14ac:dyDescent="0.35">
      <c r="A274" s="97" t="s">
        <v>360</v>
      </c>
      <c r="B274" s="98" t="s">
        <v>363</v>
      </c>
      <c r="C274" s="281">
        <v>30</v>
      </c>
      <c r="D274" s="281">
        <v>29</v>
      </c>
      <c r="E274" s="281">
        <v>27</v>
      </c>
      <c r="F274" s="281">
        <v>0</v>
      </c>
      <c r="G274" s="290">
        <v>56</v>
      </c>
      <c r="H274" s="294">
        <v>0</v>
      </c>
      <c r="I274" s="281">
        <v>27</v>
      </c>
      <c r="J274" s="281">
        <v>0</v>
      </c>
      <c r="K274" s="281">
        <v>0</v>
      </c>
      <c r="L274" s="281">
        <v>0</v>
      </c>
      <c r="M274" s="415">
        <v>27</v>
      </c>
      <c r="N274" s="417"/>
    </row>
    <row r="275" spans="1:14" ht="19.5" customHeight="1" x14ac:dyDescent="0.35">
      <c r="A275" s="92" t="s">
        <v>360</v>
      </c>
      <c r="B275" s="93" t="s">
        <v>364</v>
      </c>
      <c r="C275" s="280">
        <v>18</v>
      </c>
      <c r="D275" s="280">
        <v>17</v>
      </c>
      <c r="E275" s="280">
        <v>15</v>
      </c>
      <c r="F275" s="280">
        <v>0</v>
      </c>
      <c r="G275" s="289">
        <v>32</v>
      </c>
      <c r="H275" s="293">
        <v>0</v>
      </c>
      <c r="I275" s="280">
        <v>11</v>
      </c>
      <c r="J275" s="280">
        <v>0</v>
      </c>
      <c r="K275" s="280">
        <v>0</v>
      </c>
      <c r="L275" s="280">
        <v>0</v>
      </c>
      <c r="M275" s="414">
        <v>11</v>
      </c>
      <c r="N275" s="417"/>
    </row>
    <row r="276" spans="1:14" ht="19.5" customHeight="1" x14ac:dyDescent="0.35">
      <c r="A276" s="97" t="s">
        <v>360</v>
      </c>
      <c r="B276" s="98" t="s">
        <v>365</v>
      </c>
      <c r="C276" s="281">
        <v>16</v>
      </c>
      <c r="D276" s="281">
        <v>16</v>
      </c>
      <c r="E276" s="281">
        <v>15</v>
      </c>
      <c r="F276" s="281">
        <v>0</v>
      </c>
      <c r="G276" s="290">
        <v>31</v>
      </c>
      <c r="H276" s="294">
        <v>0</v>
      </c>
      <c r="I276" s="281">
        <v>15</v>
      </c>
      <c r="J276" s="281">
        <v>0</v>
      </c>
      <c r="K276" s="281">
        <v>0</v>
      </c>
      <c r="L276" s="281">
        <v>0</v>
      </c>
      <c r="M276" s="415">
        <v>15</v>
      </c>
      <c r="N276" s="417"/>
    </row>
    <row r="277" spans="1:14" ht="19.5" customHeight="1" x14ac:dyDescent="0.35">
      <c r="A277" s="92" t="s">
        <v>360</v>
      </c>
      <c r="B277" s="93" t="s">
        <v>366</v>
      </c>
      <c r="C277" s="280">
        <v>48</v>
      </c>
      <c r="D277" s="280">
        <v>42</v>
      </c>
      <c r="E277" s="280">
        <v>20</v>
      </c>
      <c r="F277" s="280">
        <v>0</v>
      </c>
      <c r="G277" s="289">
        <v>62</v>
      </c>
      <c r="H277" s="293">
        <v>0</v>
      </c>
      <c r="I277" s="280">
        <v>23</v>
      </c>
      <c r="J277" s="280">
        <v>0</v>
      </c>
      <c r="K277" s="280">
        <v>0</v>
      </c>
      <c r="L277" s="280">
        <v>0</v>
      </c>
      <c r="M277" s="414">
        <v>23</v>
      </c>
      <c r="N277" s="417"/>
    </row>
    <row r="278" spans="1:14" ht="19.5" customHeight="1" x14ac:dyDescent="0.35">
      <c r="A278" s="97" t="s">
        <v>360</v>
      </c>
      <c r="B278" s="98" t="s">
        <v>367</v>
      </c>
      <c r="C278" s="281">
        <v>48</v>
      </c>
      <c r="D278" s="281">
        <v>54</v>
      </c>
      <c r="E278" s="281">
        <v>23</v>
      </c>
      <c r="F278" s="281">
        <v>0</v>
      </c>
      <c r="G278" s="290">
        <v>77</v>
      </c>
      <c r="H278" s="294">
        <v>0</v>
      </c>
      <c r="I278" s="281">
        <v>22</v>
      </c>
      <c r="J278" s="281">
        <v>0</v>
      </c>
      <c r="K278" s="281">
        <v>0</v>
      </c>
      <c r="L278" s="281">
        <v>0</v>
      </c>
      <c r="M278" s="415">
        <v>22</v>
      </c>
      <c r="N278" s="417"/>
    </row>
    <row r="279" spans="1:14" ht="19.5" customHeight="1" x14ac:dyDescent="0.35">
      <c r="A279" s="92" t="s">
        <v>360</v>
      </c>
      <c r="B279" s="93" t="s">
        <v>878</v>
      </c>
      <c r="C279" s="280">
        <v>64</v>
      </c>
      <c r="D279" s="280">
        <v>0</v>
      </c>
      <c r="E279" s="280">
        <v>0</v>
      </c>
      <c r="F279" s="280">
        <v>0</v>
      </c>
      <c r="G279" s="289">
        <v>0</v>
      </c>
      <c r="H279" s="293">
        <v>0</v>
      </c>
      <c r="I279" s="280">
        <v>0</v>
      </c>
      <c r="J279" s="280">
        <v>0</v>
      </c>
      <c r="K279" s="280">
        <v>0</v>
      </c>
      <c r="L279" s="280">
        <v>0</v>
      </c>
      <c r="M279" s="414">
        <v>0</v>
      </c>
      <c r="N279" s="417"/>
    </row>
    <row r="280" spans="1:14" ht="19.5" customHeight="1" x14ac:dyDescent="0.35">
      <c r="A280" s="97" t="s">
        <v>360</v>
      </c>
      <c r="B280" s="98" t="s">
        <v>738</v>
      </c>
      <c r="C280" s="281">
        <v>24</v>
      </c>
      <c r="D280" s="281">
        <v>20</v>
      </c>
      <c r="E280" s="281">
        <v>18</v>
      </c>
      <c r="F280" s="281">
        <v>0</v>
      </c>
      <c r="G280" s="290">
        <v>38</v>
      </c>
      <c r="H280" s="294">
        <v>0</v>
      </c>
      <c r="I280" s="281">
        <v>19</v>
      </c>
      <c r="J280" s="281">
        <v>0</v>
      </c>
      <c r="K280" s="281">
        <v>0</v>
      </c>
      <c r="L280" s="281">
        <v>0</v>
      </c>
      <c r="M280" s="415">
        <v>19</v>
      </c>
      <c r="N280" s="417"/>
    </row>
    <row r="281" spans="1:14" ht="19.5" customHeight="1" x14ac:dyDescent="0.35">
      <c r="A281" s="92" t="s">
        <v>360</v>
      </c>
      <c r="B281" s="93" t="s">
        <v>368</v>
      </c>
      <c r="C281" s="280">
        <v>24</v>
      </c>
      <c r="D281" s="280">
        <v>23</v>
      </c>
      <c r="E281" s="280">
        <v>23</v>
      </c>
      <c r="F281" s="280">
        <v>0</v>
      </c>
      <c r="G281" s="289">
        <v>46</v>
      </c>
      <c r="H281" s="293">
        <v>0</v>
      </c>
      <c r="I281" s="280">
        <v>41</v>
      </c>
      <c r="J281" s="280">
        <v>0</v>
      </c>
      <c r="K281" s="280">
        <v>0</v>
      </c>
      <c r="L281" s="280">
        <v>0</v>
      </c>
      <c r="M281" s="414">
        <v>41</v>
      </c>
      <c r="N281" s="417"/>
    </row>
    <row r="282" spans="1:14" ht="19.5" customHeight="1" x14ac:dyDescent="0.35">
      <c r="A282" s="97" t="s">
        <v>360</v>
      </c>
      <c r="B282" s="98" t="s">
        <v>369</v>
      </c>
      <c r="C282" s="281">
        <v>16</v>
      </c>
      <c r="D282" s="281">
        <v>16</v>
      </c>
      <c r="E282" s="281">
        <v>10</v>
      </c>
      <c r="F282" s="281">
        <v>0</v>
      </c>
      <c r="G282" s="290">
        <v>26</v>
      </c>
      <c r="H282" s="294">
        <v>0</v>
      </c>
      <c r="I282" s="281">
        <v>17</v>
      </c>
      <c r="J282" s="281">
        <v>0</v>
      </c>
      <c r="K282" s="281">
        <v>0</v>
      </c>
      <c r="L282" s="281">
        <v>0</v>
      </c>
      <c r="M282" s="415">
        <v>17</v>
      </c>
      <c r="N282" s="417"/>
    </row>
    <row r="283" spans="1:14" ht="19.5" customHeight="1" x14ac:dyDescent="0.35">
      <c r="A283" s="92" t="s">
        <v>360</v>
      </c>
      <c r="B283" s="93" t="s">
        <v>370</v>
      </c>
      <c r="C283" s="280">
        <v>15</v>
      </c>
      <c r="D283" s="280">
        <v>15</v>
      </c>
      <c r="E283" s="280">
        <v>14</v>
      </c>
      <c r="F283" s="280">
        <v>0</v>
      </c>
      <c r="G283" s="289">
        <v>29</v>
      </c>
      <c r="H283" s="293">
        <v>0</v>
      </c>
      <c r="I283" s="280">
        <v>16</v>
      </c>
      <c r="J283" s="280">
        <v>0</v>
      </c>
      <c r="K283" s="280">
        <v>0</v>
      </c>
      <c r="L283" s="280">
        <v>0</v>
      </c>
      <c r="M283" s="414">
        <v>16</v>
      </c>
      <c r="N283" s="417"/>
    </row>
    <row r="284" spans="1:14" ht="19.5" customHeight="1" x14ac:dyDescent="0.35">
      <c r="A284" s="97" t="s">
        <v>360</v>
      </c>
      <c r="B284" s="98" t="s">
        <v>371</v>
      </c>
      <c r="C284" s="281">
        <v>30</v>
      </c>
      <c r="D284" s="281">
        <v>30</v>
      </c>
      <c r="E284" s="281">
        <v>22</v>
      </c>
      <c r="F284" s="281">
        <v>0</v>
      </c>
      <c r="G284" s="290">
        <v>52</v>
      </c>
      <c r="H284" s="294">
        <v>0</v>
      </c>
      <c r="I284" s="281">
        <v>27</v>
      </c>
      <c r="J284" s="281">
        <v>0</v>
      </c>
      <c r="K284" s="281">
        <v>0</v>
      </c>
      <c r="L284" s="281">
        <v>0</v>
      </c>
      <c r="M284" s="415">
        <v>27</v>
      </c>
      <c r="N284" s="417"/>
    </row>
    <row r="285" spans="1:14" ht="19.5" customHeight="1" x14ac:dyDescent="0.35">
      <c r="A285" s="92" t="s">
        <v>360</v>
      </c>
      <c r="B285" s="93" t="s">
        <v>372</v>
      </c>
      <c r="C285" s="280">
        <v>15</v>
      </c>
      <c r="D285" s="280">
        <v>15</v>
      </c>
      <c r="E285" s="280">
        <v>14</v>
      </c>
      <c r="F285" s="280">
        <v>0</v>
      </c>
      <c r="G285" s="289">
        <v>29</v>
      </c>
      <c r="H285" s="293">
        <v>0</v>
      </c>
      <c r="I285" s="280">
        <v>15</v>
      </c>
      <c r="J285" s="280">
        <v>0</v>
      </c>
      <c r="K285" s="280">
        <v>0</v>
      </c>
      <c r="L285" s="280">
        <v>0</v>
      </c>
      <c r="M285" s="414">
        <v>15</v>
      </c>
      <c r="N285" s="417"/>
    </row>
    <row r="286" spans="1:14" ht="19.5" customHeight="1" x14ac:dyDescent="0.35">
      <c r="A286" s="97" t="s">
        <v>360</v>
      </c>
      <c r="B286" s="98" t="s">
        <v>373</v>
      </c>
      <c r="C286" s="281">
        <v>18</v>
      </c>
      <c r="D286" s="281">
        <v>18</v>
      </c>
      <c r="E286" s="281">
        <v>18</v>
      </c>
      <c r="F286" s="281">
        <v>0</v>
      </c>
      <c r="G286" s="290">
        <v>36</v>
      </c>
      <c r="H286" s="294">
        <v>0</v>
      </c>
      <c r="I286" s="281">
        <v>0</v>
      </c>
      <c r="J286" s="281">
        <v>17</v>
      </c>
      <c r="K286" s="281">
        <v>0</v>
      </c>
      <c r="L286" s="281">
        <v>0</v>
      </c>
      <c r="M286" s="415">
        <v>17</v>
      </c>
      <c r="N286" s="417"/>
    </row>
    <row r="287" spans="1:14" ht="19.5" customHeight="1" x14ac:dyDescent="0.35">
      <c r="A287" s="92" t="s">
        <v>360</v>
      </c>
      <c r="B287" s="93" t="s">
        <v>374</v>
      </c>
      <c r="C287" s="280">
        <v>40</v>
      </c>
      <c r="D287" s="280">
        <v>35</v>
      </c>
      <c r="E287" s="280">
        <v>39</v>
      </c>
      <c r="F287" s="280">
        <v>0</v>
      </c>
      <c r="G287" s="289">
        <v>74</v>
      </c>
      <c r="H287" s="293">
        <v>0</v>
      </c>
      <c r="I287" s="280">
        <v>33</v>
      </c>
      <c r="J287" s="280">
        <v>0</v>
      </c>
      <c r="K287" s="280">
        <v>0</v>
      </c>
      <c r="L287" s="280">
        <v>0</v>
      </c>
      <c r="M287" s="414">
        <v>33</v>
      </c>
      <c r="N287" s="417"/>
    </row>
    <row r="288" spans="1:14" ht="19.5" customHeight="1" x14ac:dyDescent="0.35">
      <c r="A288" s="97" t="s">
        <v>360</v>
      </c>
      <c r="B288" s="98" t="s">
        <v>375</v>
      </c>
      <c r="C288" s="281">
        <v>24</v>
      </c>
      <c r="D288" s="281">
        <v>25</v>
      </c>
      <c r="E288" s="281">
        <v>22</v>
      </c>
      <c r="F288" s="281">
        <v>0</v>
      </c>
      <c r="G288" s="290">
        <v>47</v>
      </c>
      <c r="H288" s="294">
        <v>0</v>
      </c>
      <c r="I288" s="281">
        <v>22</v>
      </c>
      <c r="J288" s="281">
        <v>0</v>
      </c>
      <c r="K288" s="281">
        <v>0</v>
      </c>
      <c r="L288" s="281">
        <v>0</v>
      </c>
      <c r="M288" s="415">
        <v>22</v>
      </c>
      <c r="N288" s="417"/>
    </row>
    <row r="289" spans="1:14" ht="19.5" customHeight="1" x14ac:dyDescent="0.35">
      <c r="A289" s="92" t="s">
        <v>360</v>
      </c>
      <c r="B289" s="93" t="s">
        <v>376</v>
      </c>
      <c r="C289" s="280">
        <v>12</v>
      </c>
      <c r="D289" s="280">
        <v>12</v>
      </c>
      <c r="E289" s="280">
        <v>12</v>
      </c>
      <c r="F289" s="280">
        <v>0</v>
      </c>
      <c r="G289" s="289">
        <v>24</v>
      </c>
      <c r="H289" s="293">
        <v>0</v>
      </c>
      <c r="I289" s="280">
        <v>11</v>
      </c>
      <c r="J289" s="280">
        <v>0</v>
      </c>
      <c r="K289" s="280">
        <v>0</v>
      </c>
      <c r="L289" s="280">
        <v>0</v>
      </c>
      <c r="M289" s="414">
        <v>11</v>
      </c>
      <c r="N289" s="417"/>
    </row>
    <row r="290" spans="1:14" ht="19.5" customHeight="1" x14ac:dyDescent="0.35">
      <c r="A290" s="97" t="s">
        <v>360</v>
      </c>
      <c r="B290" s="98" t="s">
        <v>377</v>
      </c>
      <c r="C290" s="281">
        <v>301</v>
      </c>
      <c r="D290" s="281">
        <v>30</v>
      </c>
      <c r="E290" s="281">
        <v>29</v>
      </c>
      <c r="F290" s="281">
        <v>0</v>
      </c>
      <c r="G290" s="290">
        <v>59</v>
      </c>
      <c r="H290" s="294">
        <v>0</v>
      </c>
      <c r="I290" s="281">
        <v>0</v>
      </c>
      <c r="J290" s="281">
        <v>29</v>
      </c>
      <c r="K290" s="281">
        <v>0</v>
      </c>
      <c r="L290" s="281">
        <v>0</v>
      </c>
      <c r="M290" s="415">
        <v>29</v>
      </c>
      <c r="N290" s="417"/>
    </row>
    <row r="291" spans="1:14" ht="19.5" customHeight="1" x14ac:dyDescent="0.35">
      <c r="A291" s="92" t="s">
        <v>360</v>
      </c>
      <c r="B291" s="93" t="s">
        <v>378</v>
      </c>
      <c r="C291" s="280">
        <v>30</v>
      </c>
      <c r="D291" s="280">
        <v>30</v>
      </c>
      <c r="E291" s="280">
        <v>23</v>
      </c>
      <c r="F291" s="280">
        <v>0</v>
      </c>
      <c r="G291" s="289">
        <v>53</v>
      </c>
      <c r="H291" s="293">
        <v>0</v>
      </c>
      <c r="I291" s="280">
        <v>16</v>
      </c>
      <c r="J291" s="280">
        <v>0</v>
      </c>
      <c r="K291" s="280">
        <v>0</v>
      </c>
      <c r="L291" s="280">
        <v>0</v>
      </c>
      <c r="M291" s="414">
        <v>16</v>
      </c>
      <c r="N291" s="417"/>
    </row>
    <row r="292" spans="1:14" ht="19.5" customHeight="1" x14ac:dyDescent="0.35">
      <c r="A292" s="97" t="s">
        <v>360</v>
      </c>
      <c r="B292" s="98" t="s">
        <v>379</v>
      </c>
      <c r="C292" s="281">
        <v>28</v>
      </c>
      <c r="D292" s="281">
        <v>22</v>
      </c>
      <c r="E292" s="281">
        <v>25</v>
      </c>
      <c r="F292" s="281">
        <v>0</v>
      </c>
      <c r="G292" s="290">
        <v>47</v>
      </c>
      <c r="H292" s="294">
        <v>0</v>
      </c>
      <c r="I292" s="281">
        <v>0</v>
      </c>
      <c r="J292" s="281">
        <v>25</v>
      </c>
      <c r="K292" s="281">
        <v>0</v>
      </c>
      <c r="L292" s="281">
        <v>0</v>
      </c>
      <c r="M292" s="415">
        <v>25</v>
      </c>
      <c r="N292" s="417"/>
    </row>
    <row r="293" spans="1:14" ht="19.5" customHeight="1" x14ac:dyDescent="0.35">
      <c r="A293" s="92" t="s">
        <v>360</v>
      </c>
      <c r="B293" s="93" t="s">
        <v>380</v>
      </c>
      <c r="C293" s="280">
        <v>30</v>
      </c>
      <c r="D293" s="280">
        <v>31</v>
      </c>
      <c r="E293" s="280">
        <v>32</v>
      </c>
      <c r="F293" s="280">
        <v>0</v>
      </c>
      <c r="G293" s="289">
        <v>63</v>
      </c>
      <c r="H293" s="293">
        <v>0</v>
      </c>
      <c r="I293" s="280">
        <v>0</v>
      </c>
      <c r="J293" s="280">
        <v>39</v>
      </c>
      <c r="K293" s="280">
        <v>0</v>
      </c>
      <c r="L293" s="280">
        <v>0</v>
      </c>
      <c r="M293" s="414">
        <v>39</v>
      </c>
      <c r="N293" s="417"/>
    </row>
    <row r="294" spans="1:14" ht="19.5" customHeight="1" x14ac:dyDescent="0.35">
      <c r="A294" s="97" t="s">
        <v>360</v>
      </c>
      <c r="B294" s="98" t="s">
        <v>381</v>
      </c>
      <c r="C294" s="281">
        <v>30</v>
      </c>
      <c r="D294" s="281">
        <v>30</v>
      </c>
      <c r="E294" s="281">
        <v>26</v>
      </c>
      <c r="F294" s="281">
        <v>0</v>
      </c>
      <c r="G294" s="290">
        <v>56</v>
      </c>
      <c r="H294" s="294">
        <v>0</v>
      </c>
      <c r="I294" s="281">
        <v>29</v>
      </c>
      <c r="J294" s="281">
        <v>0</v>
      </c>
      <c r="K294" s="281">
        <v>0</v>
      </c>
      <c r="L294" s="281">
        <v>0</v>
      </c>
      <c r="M294" s="415">
        <v>29</v>
      </c>
      <c r="N294" s="417"/>
    </row>
    <row r="295" spans="1:14" ht="19.5" customHeight="1" x14ac:dyDescent="0.35">
      <c r="A295" s="92" t="s">
        <v>360</v>
      </c>
      <c r="B295" s="93" t="s">
        <v>382</v>
      </c>
      <c r="C295" s="280">
        <v>24</v>
      </c>
      <c r="D295" s="280">
        <v>24</v>
      </c>
      <c r="E295" s="280">
        <v>14</v>
      </c>
      <c r="F295" s="280">
        <v>0</v>
      </c>
      <c r="G295" s="289">
        <v>38</v>
      </c>
      <c r="H295" s="293">
        <v>0</v>
      </c>
      <c r="I295" s="280">
        <v>0</v>
      </c>
      <c r="J295" s="280">
        <v>22</v>
      </c>
      <c r="K295" s="280">
        <v>0</v>
      </c>
      <c r="L295" s="280">
        <v>0</v>
      </c>
      <c r="M295" s="414">
        <v>22</v>
      </c>
      <c r="N295" s="417"/>
    </row>
    <row r="296" spans="1:14" ht="19.5" customHeight="1" x14ac:dyDescent="0.35">
      <c r="A296" s="97" t="s">
        <v>360</v>
      </c>
      <c r="B296" s="98" t="s">
        <v>383</v>
      </c>
      <c r="C296" s="281">
        <v>28</v>
      </c>
      <c r="D296" s="281">
        <v>28</v>
      </c>
      <c r="E296" s="281">
        <v>11</v>
      </c>
      <c r="F296" s="281">
        <v>9</v>
      </c>
      <c r="G296" s="290">
        <v>48</v>
      </c>
      <c r="H296" s="294">
        <v>0</v>
      </c>
      <c r="I296" s="281">
        <v>8</v>
      </c>
      <c r="J296" s="281">
        <v>0</v>
      </c>
      <c r="K296" s="281">
        <v>0</v>
      </c>
      <c r="L296" s="281">
        <v>0</v>
      </c>
      <c r="M296" s="415">
        <v>8</v>
      </c>
      <c r="N296" s="417"/>
    </row>
    <row r="297" spans="1:14" ht="19.5" customHeight="1" x14ac:dyDescent="0.35">
      <c r="A297" s="92" t="s">
        <v>384</v>
      </c>
      <c r="B297" s="93" t="s">
        <v>385</v>
      </c>
      <c r="C297" s="280">
        <v>24</v>
      </c>
      <c r="D297" s="280">
        <v>24</v>
      </c>
      <c r="E297" s="280">
        <v>24</v>
      </c>
      <c r="F297" s="280">
        <v>0</v>
      </c>
      <c r="G297" s="289">
        <v>48</v>
      </c>
      <c r="H297" s="293">
        <v>0</v>
      </c>
      <c r="I297" s="280">
        <v>0</v>
      </c>
      <c r="J297" s="280">
        <v>24</v>
      </c>
      <c r="K297" s="280">
        <v>0</v>
      </c>
      <c r="L297" s="280">
        <v>0</v>
      </c>
      <c r="M297" s="414">
        <v>24</v>
      </c>
      <c r="N297" s="417"/>
    </row>
    <row r="298" spans="1:14" ht="19.5" customHeight="1" x14ac:dyDescent="0.35">
      <c r="A298" s="97" t="s">
        <v>384</v>
      </c>
      <c r="B298" s="98" t="s">
        <v>386</v>
      </c>
      <c r="C298" s="281">
        <v>32</v>
      </c>
      <c r="D298" s="281">
        <v>32</v>
      </c>
      <c r="E298" s="281">
        <v>29</v>
      </c>
      <c r="F298" s="281">
        <v>15</v>
      </c>
      <c r="G298" s="290">
        <v>76</v>
      </c>
      <c r="H298" s="294">
        <v>0</v>
      </c>
      <c r="I298" s="281">
        <v>28</v>
      </c>
      <c r="J298" s="281">
        <v>0</v>
      </c>
      <c r="K298" s="281">
        <v>0</v>
      </c>
      <c r="L298" s="281">
        <v>0</v>
      </c>
      <c r="M298" s="415">
        <v>28</v>
      </c>
      <c r="N298" s="417"/>
    </row>
    <row r="299" spans="1:14" ht="19.5" customHeight="1" x14ac:dyDescent="0.35">
      <c r="A299" s="92" t="s">
        <v>384</v>
      </c>
      <c r="B299" s="93" t="s">
        <v>387</v>
      </c>
      <c r="C299" s="280">
        <v>24</v>
      </c>
      <c r="D299" s="280">
        <v>24</v>
      </c>
      <c r="E299" s="280">
        <v>21</v>
      </c>
      <c r="F299" s="280">
        <v>0</v>
      </c>
      <c r="G299" s="289">
        <v>45</v>
      </c>
      <c r="H299" s="293">
        <v>0</v>
      </c>
      <c r="I299" s="280">
        <v>24</v>
      </c>
      <c r="J299" s="280">
        <v>0</v>
      </c>
      <c r="K299" s="280">
        <v>0</v>
      </c>
      <c r="L299" s="280">
        <v>0</v>
      </c>
      <c r="M299" s="414">
        <v>24</v>
      </c>
      <c r="N299" s="417"/>
    </row>
    <row r="300" spans="1:14" ht="19.5" customHeight="1" x14ac:dyDescent="0.35">
      <c r="A300" s="97" t="s">
        <v>384</v>
      </c>
      <c r="B300" s="98" t="s">
        <v>388</v>
      </c>
      <c r="C300" s="281">
        <v>60</v>
      </c>
      <c r="D300" s="281">
        <v>59</v>
      </c>
      <c r="E300" s="281">
        <v>58</v>
      </c>
      <c r="F300" s="281">
        <v>0</v>
      </c>
      <c r="G300" s="290">
        <v>117</v>
      </c>
      <c r="H300" s="294">
        <v>0</v>
      </c>
      <c r="I300" s="281">
        <v>0</v>
      </c>
      <c r="J300" s="281">
        <v>59</v>
      </c>
      <c r="K300" s="281">
        <v>0</v>
      </c>
      <c r="L300" s="281">
        <v>0</v>
      </c>
      <c r="M300" s="415">
        <v>59</v>
      </c>
      <c r="N300" s="417"/>
    </row>
    <row r="301" spans="1:14" ht="19.5" customHeight="1" x14ac:dyDescent="0.35">
      <c r="A301" s="92" t="s">
        <v>384</v>
      </c>
      <c r="B301" s="93" t="s">
        <v>389</v>
      </c>
      <c r="C301" s="280">
        <v>20</v>
      </c>
      <c r="D301" s="280">
        <v>20</v>
      </c>
      <c r="E301" s="280">
        <v>19</v>
      </c>
      <c r="F301" s="280">
        <v>0</v>
      </c>
      <c r="G301" s="289">
        <v>39</v>
      </c>
      <c r="H301" s="293">
        <v>0</v>
      </c>
      <c r="I301" s="280">
        <v>7</v>
      </c>
      <c r="J301" s="280">
        <v>12</v>
      </c>
      <c r="K301" s="280">
        <v>0</v>
      </c>
      <c r="L301" s="280">
        <v>0</v>
      </c>
      <c r="M301" s="414">
        <v>19</v>
      </c>
      <c r="N301" s="417"/>
    </row>
    <row r="302" spans="1:14" ht="19.5" customHeight="1" x14ac:dyDescent="0.35">
      <c r="A302" s="97" t="s">
        <v>384</v>
      </c>
      <c r="B302" s="98" t="s">
        <v>390</v>
      </c>
      <c r="C302" s="281">
        <v>30</v>
      </c>
      <c r="D302" s="281">
        <v>30</v>
      </c>
      <c r="E302" s="281">
        <v>28</v>
      </c>
      <c r="F302" s="281">
        <v>0</v>
      </c>
      <c r="G302" s="290">
        <v>58</v>
      </c>
      <c r="H302" s="294">
        <v>0</v>
      </c>
      <c r="I302" s="281">
        <v>0</v>
      </c>
      <c r="J302" s="281">
        <v>30</v>
      </c>
      <c r="K302" s="281">
        <v>0</v>
      </c>
      <c r="L302" s="281">
        <v>0</v>
      </c>
      <c r="M302" s="415">
        <v>30</v>
      </c>
      <c r="N302" s="417"/>
    </row>
    <row r="303" spans="1:14" ht="19.5" customHeight="1" x14ac:dyDescent="0.35">
      <c r="A303" s="92" t="s">
        <v>391</v>
      </c>
      <c r="B303" s="93" t="s">
        <v>392</v>
      </c>
      <c r="C303" s="280">
        <v>24</v>
      </c>
      <c r="D303" s="280">
        <v>24</v>
      </c>
      <c r="E303" s="280">
        <v>17</v>
      </c>
      <c r="F303" s="280">
        <v>14</v>
      </c>
      <c r="G303" s="289">
        <v>55</v>
      </c>
      <c r="H303" s="293">
        <v>0</v>
      </c>
      <c r="I303" s="280">
        <v>12</v>
      </c>
      <c r="J303" s="280">
        <v>0</v>
      </c>
      <c r="K303" s="280">
        <v>0</v>
      </c>
      <c r="L303" s="280">
        <v>0</v>
      </c>
      <c r="M303" s="414">
        <v>12</v>
      </c>
      <c r="N303" s="417"/>
    </row>
    <row r="304" spans="1:14" ht="19.5" customHeight="1" x14ac:dyDescent="0.35">
      <c r="A304" s="97" t="s">
        <v>393</v>
      </c>
      <c r="B304" s="98" t="s">
        <v>394</v>
      </c>
      <c r="C304" s="281">
        <v>32</v>
      </c>
      <c r="D304" s="281">
        <v>32</v>
      </c>
      <c r="E304" s="281">
        <v>27</v>
      </c>
      <c r="F304" s="281">
        <v>0</v>
      </c>
      <c r="G304" s="290">
        <v>59</v>
      </c>
      <c r="H304" s="294">
        <v>0</v>
      </c>
      <c r="I304" s="281">
        <v>27</v>
      </c>
      <c r="J304" s="281">
        <v>0</v>
      </c>
      <c r="K304" s="281">
        <v>0</v>
      </c>
      <c r="L304" s="281">
        <v>0</v>
      </c>
      <c r="M304" s="415">
        <v>27</v>
      </c>
      <c r="N304" s="417"/>
    </row>
    <row r="305" spans="1:14" ht="19.5" customHeight="1" x14ac:dyDescent="0.35">
      <c r="A305" s="92" t="s">
        <v>393</v>
      </c>
      <c r="B305" s="93" t="s">
        <v>395</v>
      </c>
      <c r="C305" s="280">
        <v>42</v>
      </c>
      <c r="D305" s="280">
        <v>40</v>
      </c>
      <c r="E305" s="280">
        <v>33</v>
      </c>
      <c r="F305" s="280">
        <v>0</v>
      </c>
      <c r="G305" s="289">
        <v>73</v>
      </c>
      <c r="H305" s="293">
        <v>0</v>
      </c>
      <c r="I305" s="280">
        <v>0</v>
      </c>
      <c r="J305" s="280">
        <v>11</v>
      </c>
      <c r="K305" s="280">
        <v>0</v>
      </c>
      <c r="L305" s="280">
        <v>0</v>
      </c>
      <c r="M305" s="414">
        <v>11</v>
      </c>
      <c r="N305" s="417"/>
    </row>
    <row r="306" spans="1:14" ht="19.5" customHeight="1" x14ac:dyDescent="0.35">
      <c r="A306" s="97" t="s">
        <v>393</v>
      </c>
      <c r="B306" s="98" t="s">
        <v>396</v>
      </c>
      <c r="C306" s="281">
        <v>10</v>
      </c>
      <c r="D306" s="281">
        <v>9</v>
      </c>
      <c r="E306" s="281">
        <v>8</v>
      </c>
      <c r="F306" s="281">
        <v>0</v>
      </c>
      <c r="G306" s="290">
        <v>17</v>
      </c>
      <c r="H306" s="294">
        <v>0</v>
      </c>
      <c r="I306" s="281">
        <v>10</v>
      </c>
      <c r="J306" s="281">
        <v>0</v>
      </c>
      <c r="K306" s="281">
        <v>0</v>
      </c>
      <c r="L306" s="281">
        <v>0</v>
      </c>
      <c r="M306" s="415">
        <v>10</v>
      </c>
      <c r="N306" s="417"/>
    </row>
    <row r="307" spans="1:14" ht="19.5" customHeight="1" x14ac:dyDescent="0.35">
      <c r="A307" s="92" t="s">
        <v>393</v>
      </c>
      <c r="B307" s="93" t="s">
        <v>879</v>
      </c>
      <c r="C307" s="280">
        <v>16</v>
      </c>
      <c r="D307" s="280">
        <v>16</v>
      </c>
      <c r="E307" s="280">
        <v>16</v>
      </c>
      <c r="F307" s="280">
        <v>0</v>
      </c>
      <c r="G307" s="289">
        <v>32</v>
      </c>
      <c r="H307" s="293">
        <v>0</v>
      </c>
      <c r="I307" s="280">
        <v>0</v>
      </c>
      <c r="J307" s="280">
        <v>16</v>
      </c>
      <c r="K307" s="280">
        <v>0</v>
      </c>
      <c r="L307" s="280">
        <v>0</v>
      </c>
      <c r="M307" s="414">
        <v>16</v>
      </c>
      <c r="N307" s="417"/>
    </row>
    <row r="308" spans="1:14" ht="19.5" customHeight="1" x14ac:dyDescent="0.35">
      <c r="A308" s="97" t="s">
        <v>393</v>
      </c>
      <c r="B308" s="98" t="s">
        <v>397</v>
      </c>
      <c r="C308" s="281">
        <v>36</v>
      </c>
      <c r="D308" s="281">
        <v>36</v>
      </c>
      <c r="E308" s="281">
        <v>26</v>
      </c>
      <c r="F308" s="281">
        <v>0</v>
      </c>
      <c r="G308" s="290">
        <v>62</v>
      </c>
      <c r="H308" s="294">
        <v>0</v>
      </c>
      <c r="I308" s="281">
        <v>29</v>
      </c>
      <c r="J308" s="281">
        <v>0</v>
      </c>
      <c r="K308" s="281">
        <v>0</v>
      </c>
      <c r="L308" s="281">
        <v>0</v>
      </c>
      <c r="M308" s="415">
        <v>29</v>
      </c>
      <c r="N308" s="417"/>
    </row>
    <row r="309" spans="1:14" ht="19.5" customHeight="1" x14ac:dyDescent="0.35">
      <c r="A309" s="92" t="s">
        <v>393</v>
      </c>
      <c r="B309" s="93" t="s">
        <v>398</v>
      </c>
      <c r="C309" s="280">
        <v>22</v>
      </c>
      <c r="D309" s="280">
        <v>20</v>
      </c>
      <c r="E309" s="280">
        <v>15</v>
      </c>
      <c r="F309" s="280">
        <v>0</v>
      </c>
      <c r="G309" s="289">
        <v>35</v>
      </c>
      <c r="H309" s="293">
        <v>0</v>
      </c>
      <c r="I309" s="280">
        <v>17</v>
      </c>
      <c r="J309" s="280">
        <v>0</v>
      </c>
      <c r="K309" s="280">
        <v>0</v>
      </c>
      <c r="L309" s="280">
        <v>0</v>
      </c>
      <c r="M309" s="414">
        <v>17</v>
      </c>
      <c r="N309" s="417"/>
    </row>
    <row r="310" spans="1:14" ht="19.5" customHeight="1" x14ac:dyDescent="0.35">
      <c r="A310" s="97" t="s">
        <v>399</v>
      </c>
      <c r="B310" s="98" t="s">
        <v>400</v>
      </c>
      <c r="C310" s="281">
        <v>10</v>
      </c>
      <c r="D310" s="281">
        <v>10</v>
      </c>
      <c r="E310" s="281">
        <v>10</v>
      </c>
      <c r="F310" s="281">
        <v>0</v>
      </c>
      <c r="G310" s="290">
        <v>20</v>
      </c>
      <c r="H310" s="294">
        <v>0</v>
      </c>
      <c r="I310" s="281">
        <v>0</v>
      </c>
      <c r="J310" s="281">
        <v>0</v>
      </c>
      <c r="K310" s="281">
        <v>0</v>
      </c>
      <c r="L310" s="281">
        <v>0</v>
      </c>
      <c r="M310" s="415">
        <v>0</v>
      </c>
      <c r="N310" s="417"/>
    </row>
    <row r="311" spans="1:14" ht="19.5" customHeight="1" x14ac:dyDescent="0.35">
      <c r="A311" s="92" t="s">
        <v>399</v>
      </c>
      <c r="B311" s="93" t="s">
        <v>401</v>
      </c>
      <c r="C311" s="280">
        <v>25</v>
      </c>
      <c r="D311" s="280">
        <v>25</v>
      </c>
      <c r="E311" s="280">
        <v>22</v>
      </c>
      <c r="F311" s="280">
        <v>0</v>
      </c>
      <c r="G311" s="289">
        <v>47</v>
      </c>
      <c r="H311" s="293">
        <v>0</v>
      </c>
      <c r="I311" s="280">
        <v>0</v>
      </c>
      <c r="J311" s="280">
        <v>25</v>
      </c>
      <c r="K311" s="280">
        <v>0</v>
      </c>
      <c r="L311" s="280">
        <v>0</v>
      </c>
      <c r="M311" s="414">
        <v>25</v>
      </c>
      <c r="N311" s="417"/>
    </row>
    <row r="312" spans="1:14" ht="19.5" customHeight="1" x14ac:dyDescent="0.35">
      <c r="A312" s="97" t="s">
        <v>399</v>
      </c>
      <c r="B312" s="98" t="s">
        <v>402</v>
      </c>
      <c r="C312" s="281">
        <v>18</v>
      </c>
      <c r="D312" s="281">
        <v>17</v>
      </c>
      <c r="E312" s="281">
        <v>17</v>
      </c>
      <c r="F312" s="281">
        <v>0</v>
      </c>
      <c r="G312" s="290">
        <v>34</v>
      </c>
      <c r="H312" s="294">
        <v>0</v>
      </c>
      <c r="I312" s="281">
        <v>0</v>
      </c>
      <c r="J312" s="281">
        <v>15</v>
      </c>
      <c r="K312" s="281">
        <v>0</v>
      </c>
      <c r="L312" s="281">
        <v>0</v>
      </c>
      <c r="M312" s="415">
        <v>15</v>
      </c>
      <c r="N312" s="417"/>
    </row>
    <row r="313" spans="1:14" ht="19.5" customHeight="1" x14ac:dyDescent="0.35">
      <c r="A313" s="92" t="s">
        <v>399</v>
      </c>
      <c r="B313" s="93" t="s">
        <v>403</v>
      </c>
      <c r="C313" s="280">
        <v>40</v>
      </c>
      <c r="D313" s="280">
        <v>40</v>
      </c>
      <c r="E313" s="280">
        <v>36</v>
      </c>
      <c r="F313" s="280">
        <v>0</v>
      </c>
      <c r="G313" s="289">
        <v>76</v>
      </c>
      <c r="H313" s="293">
        <v>0</v>
      </c>
      <c r="I313" s="280">
        <v>0</v>
      </c>
      <c r="J313" s="280">
        <v>39</v>
      </c>
      <c r="K313" s="280">
        <v>0</v>
      </c>
      <c r="L313" s="280">
        <v>0</v>
      </c>
      <c r="M313" s="414">
        <v>39</v>
      </c>
      <c r="N313" s="417"/>
    </row>
    <row r="314" spans="1:14" ht="19.5" customHeight="1" x14ac:dyDescent="0.35">
      <c r="A314" s="97" t="s">
        <v>399</v>
      </c>
      <c r="B314" s="98" t="s">
        <v>404</v>
      </c>
      <c r="C314" s="281">
        <v>30</v>
      </c>
      <c r="D314" s="281">
        <v>30</v>
      </c>
      <c r="E314" s="281">
        <v>26</v>
      </c>
      <c r="F314" s="281">
        <v>0</v>
      </c>
      <c r="G314" s="290">
        <v>56</v>
      </c>
      <c r="H314" s="294">
        <v>0</v>
      </c>
      <c r="I314" s="281">
        <v>0</v>
      </c>
      <c r="J314" s="281">
        <v>28</v>
      </c>
      <c r="K314" s="281">
        <v>0</v>
      </c>
      <c r="L314" s="281">
        <v>0</v>
      </c>
      <c r="M314" s="415">
        <v>28</v>
      </c>
      <c r="N314" s="417"/>
    </row>
    <row r="315" spans="1:14" ht="19.5" customHeight="1" x14ac:dyDescent="0.35">
      <c r="A315" s="92" t="s">
        <v>399</v>
      </c>
      <c r="B315" s="93" t="s">
        <v>405</v>
      </c>
      <c r="C315" s="280">
        <v>20</v>
      </c>
      <c r="D315" s="280">
        <v>20</v>
      </c>
      <c r="E315" s="280">
        <v>20</v>
      </c>
      <c r="F315" s="280">
        <v>0</v>
      </c>
      <c r="G315" s="289">
        <v>40</v>
      </c>
      <c r="H315" s="293">
        <v>0</v>
      </c>
      <c r="I315" s="280">
        <v>0</v>
      </c>
      <c r="J315" s="280">
        <v>16</v>
      </c>
      <c r="K315" s="280">
        <v>0</v>
      </c>
      <c r="L315" s="280">
        <v>0</v>
      </c>
      <c r="M315" s="414">
        <v>16</v>
      </c>
      <c r="N315" s="417"/>
    </row>
    <row r="316" spans="1:14" ht="19.5" customHeight="1" x14ac:dyDescent="0.35">
      <c r="A316" s="97" t="s">
        <v>399</v>
      </c>
      <c r="B316" s="98" t="s">
        <v>406</v>
      </c>
      <c r="C316" s="281">
        <v>40</v>
      </c>
      <c r="D316" s="281">
        <v>40</v>
      </c>
      <c r="E316" s="281">
        <v>36</v>
      </c>
      <c r="F316" s="281">
        <v>0</v>
      </c>
      <c r="G316" s="290">
        <v>76</v>
      </c>
      <c r="H316" s="294">
        <v>0</v>
      </c>
      <c r="I316" s="281">
        <v>27</v>
      </c>
      <c r="J316" s="281">
        <v>0</v>
      </c>
      <c r="K316" s="281">
        <v>0</v>
      </c>
      <c r="L316" s="281">
        <v>0</v>
      </c>
      <c r="M316" s="415">
        <v>27</v>
      </c>
      <c r="N316" s="417"/>
    </row>
    <row r="317" spans="1:14" ht="19.5" customHeight="1" x14ac:dyDescent="0.35">
      <c r="A317" s="92" t="s">
        <v>399</v>
      </c>
      <c r="B317" s="93" t="s">
        <v>407</v>
      </c>
      <c r="C317" s="280">
        <v>20</v>
      </c>
      <c r="D317" s="280">
        <v>20</v>
      </c>
      <c r="E317" s="280">
        <v>20</v>
      </c>
      <c r="F317" s="280">
        <v>0</v>
      </c>
      <c r="G317" s="289">
        <v>40</v>
      </c>
      <c r="H317" s="293">
        <v>0</v>
      </c>
      <c r="I317" s="280">
        <v>0</v>
      </c>
      <c r="J317" s="280">
        <v>20</v>
      </c>
      <c r="K317" s="280">
        <v>0</v>
      </c>
      <c r="L317" s="280">
        <v>0</v>
      </c>
      <c r="M317" s="414">
        <v>20</v>
      </c>
      <c r="N317" s="417"/>
    </row>
    <row r="318" spans="1:14" ht="19.5" customHeight="1" x14ac:dyDescent="0.35">
      <c r="A318" s="97" t="s">
        <v>399</v>
      </c>
      <c r="B318" s="98" t="s">
        <v>408</v>
      </c>
      <c r="C318" s="281">
        <v>15</v>
      </c>
      <c r="D318" s="281">
        <v>15</v>
      </c>
      <c r="E318" s="281">
        <v>10</v>
      </c>
      <c r="F318" s="281">
        <v>0</v>
      </c>
      <c r="G318" s="290">
        <v>25</v>
      </c>
      <c r="H318" s="294">
        <v>0</v>
      </c>
      <c r="I318" s="281">
        <v>23</v>
      </c>
      <c r="J318" s="281">
        <v>0</v>
      </c>
      <c r="K318" s="281">
        <v>0</v>
      </c>
      <c r="L318" s="281">
        <v>0</v>
      </c>
      <c r="M318" s="415">
        <v>23</v>
      </c>
      <c r="N318" s="417"/>
    </row>
    <row r="319" spans="1:14" ht="19.5" customHeight="1" x14ac:dyDescent="0.35">
      <c r="A319" s="92" t="s">
        <v>399</v>
      </c>
      <c r="B319" s="93" t="s">
        <v>409</v>
      </c>
      <c r="C319" s="280">
        <v>18</v>
      </c>
      <c r="D319" s="280">
        <v>18</v>
      </c>
      <c r="E319" s="280">
        <v>18</v>
      </c>
      <c r="F319" s="280">
        <v>0</v>
      </c>
      <c r="G319" s="289">
        <v>36</v>
      </c>
      <c r="H319" s="293">
        <v>0</v>
      </c>
      <c r="I319" s="280">
        <v>0</v>
      </c>
      <c r="J319" s="280">
        <v>16</v>
      </c>
      <c r="K319" s="280">
        <v>0</v>
      </c>
      <c r="L319" s="280">
        <v>0</v>
      </c>
      <c r="M319" s="414">
        <v>16</v>
      </c>
      <c r="N319" s="417"/>
    </row>
    <row r="320" spans="1:14" ht="19.5" customHeight="1" x14ac:dyDescent="0.35">
      <c r="A320" s="97" t="s">
        <v>410</v>
      </c>
      <c r="B320" s="98" t="s">
        <v>411</v>
      </c>
      <c r="C320" s="281">
        <v>22</v>
      </c>
      <c r="D320" s="281">
        <v>22</v>
      </c>
      <c r="E320" s="281">
        <v>13</v>
      </c>
      <c r="F320" s="281">
        <v>0</v>
      </c>
      <c r="G320" s="290">
        <v>35</v>
      </c>
      <c r="H320" s="294">
        <v>0</v>
      </c>
      <c r="I320" s="281">
        <v>18</v>
      </c>
      <c r="J320" s="281">
        <v>0</v>
      </c>
      <c r="K320" s="281">
        <v>0</v>
      </c>
      <c r="L320" s="281">
        <v>1</v>
      </c>
      <c r="M320" s="415">
        <v>19</v>
      </c>
      <c r="N320" s="417"/>
    </row>
    <row r="321" spans="1:14" ht="19.5" customHeight="1" x14ac:dyDescent="0.35">
      <c r="A321" s="92" t="s">
        <v>410</v>
      </c>
      <c r="B321" s="93" t="s">
        <v>412</v>
      </c>
      <c r="C321" s="280">
        <v>40</v>
      </c>
      <c r="D321" s="280">
        <v>40</v>
      </c>
      <c r="E321" s="280">
        <v>28</v>
      </c>
      <c r="F321" s="280">
        <v>0</v>
      </c>
      <c r="G321" s="289">
        <v>68</v>
      </c>
      <c r="H321" s="293">
        <v>0</v>
      </c>
      <c r="I321" s="280">
        <v>0</v>
      </c>
      <c r="J321" s="280">
        <v>28</v>
      </c>
      <c r="K321" s="280">
        <v>0</v>
      </c>
      <c r="L321" s="280">
        <v>0</v>
      </c>
      <c r="M321" s="414">
        <v>28</v>
      </c>
      <c r="N321" s="417"/>
    </row>
    <row r="322" spans="1:14" ht="19.5" customHeight="1" x14ac:dyDescent="0.35">
      <c r="A322" s="97" t="s">
        <v>410</v>
      </c>
      <c r="B322" s="98" t="s">
        <v>413</v>
      </c>
      <c r="C322" s="281">
        <v>24</v>
      </c>
      <c r="D322" s="281">
        <v>16</v>
      </c>
      <c r="E322" s="281">
        <v>22</v>
      </c>
      <c r="F322" s="281">
        <v>44</v>
      </c>
      <c r="G322" s="290">
        <v>82</v>
      </c>
      <c r="H322" s="294">
        <v>0</v>
      </c>
      <c r="I322" s="281">
        <v>0</v>
      </c>
      <c r="J322" s="281">
        <v>20</v>
      </c>
      <c r="K322" s="281">
        <v>0</v>
      </c>
      <c r="L322" s="281">
        <v>1</v>
      </c>
      <c r="M322" s="415">
        <v>21</v>
      </c>
      <c r="N322" s="417"/>
    </row>
    <row r="323" spans="1:14" ht="19.5" customHeight="1" x14ac:dyDescent="0.35">
      <c r="A323" s="92" t="s">
        <v>414</v>
      </c>
      <c r="B323" s="93" t="s">
        <v>880</v>
      </c>
      <c r="C323" s="280">
        <v>14</v>
      </c>
      <c r="D323" s="280">
        <v>14</v>
      </c>
      <c r="E323" s="280">
        <v>13</v>
      </c>
      <c r="F323" s="280">
        <v>0</v>
      </c>
      <c r="G323" s="289">
        <v>27</v>
      </c>
      <c r="H323" s="293">
        <v>0</v>
      </c>
      <c r="I323" s="280">
        <v>12</v>
      </c>
      <c r="J323" s="280">
        <v>0</v>
      </c>
      <c r="K323" s="280">
        <v>0</v>
      </c>
      <c r="L323" s="280">
        <v>0</v>
      </c>
      <c r="M323" s="414">
        <v>12</v>
      </c>
      <c r="N323" s="417"/>
    </row>
    <row r="324" spans="1:14" ht="19.5" customHeight="1" x14ac:dyDescent="0.35">
      <c r="A324" s="97" t="s">
        <v>414</v>
      </c>
      <c r="B324" s="98" t="s">
        <v>415</v>
      </c>
      <c r="C324" s="281">
        <v>15</v>
      </c>
      <c r="D324" s="281">
        <v>15</v>
      </c>
      <c r="E324" s="281">
        <v>14</v>
      </c>
      <c r="F324" s="281">
        <v>13</v>
      </c>
      <c r="G324" s="290">
        <v>42</v>
      </c>
      <c r="H324" s="294">
        <v>0</v>
      </c>
      <c r="I324" s="281">
        <v>13</v>
      </c>
      <c r="J324" s="281">
        <v>0</v>
      </c>
      <c r="K324" s="281">
        <v>0</v>
      </c>
      <c r="L324" s="281">
        <v>0</v>
      </c>
      <c r="M324" s="415">
        <v>13</v>
      </c>
      <c r="N324" s="417"/>
    </row>
    <row r="325" spans="1:14" ht="19.5" customHeight="1" x14ac:dyDescent="0.35">
      <c r="A325" s="92" t="s">
        <v>414</v>
      </c>
      <c r="B325" s="93" t="s">
        <v>416</v>
      </c>
      <c r="C325" s="280">
        <v>36</v>
      </c>
      <c r="D325" s="280">
        <v>36</v>
      </c>
      <c r="E325" s="280">
        <v>35</v>
      </c>
      <c r="F325" s="280">
        <v>0</v>
      </c>
      <c r="G325" s="289">
        <v>71</v>
      </c>
      <c r="H325" s="293">
        <v>0</v>
      </c>
      <c r="I325" s="280">
        <v>35</v>
      </c>
      <c r="J325" s="280">
        <v>0</v>
      </c>
      <c r="K325" s="280">
        <v>0</v>
      </c>
      <c r="L325" s="280">
        <v>0</v>
      </c>
      <c r="M325" s="414">
        <v>35</v>
      </c>
      <c r="N325" s="417"/>
    </row>
    <row r="326" spans="1:14" ht="19.5" customHeight="1" x14ac:dyDescent="0.35">
      <c r="A326" s="97" t="s">
        <v>414</v>
      </c>
      <c r="B326" s="98" t="s">
        <v>417</v>
      </c>
      <c r="C326" s="281">
        <v>48</v>
      </c>
      <c r="D326" s="281">
        <v>70</v>
      </c>
      <c r="E326" s="281">
        <v>38</v>
      </c>
      <c r="F326" s="281">
        <v>0</v>
      </c>
      <c r="G326" s="290">
        <v>108</v>
      </c>
      <c r="H326" s="294">
        <v>0</v>
      </c>
      <c r="I326" s="281">
        <v>37</v>
      </c>
      <c r="J326" s="281">
        <v>0</v>
      </c>
      <c r="K326" s="281">
        <v>0</v>
      </c>
      <c r="L326" s="281">
        <v>0</v>
      </c>
      <c r="M326" s="415">
        <v>37</v>
      </c>
      <c r="N326" s="417"/>
    </row>
    <row r="327" spans="1:14" ht="19.5" customHeight="1" x14ac:dyDescent="0.35">
      <c r="A327" s="92" t="s">
        <v>414</v>
      </c>
      <c r="B327" s="93" t="s">
        <v>418</v>
      </c>
      <c r="C327" s="280">
        <v>40</v>
      </c>
      <c r="D327" s="280">
        <v>39</v>
      </c>
      <c r="E327" s="280">
        <v>26</v>
      </c>
      <c r="F327" s="280">
        <v>0</v>
      </c>
      <c r="G327" s="289">
        <v>65</v>
      </c>
      <c r="H327" s="293">
        <v>0</v>
      </c>
      <c r="I327" s="280">
        <v>37</v>
      </c>
      <c r="J327" s="280">
        <v>0</v>
      </c>
      <c r="K327" s="280">
        <v>0</v>
      </c>
      <c r="L327" s="280">
        <v>0</v>
      </c>
      <c r="M327" s="414">
        <v>37</v>
      </c>
      <c r="N327" s="417"/>
    </row>
    <row r="328" spans="1:14" ht="19.5" customHeight="1" x14ac:dyDescent="0.35">
      <c r="A328" s="97" t="s">
        <v>414</v>
      </c>
      <c r="B328" s="98" t="s">
        <v>419</v>
      </c>
      <c r="C328" s="281">
        <v>20</v>
      </c>
      <c r="D328" s="281">
        <v>18</v>
      </c>
      <c r="E328" s="281">
        <v>18</v>
      </c>
      <c r="F328" s="281">
        <v>0</v>
      </c>
      <c r="G328" s="290">
        <v>36</v>
      </c>
      <c r="H328" s="294">
        <v>0</v>
      </c>
      <c r="I328" s="281">
        <v>18</v>
      </c>
      <c r="J328" s="281">
        <v>0</v>
      </c>
      <c r="K328" s="281">
        <v>0</v>
      </c>
      <c r="L328" s="281">
        <v>0</v>
      </c>
      <c r="M328" s="415">
        <v>18</v>
      </c>
      <c r="N328" s="417"/>
    </row>
    <row r="329" spans="1:14" ht="19.5" customHeight="1" x14ac:dyDescent="0.35">
      <c r="A329" s="92" t="s">
        <v>414</v>
      </c>
      <c r="B329" s="93" t="s">
        <v>420</v>
      </c>
      <c r="C329" s="280">
        <v>20</v>
      </c>
      <c r="D329" s="280">
        <v>20</v>
      </c>
      <c r="E329" s="280">
        <v>15</v>
      </c>
      <c r="F329" s="280">
        <v>0</v>
      </c>
      <c r="G329" s="289">
        <v>35</v>
      </c>
      <c r="H329" s="293">
        <v>0</v>
      </c>
      <c r="I329" s="280">
        <v>15</v>
      </c>
      <c r="J329" s="280">
        <v>0</v>
      </c>
      <c r="K329" s="280">
        <v>0</v>
      </c>
      <c r="L329" s="280">
        <v>0</v>
      </c>
      <c r="M329" s="414">
        <v>15</v>
      </c>
      <c r="N329" s="417"/>
    </row>
    <row r="330" spans="1:14" ht="19.5" customHeight="1" x14ac:dyDescent="0.35">
      <c r="A330" s="97" t="s">
        <v>421</v>
      </c>
      <c r="B330" s="98" t="s">
        <v>422</v>
      </c>
      <c r="C330" s="281">
        <v>20</v>
      </c>
      <c r="D330" s="281">
        <v>20</v>
      </c>
      <c r="E330" s="281">
        <v>0</v>
      </c>
      <c r="F330" s="281">
        <v>0</v>
      </c>
      <c r="G330" s="290">
        <v>20</v>
      </c>
      <c r="H330" s="294">
        <v>0</v>
      </c>
      <c r="I330" s="281">
        <v>15</v>
      </c>
      <c r="J330" s="281">
        <v>0</v>
      </c>
      <c r="K330" s="281">
        <v>0</v>
      </c>
      <c r="L330" s="281">
        <v>0</v>
      </c>
      <c r="M330" s="415">
        <v>15</v>
      </c>
      <c r="N330" s="417"/>
    </row>
    <row r="331" spans="1:14" ht="19.5" customHeight="1" x14ac:dyDescent="0.35">
      <c r="A331" s="92" t="s">
        <v>421</v>
      </c>
      <c r="B331" s="93" t="s">
        <v>423</v>
      </c>
      <c r="C331" s="280">
        <v>24</v>
      </c>
      <c r="D331" s="280">
        <v>24</v>
      </c>
      <c r="E331" s="280">
        <v>22</v>
      </c>
      <c r="F331" s="280">
        <v>0</v>
      </c>
      <c r="G331" s="289">
        <v>46</v>
      </c>
      <c r="H331" s="293">
        <v>0</v>
      </c>
      <c r="I331" s="280">
        <v>24</v>
      </c>
      <c r="J331" s="280">
        <v>0</v>
      </c>
      <c r="K331" s="280">
        <v>0</v>
      </c>
      <c r="L331" s="280">
        <v>0</v>
      </c>
      <c r="M331" s="414">
        <v>24</v>
      </c>
      <c r="N331" s="417"/>
    </row>
    <row r="332" spans="1:14" ht="27" customHeight="1" x14ac:dyDescent="0.35">
      <c r="A332" s="282"/>
      <c r="B332" s="283" t="s">
        <v>579</v>
      </c>
      <c r="C332" s="284">
        <f t="shared" ref="C332:M332" si="0">SUM(C5:C331)</f>
        <v>9339</v>
      </c>
      <c r="D332" s="284">
        <f t="shared" si="0"/>
        <v>8197</v>
      </c>
      <c r="E332" s="284">
        <f t="shared" si="0"/>
        <v>6844</v>
      </c>
      <c r="F332" s="284">
        <f t="shared" si="0"/>
        <v>758</v>
      </c>
      <c r="G332" s="291">
        <f t="shared" si="0"/>
        <v>15799</v>
      </c>
      <c r="H332" s="295">
        <f t="shared" si="0"/>
        <v>25</v>
      </c>
      <c r="I332" s="284">
        <f t="shared" si="0"/>
        <v>5325</v>
      </c>
      <c r="J332" s="284">
        <f t="shared" si="0"/>
        <v>1807</v>
      </c>
      <c r="K332" s="284">
        <f t="shared" si="0"/>
        <v>124</v>
      </c>
      <c r="L332" s="284">
        <f t="shared" si="0"/>
        <v>44</v>
      </c>
      <c r="M332" s="284">
        <f t="shared" si="0"/>
        <v>7325</v>
      </c>
      <c r="N332" s="417"/>
    </row>
    <row r="334" spans="1:14" ht="22.5" customHeight="1" x14ac:dyDescent="0.35">
      <c r="A334" s="528" t="s">
        <v>869</v>
      </c>
      <c r="B334" s="528"/>
      <c r="F334" s="417"/>
    </row>
    <row r="335" spans="1:14" x14ac:dyDescent="0.35">
      <c r="A335" s="387" t="s">
        <v>860</v>
      </c>
    </row>
  </sheetData>
  <autoFilter ref="A4:M331" xr:uid="{00000000-0009-0000-0000-000019000000}"/>
  <mergeCells count="5">
    <mergeCell ref="C3:G3"/>
    <mergeCell ref="H3:M3"/>
    <mergeCell ref="A1:B1"/>
    <mergeCell ref="A2:B2"/>
    <mergeCell ref="A334:B334"/>
  </mergeCells>
  <hyperlinks>
    <hyperlink ref="A2:B2" location="TOC!A1" display="Return to Table of Contents" xr:uid="{00000000-0004-0000-1900-000000000000}"/>
  </hyperlinks>
  <pageMargins left="0.25" right="0.25" top="0.75" bottom="0.75" header="0.3" footer="0.3"/>
  <pageSetup scale="60" fitToWidth="0" fitToHeight="0" orientation="portrait" r:id="rId1"/>
  <headerFooter>
    <oddHeader>&amp;L&amp;"Arial,Bold"2021-22 &amp;"Arial,Bold Italic"Survey of Allied Dental Education&amp;"Arial,Bold"
Report 1 - Dental Hygiene Education Programs</oddHeader>
  </headerFooter>
  <rowBreaks count="6" manualBreakCount="6">
    <brk id="54" max="12" man="1"/>
    <brk id="107" max="12" man="1"/>
    <brk id="160" max="12" man="1"/>
    <brk id="205" max="12" man="1"/>
    <brk id="255" max="12" man="1"/>
    <brk id="309" max="12" man="1"/>
  </rowBreaks>
  <colBreaks count="1" manualBreakCount="1">
    <brk id="7"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pageSetUpPr fitToPage="1"/>
  </sheetPr>
  <dimension ref="A1:T53"/>
  <sheetViews>
    <sheetView zoomScaleNormal="100" workbookViewId="0"/>
  </sheetViews>
  <sheetFormatPr defaultColWidth="9" defaultRowHeight="12.75" x14ac:dyDescent="0.35"/>
  <cols>
    <col min="1" max="1" width="9" style="1"/>
    <col min="2" max="2" width="21.265625" style="1" customWidth="1"/>
    <col min="3" max="3" width="9" style="1" customWidth="1"/>
    <col min="4" max="4" width="9" style="1"/>
    <col min="5" max="5" width="9" style="1" bestFit="1" customWidth="1"/>
    <col min="6" max="10" width="9" style="1"/>
    <col min="11" max="11" width="3.265625" style="1" customWidth="1"/>
    <col min="12" max="12" width="3.1328125" style="1" customWidth="1"/>
    <col min="13" max="15" width="9" style="1"/>
    <col min="16" max="16" width="5" style="1" customWidth="1"/>
    <col min="17" max="16384" width="9" style="1"/>
  </cols>
  <sheetData>
    <row r="1" spans="1:20" ht="13.9" x14ac:dyDescent="0.4">
      <c r="A1" s="42" t="s">
        <v>901</v>
      </c>
      <c r="B1" s="43"/>
      <c r="C1" s="43"/>
    </row>
    <row r="2" spans="1:20" ht="13.5" x14ac:dyDescent="0.35">
      <c r="A2" s="530" t="s">
        <v>4</v>
      </c>
      <c r="B2" s="525"/>
      <c r="C2" s="525"/>
    </row>
    <row r="5" spans="1:20" s="32" customFormat="1" ht="13.15" x14ac:dyDescent="0.35">
      <c r="J5" s="271"/>
      <c r="L5" s="266"/>
      <c r="M5" s="266"/>
      <c r="N5" s="266"/>
      <c r="O5" s="266"/>
      <c r="P5" s="266"/>
      <c r="Q5" s="266"/>
      <c r="R5" s="266"/>
      <c r="S5" s="266"/>
      <c r="T5" s="266"/>
    </row>
    <row r="7" spans="1:20" ht="13.15" thickBot="1" x14ac:dyDescent="0.4"/>
    <row r="8" spans="1:20" ht="13.15" x14ac:dyDescent="0.35">
      <c r="K8" s="266"/>
      <c r="L8" s="266"/>
      <c r="M8" s="438" t="s">
        <v>435</v>
      </c>
      <c r="N8" s="439" t="s">
        <v>436</v>
      </c>
    </row>
    <row r="9" spans="1:20" ht="13.5" thickBot="1" x14ac:dyDescent="0.4">
      <c r="B9" s="1" t="s">
        <v>582</v>
      </c>
      <c r="C9" s="1" t="s">
        <v>583</v>
      </c>
      <c r="D9" s="62">
        <f>I10/I24</f>
        <v>0.72682593856655286</v>
      </c>
      <c r="J9" s="1" t="s">
        <v>584</v>
      </c>
      <c r="K9" s="39"/>
      <c r="L9" s="40"/>
      <c r="M9" s="121" t="s">
        <v>585</v>
      </c>
      <c r="N9" s="118">
        <v>5324</v>
      </c>
    </row>
    <row r="10" spans="1:20" ht="13.15" x14ac:dyDescent="0.35">
      <c r="B10" s="1" t="s">
        <v>586</v>
      </c>
      <c r="C10" s="1" t="s">
        <v>463</v>
      </c>
      <c r="D10" s="62">
        <f>I22/I24</f>
        <v>0.11590443686006827</v>
      </c>
      <c r="E10" s="296"/>
      <c r="F10" s="297"/>
      <c r="G10" s="298"/>
      <c r="H10" s="1" t="s">
        <v>582</v>
      </c>
      <c r="I10" s="118">
        <v>5324</v>
      </c>
      <c r="K10" s="39"/>
      <c r="L10" s="40"/>
      <c r="M10" s="121" t="s">
        <v>587</v>
      </c>
      <c r="N10" s="118">
        <v>15</v>
      </c>
    </row>
    <row r="11" spans="1:20" ht="13.15" x14ac:dyDescent="0.35">
      <c r="B11" s="1" t="s">
        <v>588</v>
      </c>
      <c r="C11" s="1" t="s">
        <v>589</v>
      </c>
      <c r="D11" s="62">
        <f>I21/I24</f>
        <v>6.4982935153583624E-2</v>
      </c>
      <c r="E11" s="299"/>
      <c r="F11" s="198"/>
      <c r="G11" s="300"/>
      <c r="H11" s="1" t="s">
        <v>590</v>
      </c>
      <c r="I11" s="118">
        <v>15</v>
      </c>
      <c r="J11" s="1">
        <v>15</v>
      </c>
      <c r="K11" s="39"/>
      <c r="L11" s="40"/>
      <c r="M11" s="121" t="s">
        <v>591</v>
      </c>
      <c r="N11" s="118">
        <v>209</v>
      </c>
    </row>
    <row r="12" spans="1:20" ht="13.15" x14ac:dyDescent="0.35">
      <c r="B12" s="1" t="s">
        <v>592</v>
      </c>
      <c r="C12" s="1" t="s">
        <v>593</v>
      </c>
      <c r="D12" s="62">
        <f>I12/I24</f>
        <v>2.8532423208191125E-2</v>
      </c>
      <c r="E12" s="299"/>
      <c r="F12" s="198"/>
      <c r="G12" s="300"/>
      <c r="H12" s="1" t="s">
        <v>592</v>
      </c>
      <c r="I12" s="118">
        <v>209</v>
      </c>
      <c r="K12" s="39"/>
      <c r="L12" s="40"/>
      <c r="M12" s="121" t="s">
        <v>594</v>
      </c>
      <c r="N12" s="118">
        <v>1</v>
      </c>
    </row>
    <row r="13" spans="1:20" ht="13.15" x14ac:dyDescent="0.35">
      <c r="B13" s="1" t="s">
        <v>595</v>
      </c>
      <c r="C13" s="1" t="s">
        <v>596</v>
      </c>
      <c r="D13" s="62">
        <f>I20/I24</f>
        <v>1.6245733788395906E-2</v>
      </c>
      <c r="E13" s="299"/>
      <c r="F13" s="198"/>
      <c r="G13" s="300"/>
      <c r="H13" s="1" t="s">
        <v>597</v>
      </c>
      <c r="I13" s="118">
        <v>1</v>
      </c>
      <c r="J13" s="1">
        <v>1</v>
      </c>
      <c r="K13" s="39"/>
      <c r="L13" s="40"/>
      <c r="M13" s="121" t="s">
        <v>598</v>
      </c>
      <c r="N13" s="118">
        <v>1</v>
      </c>
    </row>
    <row r="14" spans="1:20" ht="13.15" x14ac:dyDescent="0.35">
      <c r="B14" s="1" t="s">
        <v>599</v>
      </c>
      <c r="C14" s="1" t="s">
        <v>30</v>
      </c>
      <c r="D14" s="62">
        <f>J24/I24</f>
        <v>3.3583617747440273E-2</v>
      </c>
      <c r="E14" s="299"/>
      <c r="F14" s="198"/>
      <c r="G14" s="300"/>
      <c r="H14" s="1" t="s">
        <v>600</v>
      </c>
      <c r="I14" s="118">
        <v>1</v>
      </c>
      <c r="J14" s="1">
        <v>1</v>
      </c>
      <c r="K14" s="39"/>
      <c r="L14" s="40"/>
      <c r="M14" s="121" t="s">
        <v>601</v>
      </c>
      <c r="N14" s="118">
        <v>102</v>
      </c>
    </row>
    <row r="15" spans="1:20" ht="13.15" x14ac:dyDescent="0.35">
      <c r="B15" s="1" t="s">
        <v>602</v>
      </c>
      <c r="C15" s="1" t="s">
        <v>603</v>
      </c>
      <c r="D15" s="62">
        <f>I15/I24</f>
        <v>1.3924914675767917E-2</v>
      </c>
      <c r="E15" s="299"/>
      <c r="F15" s="198"/>
      <c r="G15" s="300"/>
      <c r="H15" s="1" t="s">
        <v>602</v>
      </c>
      <c r="I15" s="118">
        <v>102</v>
      </c>
      <c r="K15" s="39"/>
      <c r="L15" s="40"/>
      <c r="M15" s="121" t="s">
        <v>604</v>
      </c>
      <c r="N15" s="118">
        <v>0</v>
      </c>
    </row>
    <row r="16" spans="1:20" ht="13.15" x14ac:dyDescent="0.35">
      <c r="D16" s="301">
        <f>SUM(D9:D15)</f>
        <v>1</v>
      </c>
      <c r="E16" s="299"/>
      <c r="F16" s="198"/>
      <c r="G16" s="300"/>
      <c r="H16" s="1" t="s">
        <v>605</v>
      </c>
      <c r="I16" s="118">
        <v>0</v>
      </c>
      <c r="J16" s="1">
        <v>0</v>
      </c>
      <c r="K16" s="39"/>
      <c r="L16" s="40"/>
      <c r="M16" s="121" t="s">
        <v>606</v>
      </c>
      <c r="N16" s="118">
        <v>34</v>
      </c>
    </row>
    <row r="17" spans="1:17" ht="13.15" x14ac:dyDescent="0.35">
      <c r="E17" s="299"/>
      <c r="F17" s="198"/>
      <c r="G17" s="300"/>
      <c r="H17" s="1" t="s">
        <v>607</v>
      </c>
      <c r="I17" s="118">
        <v>34</v>
      </c>
      <c r="J17" s="1">
        <v>34</v>
      </c>
      <c r="K17" s="39"/>
      <c r="L17" s="40"/>
      <c r="M17" s="121" t="s">
        <v>608</v>
      </c>
      <c r="N17" s="118">
        <v>5</v>
      </c>
      <c r="Q17" s="52"/>
    </row>
    <row r="18" spans="1:17" ht="13.15" x14ac:dyDescent="0.35">
      <c r="E18" s="299"/>
      <c r="F18" s="198"/>
      <c r="G18" s="300"/>
      <c r="H18" s="1" t="s">
        <v>609</v>
      </c>
      <c r="I18" s="118">
        <v>5</v>
      </c>
      <c r="J18" s="1">
        <v>5</v>
      </c>
      <c r="K18" s="39"/>
      <c r="L18" s="40"/>
      <c r="M18" s="121" t="s">
        <v>610</v>
      </c>
      <c r="N18" s="118">
        <v>27</v>
      </c>
    </row>
    <row r="19" spans="1:17" ht="13.15" x14ac:dyDescent="0.35">
      <c r="E19" s="299"/>
      <c r="F19" s="198"/>
      <c r="G19" s="300"/>
      <c r="H19" s="1" t="s">
        <v>611</v>
      </c>
      <c r="I19" s="118">
        <v>27</v>
      </c>
      <c r="J19" s="1">
        <v>27</v>
      </c>
      <c r="K19" s="39"/>
      <c r="L19" s="40"/>
      <c r="M19" s="121" t="s">
        <v>612</v>
      </c>
      <c r="N19" s="118">
        <v>119</v>
      </c>
    </row>
    <row r="20" spans="1:17" ht="13.15" x14ac:dyDescent="0.35">
      <c r="E20" s="299"/>
      <c r="F20" s="198"/>
      <c r="G20" s="300"/>
      <c r="H20" s="1" t="s">
        <v>595</v>
      </c>
      <c r="I20" s="118">
        <v>119</v>
      </c>
      <c r="K20" s="39"/>
      <c r="L20" s="40"/>
      <c r="M20" s="121" t="s">
        <v>613</v>
      </c>
      <c r="N20" s="118">
        <v>476</v>
      </c>
    </row>
    <row r="21" spans="1:17" ht="13.15" x14ac:dyDescent="0.35">
      <c r="E21" s="299"/>
      <c r="F21" s="198"/>
      <c r="G21" s="300"/>
      <c r="H21" s="1" t="s">
        <v>588</v>
      </c>
      <c r="I21" s="118">
        <v>476</v>
      </c>
      <c r="K21" s="39"/>
      <c r="L21" s="40"/>
      <c r="M21" s="121" t="s">
        <v>614</v>
      </c>
      <c r="N21" s="118">
        <v>849</v>
      </c>
    </row>
    <row r="22" spans="1:17" ht="13.15" x14ac:dyDescent="0.35">
      <c r="E22" s="299"/>
      <c r="F22" s="198"/>
      <c r="G22" s="300"/>
      <c r="H22" s="1" t="s">
        <v>586</v>
      </c>
      <c r="I22" s="118">
        <v>849</v>
      </c>
      <c r="K22" s="39"/>
      <c r="L22" s="40"/>
      <c r="M22" s="121" t="s">
        <v>615</v>
      </c>
      <c r="N22" s="118">
        <v>163</v>
      </c>
    </row>
    <row r="23" spans="1:17" ht="13.15" x14ac:dyDescent="0.35">
      <c r="E23" s="299"/>
      <c r="F23" s="198"/>
      <c r="G23" s="300"/>
      <c r="H23" s="1" t="s">
        <v>616</v>
      </c>
      <c r="I23" s="118">
        <v>163</v>
      </c>
      <c r="J23" s="1">
        <v>163</v>
      </c>
      <c r="N23" s="1">
        <f>SUM(N9:N22)</f>
        <v>7325</v>
      </c>
    </row>
    <row r="24" spans="1:17" x14ac:dyDescent="0.35">
      <c r="H24" s="1" t="s">
        <v>617</v>
      </c>
      <c r="I24" s="1">
        <f>SUM(I10:I23)</f>
        <v>7325</v>
      </c>
      <c r="J24" s="1">
        <f>SUM(J11:J23)</f>
        <v>246</v>
      </c>
    </row>
    <row r="30" spans="1:17" x14ac:dyDescent="0.35">
      <c r="A30" s="383" t="s">
        <v>895</v>
      </c>
    </row>
    <row r="31" spans="1:17" x14ac:dyDescent="0.35">
      <c r="A31" s="387" t="s">
        <v>860</v>
      </c>
    </row>
    <row r="33" spans="1:17" ht="13.15" x14ac:dyDescent="0.4">
      <c r="A33" s="13"/>
    </row>
    <row r="35" spans="1:17" x14ac:dyDescent="0.35">
      <c r="Q35" s="52"/>
    </row>
    <row r="39" spans="1:17" x14ac:dyDescent="0.35">
      <c r="L39" s="32"/>
      <c r="M39" s="32"/>
      <c r="N39" s="32"/>
      <c r="O39" s="32"/>
      <c r="P39" s="32"/>
    </row>
    <row r="40" spans="1:17" ht="13.15" x14ac:dyDescent="0.35">
      <c r="L40" s="32"/>
      <c r="M40" s="266"/>
      <c r="N40" s="266"/>
      <c r="O40" s="266"/>
      <c r="P40" s="32"/>
    </row>
    <row r="41" spans="1:17" ht="13.15" x14ac:dyDescent="0.35">
      <c r="L41" s="32"/>
      <c r="M41" s="39"/>
      <c r="N41" s="40"/>
      <c r="O41" s="40"/>
      <c r="P41" s="32"/>
    </row>
    <row r="42" spans="1:17" ht="13.15" x14ac:dyDescent="0.35">
      <c r="L42" s="32"/>
      <c r="M42" s="39"/>
      <c r="N42" s="40"/>
      <c r="O42" s="40"/>
      <c r="P42" s="32"/>
    </row>
    <row r="43" spans="1:17" ht="13.15" x14ac:dyDescent="0.35">
      <c r="L43" s="32"/>
      <c r="M43" s="39"/>
      <c r="N43" s="40"/>
      <c r="O43" s="40"/>
      <c r="P43" s="32"/>
    </row>
    <row r="44" spans="1:17" ht="13.15" x14ac:dyDescent="0.35">
      <c r="L44" s="32"/>
      <c r="M44" s="39"/>
      <c r="N44" s="40"/>
      <c r="O44" s="40"/>
      <c r="P44" s="32"/>
    </row>
    <row r="45" spans="1:17" ht="13.15" x14ac:dyDescent="0.35">
      <c r="L45" s="32"/>
      <c r="M45" s="39"/>
      <c r="N45" s="40"/>
      <c r="O45" s="40"/>
      <c r="P45" s="32"/>
    </row>
    <row r="46" spans="1:17" ht="13.15" x14ac:dyDescent="0.35">
      <c r="L46" s="32"/>
      <c r="M46" s="39"/>
      <c r="N46" s="40"/>
      <c r="O46" s="40"/>
      <c r="P46" s="32"/>
    </row>
    <row r="47" spans="1:17" ht="13.15" x14ac:dyDescent="0.35">
      <c r="L47" s="32"/>
      <c r="M47" s="39"/>
      <c r="N47" s="40"/>
      <c r="O47" s="40"/>
      <c r="P47" s="32"/>
    </row>
    <row r="48" spans="1:17" ht="13.15" x14ac:dyDescent="0.35">
      <c r="L48" s="32"/>
      <c r="M48" s="39"/>
      <c r="N48" s="40"/>
      <c r="O48" s="40"/>
      <c r="P48" s="32"/>
    </row>
    <row r="49" spans="12:16" ht="13.15" x14ac:dyDescent="0.35">
      <c r="L49" s="32"/>
      <c r="M49" s="39"/>
      <c r="N49" s="40"/>
      <c r="O49" s="40"/>
      <c r="P49" s="32"/>
    </row>
    <row r="50" spans="12:16" ht="13.15" x14ac:dyDescent="0.35">
      <c r="L50" s="32"/>
      <c r="M50" s="39"/>
      <c r="N50" s="40"/>
      <c r="O50" s="40"/>
      <c r="P50" s="32"/>
    </row>
    <row r="51" spans="12:16" ht="13.15" x14ac:dyDescent="0.35">
      <c r="L51" s="32"/>
      <c r="M51" s="39"/>
      <c r="N51" s="40"/>
      <c r="O51" s="40"/>
      <c r="P51" s="32"/>
    </row>
    <row r="52" spans="12:16" ht="13.15" x14ac:dyDescent="0.35">
      <c r="L52" s="32"/>
      <c r="M52" s="39"/>
      <c r="N52" s="40"/>
      <c r="O52" s="40"/>
      <c r="P52" s="32"/>
    </row>
    <row r="53" spans="12:16" x14ac:dyDescent="0.35">
      <c r="L53" s="32"/>
      <c r="M53" s="32"/>
      <c r="N53" s="32"/>
      <c r="O53" s="32"/>
      <c r="P53" s="32"/>
    </row>
  </sheetData>
  <mergeCells count="1">
    <mergeCell ref="A2:C2"/>
  </mergeCells>
  <hyperlinks>
    <hyperlink ref="A2" location="TOC!A1" display="Return to Table of Contents" xr:uid="{00000000-0004-0000-1A00-000000000000}"/>
  </hyperlinks>
  <pageMargins left="0.25" right="0.25" top="0.75" bottom="0.75" header="0.3" footer="0.3"/>
  <pageSetup scale="76" orientation="portrait" r:id="rId1"/>
  <headerFooter>
    <oddHeader>&amp;L&amp;"Arial,Bold"2021-22 &amp;"Arial,Bold Italic"Survey of Allied Dental Education&amp;"Arial,Bold"
Report 1 - Dental Hygiene Education Programs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pageSetUpPr fitToPage="1"/>
  </sheetPr>
  <dimension ref="A1:Z96"/>
  <sheetViews>
    <sheetView zoomScaleNormal="100" workbookViewId="0"/>
  </sheetViews>
  <sheetFormatPr defaultColWidth="9" defaultRowHeight="12.75" x14ac:dyDescent="0.35"/>
  <cols>
    <col min="1" max="1" width="24.59765625" style="32" customWidth="1"/>
    <col min="2" max="2" width="15" style="32" customWidth="1"/>
    <col min="3" max="3" width="10" style="32" bestFit="1" customWidth="1"/>
    <col min="4" max="5" width="9" style="32" bestFit="1" customWidth="1"/>
    <col min="6" max="6" width="9" style="32"/>
    <col min="7" max="7" width="11.59765625" style="32" bestFit="1" customWidth="1"/>
    <col min="8" max="9" width="9" style="32"/>
    <col min="10" max="10" width="19" style="32" customWidth="1"/>
    <col min="11" max="21" width="9" style="32"/>
    <col min="22" max="22" width="11.59765625" style="32" bestFit="1" customWidth="1"/>
    <col min="23" max="16384" width="9" style="32"/>
  </cols>
  <sheetData>
    <row r="1" spans="1:12" ht="13.9" x14ac:dyDescent="0.4">
      <c r="A1" s="395" t="s">
        <v>856</v>
      </c>
    </row>
    <row r="2" spans="1:12" ht="13.9" x14ac:dyDescent="0.4">
      <c r="A2" s="396" t="s">
        <v>4</v>
      </c>
      <c r="D2" s="302"/>
      <c r="G2" s="271"/>
      <c r="I2" s="271"/>
    </row>
    <row r="3" spans="1:12" ht="13.15" x14ac:dyDescent="0.4">
      <c r="D3" s="302"/>
    </row>
    <row r="5" spans="1:12" ht="13.15" x14ac:dyDescent="0.4">
      <c r="A5" s="61"/>
      <c r="D5" s="410"/>
      <c r="E5" s="410"/>
      <c r="F5" s="410"/>
      <c r="G5" s="410"/>
      <c r="H5" s="410"/>
      <c r="I5" s="410"/>
    </row>
    <row r="6" spans="1:12" ht="13.15" x14ac:dyDescent="0.35">
      <c r="G6" s="303"/>
      <c r="H6" s="303"/>
      <c r="I6" s="410"/>
      <c r="J6" s="410"/>
      <c r="K6" s="410"/>
    </row>
    <row r="7" spans="1:12" ht="13.15" x14ac:dyDescent="0.35">
      <c r="H7" s="271"/>
      <c r="I7" s="39"/>
      <c r="J7" s="40"/>
      <c r="K7" s="271"/>
    </row>
    <row r="8" spans="1:12" ht="13.15" x14ac:dyDescent="0.35">
      <c r="I8" s="39"/>
      <c r="J8" s="40"/>
      <c r="K8" s="271"/>
    </row>
    <row r="9" spans="1:12" ht="13.15" x14ac:dyDescent="0.35">
      <c r="B9" s="32" t="s">
        <v>618</v>
      </c>
      <c r="C9" s="32" t="s">
        <v>619</v>
      </c>
      <c r="D9" s="32" t="s">
        <v>620</v>
      </c>
      <c r="E9" s="32" t="s">
        <v>621</v>
      </c>
      <c r="I9" s="39"/>
      <c r="J9" s="40"/>
      <c r="K9" s="271"/>
    </row>
    <row r="10" spans="1:12" ht="13.15" x14ac:dyDescent="0.35">
      <c r="B10" s="304"/>
      <c r="C10" s="304">
        <v>7905</v>
      </c>
      <c r="D10" s="304">
        <v>6910</v>
      </c>
      <c r="E10" s="304">
        <v>6203</v>
      </c>
      <c r="I10" s="39"/>
      <c r="J10" s="40"/>
      <c r="K10" s="271"/>
    </row>
    <row r="11" spans="1:12" ht="13.15" x14ac:dyDescent="0.35">
      <c r="C11" s="305"/>
      <c r="D11" s="303">
        <f>D10/C10</f>
        <v>0.87413029728020242</v>
      </c>
      <c r="E11" s="303">
        <f>E10/D10</f>
        <v>0.89768451519536907</v>
      </c>
      <c r="I11" s="39"/>
      <c r="J11" s="40"/>
      <c r="K11" s="271"/>
    </row>
    <row r="12" spans="1:12" ht="13.15" x14ac:dyDescent="0.35">
      <c r="I12" s="39"/>
      <c r="J12" s="40"/>
      <c r="K12" s="271"/>
    </row>
    <row r="13" spans="1:12" ht="13.15" x14ac:dyDescent="0.35">
      <c r="I13" s="39"/>
      <c r="J13" s="40"/>
      <c r="K13" s="271"/>
    </row>
    <row r="14" spans="1:12" x14ac:dyDescent="0.35">
      <c r="K14" s="271"/>
    </row>
    <row r="15" spans="1:12" ht="13.15" thickBot="1" x14ac:dyDescent="0.4">
      <c r="K15" s="271"/>
    </row>
    <row r="16" spans="1:12" ht="13.15" x14ac:dyDescent="0.35">
      <c r="B16" s="438" t="s">
        <v>435</v>
      </c>
      <c r="C16" s="439" t="s">
        <v>436</v>
      </c>
      <c r="D16" s="439" t="s">
        <v>45</v>
      </c>
      <c r="L16" s="271"/>
    </row>
    <row r="17" spans="1:12" ht="13.15" x14ac:dyDescent="0.35">
      <c r="B17" s="121" t="s">
        <v>622</v>
      </c>
      <c r="C17" s="118">
        <v>7982</v>
      </c>
      <c r="D17" s="118">
        <v>314</v>
      </c>
      <c r="L17" s="271"/>
    </row>
    <row r="18" spans="1:12" ht="13.15" x14ac:dyDescent="0.35">
      <c r="B18" s="121" t="s">
        <v>623</v>
      </c>
      <c r="C18" s="118">
        <v>6980</v>
      </c>
      <c r="D18" s="118">
        <v>314</v>
      </c>
      <c r="L18" s="271"/>
    </row>
    <row r="19" spans="1:12" ht="13.15" x14ac:dyDescent="0.35">
      <c r="B19" s="121" t="s">
        <v>624</v>
      </c>
      <c r="C19" s="118">
        <v>6203</v>
      </c>
      <c r="D19" s="118">
        <v>314</v>
      </c>
    </row>
    <row r="20" spans="1:12" ht="13.15" x14ac:dyDescent="0.35">
      <c r="B20" s="121" t="s">
        <v>625</v>
      </c>
      <c r="C20" s="118">
        <v>114</v>
      </c>
      <c r="D20" s="118">
        <v>314</v>
      </c>
    </row>
    <row r="21" spans="1:12" ht="13.15" x14ac:dyDescent="0.35">
      <c r="B21" s="121" t="s">
        <v>626</v>
      </c>
      <c r="C21" s="118">
        <v>593</v>
      </c>
      <c r="D21" s="118">
        <v>314</v>
      </c>
    </row>
    <row r="27" spans="1:12" ht="13.5" customHeight="1" x14ac:dyDescent="0.35">
      <c r="A27" s="393" t="s">
        <v>869</v>
      </c>
    </row>
    <row r="28" spans="1:12" x14ac:dyDescent="0.35">
      <c r="A28" s="394" t="s">
        <v>860</v>
      </c>
    </row>
    <row r="30" spans="1:12" ht="13.9" x14ac:dyDescent="0.4">
      <c r="A30" s="395" t="s">
        <v>857</v>
      </c>
    </row>
    <row r="31" spans="1:12" x14ac:dyDescent="0.35">
      <c r="A31" s="307"/>
      <c r="B31" s="40"/>
      <c r="C31" s="40"/>
      <c r="D31" s="303"/>
    </row>
    <row r="32" spans="1:12" ht="13.15" thickBot="1" x14ac:dyDescent="0.4"/>
    <row r="33" spans="1:26" ht="26.25" x14ac:dyDescent="0.35">
      <c r="K33" s="438" t="s">
        <v>435</v>
      </c>
      <c r="L33" s="439" t="s">
        <v>436</v>
      </c>
      <c r="M33" s="439" t="s">
        <v>45</v>
      </c>
      <c r="N33" s="439" t="s">
        <v>438</v>
      </c>
      <c r="O33" s="439" t="s">
        <v>437</v>
      </c>
      <c r="P33" s="411"/>
      <c r="Q33" s="412"/>
    </row>
    <row r="34" spans="1:26" ht="13.5" thickBot="1" x14ac:dyDescent="0.4">
      <c r="B34" s="303"/>
      <c r="D34" s="303"/>
      <c r="K34" s="121" t="s">
        <v>623</v>
      </c>
      <c r="L34" s="118">
        <v>7070</v>
      </c>
      <c r="M34" s="118">
        <v>317</v>
      </c>
      <c r="N34" s="118">
        <v>3</v>
      </c>
      <c r="O34" s="118">
        <v>86</v>
      </c>
      <c r="P34" s="121"/>
      <c r="Q34" s="118"/>
    </row>
    <row r="35" spans="1:26" ht="26.25" x14ac:dyDescent="0.35">
      <c r="A35" s="438" t="s">
        <v>435</v>
      </c>
      <c r="B35" s="439" t="s">
        <v>436</v>
      </c>
      <c r="C35" s="439" t="s">
        <v>45</v>
      </c>
      <c r="D35" s="439" t="s">
        <v>438</v>
      </c>
      <c r="E35" s="439" t="s">
        <v>437</v>
      </c>
      <c r="K35" s="121" t="s">
        <v>770</v>
      </c>
      <c r="L35" s="118">
        <v>6926</v>
      </c>
      <c r="M35" s="118">
        <v>317</v>
      </c>
      <c r="N35" s="118">
        <v>0</v>
      </c>
      <c r="O35" s="118">
        <v>86</v>
      </c>
      <c r="P35" s="121" t="s">
        <v>628</v>
      </c>
      <c r="Q35" s="419">
        <f>L35/$L$34</f>
        <v>0.97963224893917966</v>
      </c>
      <c r="Y35" s="410"/>
      <c r="Z35" s="410"/>
    </row>
    <row r="36" spans="1:26" ht="26.25" x14ac:dyDescent="0.35">
      <c r="A36" s="121" t="s">
        <v>623</v>
      </c>
      <c r="B36" s="118">
        <v>7102</v>
      </c>
      <c r="C36" s="118">
        <v>319</v>
      </c>
      <c r="D36" s="118">
        <v>3</v>
      </c>
      <c r="E36" s="118">
        <v>86</v>
      </c>
      <c r="K36" s="121" t="s">
        <v>637</v>
      </c>
      <c r="L36" s="118">
        <v>29</v>
      </c>
      <c r="M36" s="118">
        <v>316</v>
      </c>
      <c r="N36" s="118">
        <v>0</v>
      </c>
      <c r="O36" s="118">
        <v>4</v>
      </c>
      <c r="P36" s="121" t="s">
        <v>771</v>
      </c>
      <c r="Q36" s="419">
        <f>L36/$L$34</f>
        <v>4.1018387553041023E-3</v>
      </c>
      <c r="T36" s="35"/>
      <c r="Y36" s="39"/>
      <c r="Z36" s="40"/>
    </row>
    <row r="37" spans="1:26" ht="26.25" x14ac:dyDescent="0.35">
      <c r="A37" s="121" t="s">
        <v>629</v>
      </c>
      <c r="B37" s="118">
        <v>6815</v>
      </c>
      <c r="C37" s="118">
        <v>319</v>
      </c>
      <c r="D37" s="118">
        <v>2</v>
      </c>
      <c r="E37" s="118">
        <v>86</v>
      </c>
      <c r="F37" s="32" t="s">
        <v>628</v>
      </c>
      <c r="G37" s="303">
        <f>B37/$B$36</f>
        <v>0.95958884821177137</v>
      </c>
      <c r="K37" s="121" t="s">
        <v>638</v>
      </c>
      <c r="L37" s="118">
        <v>71</v>
      </c>
      <c r="M37" s="118">
        <v>316</v>
      </c>
      <c r="N37" s="118">
        <v>0</v>
      </c>
      <c r="O37" s="118">
        <v>46</v>
      </c>
      <c r="P37" s="121" t="s">
        <v>769</v>
      </c>
      <c r="Q37" s="419">
        <f>L37/$L$34</f>
        <v>1.0042432814710043E-2</v>
      </c>
      <c r="T37" s="37"/>
      <c r="Y37" s="39"/>
      <c r="Z37" s="40"/>
    </row>
    <row r="38" spans="1:26" ht="13.15" x14ac:dyDescent="0.35">
      <c r="A38" s="121" t="s">
        <v>630</v>
      </c>
      <c r="B38" s="118">
        <v>195</v>
      </c>
      <c r="C38" s="118">
        <v>318</v>
      </c>
      <c r="D38" s="118">
        <v>0</v>
      </c>
      <c r="E38" s="118">
        <v>10</v>
      </c>
      <c r="F38" s="32" t="s">
        <v>627</v>
      </c>
      <c r="G38" s="303">
        <f>B38/$B$36</f>
        <v>2.7457054350887074E-2</v>
      </c>
      <c r="K38" s="121" t="s">
        <v>639</v>
      </c>
      <c r="L38" s="118">
        <v>44</v>
      </c>
      <c r="M38" s="118">
        <v>316</v>
      </c>
      <c r="N38" s="118">
        <v>0</v>
      </c>
      <c r="O38" s="118">
        <v>15</v>
      </c>
      <c r="P38" s="121" t="s">
        <v>463</v>
      </c>
      <c r="Q38" s="419">
        <f>L38/$L$34</f>
        <v>6.2234794908062234E-3</v>
      </c>
      <c r="T38" s="410"/>
      <c r="U38" s="410"/>
      <c r="Y38" s="39"/>
      <c r="Z38" s="40"/>
    </row>
    <row r="39" spans="1:26" ht="13.15" x14ac:dyDescent="0.35">
      <c r="A39" s="121" t="s">
        <v>631</v>
      </c>
      <c r="B39" s="118">
        <v>50</v>
      </c>
      <c r="C39" s="118">
        <v>318</v>
      </c>
      <c r="D39" s="118">
        <v>0</v>
      </c>
      <c r="E39" s="118">
        <v>8</v>
      </c>
      <c r="F39" s="32" t="s">
        <v>769</v>
      </c>
      <c r="G39" s="303">
        <f>B39/$B$36</f>
        <v>7.0402703463813008E-3</v>
      </c>
      <c r="T39" s="39"/>
      <c r="U39" s="40"/>
      <c r="Y39" s="39"/>
      <c r="Z39" s="40"/>
    </row>
    <row r="40" spans="1:26" ht="13.15" x14ac:dyDescent="0.35">
      <c r="A40" s="121" t="s">
        <v>632</v>
      </c>
      <c r="B40" s="118">
        <v>42</v>
      </c>
      <c r="C40" s="118">
        <v>318</v>
      </c>
      <c r="D40" s="118">
        <v>0</v>
      </c>
      <c r="E40" s="118">
        <v>9</v>
      </c>
      <c r="F40" s="32" t="s">
        <v>463</v>
      </c>
      <c r="G40" s="303">
        <f>B40/$B$36</f>
        <v>5.9138270909602931E-3</v>
      </c>
      <c r="T40" s="39"/>
      <c r="U40" s="40"/>
      <c r="Y40" s="39"/>
      <c r="Z40" s="40"/>
    </row>
    <row r="41" spans="1:26" ht="13.15" x14ac:dyDescent="0.35">
      <c r="B41" s="303"/>
      <c r="T41" s="39"/>
      <c r="U41" s="40"/>
      <c r="V41" s="309"/>
      <c r="Y41" s="39"/>
      <c r="Z41" s="40"/>
    </row>
    <row r="42" spans="1:26" ht="13.15" x14ac:dyDescent="0.35">
      <c r="B42" s="303"/>
      <c r="K42" s="308"/>
      <c r="T42" s="39"/>
      <c r="U42" s="40"/>
      <c r="V42" s="310"/>
    </row>
    <row r="43" spans="1:26" ht="13.15" x14ac:dyDescent="0.35">
      <c r="B43" s="303"/>
      <c r="T43" s="39"/>
      <c r="U43" s="40"/>
      <c r="V43" s="310"/>
    </row>
    <row r="44" spans="1:26" ht="13.15" x14ac:dyDescent="0.35">
      <c r="B44" s="303"/>
      <c r="T44" s="39"/>
      <c r="U44" s="40"/>
      <c r="V44" s="310"/>
    </row>
    <row r="45" spans="1:26" x14ac:dyDescent="0.35">
      <c r="T45" s="44"/>
    </row>
    <row r="46" spans="1:26" x14ac:dyDescent="0.35">
      <c r="T46" s="44"/>
    </row>
    <row r="47" spans="1:26" x14ac:dyDescent="0.35">
      <c r="T47" s="44"/>
    </row>
    <row r="48" spans="1:26" x14ac:dyDescent="0.35">
      <c r="T48" s="44"/>
    </row>
    <row r="49" spans="1:11" x14ac:dyDescent="0.35">
      <c r="A49" s="393" t="s">
        <v>869</v>
      </c>
    </row>
    <row r="50" spans="1:11" x14ac:dyDescent="0.35">
      <c r="A50" s="394" t="s">
        <v>860</v>
      </c>
    </row>
    <row r="58" spans="1:11" x14ac:dyDescent="0.35">
      <c r="K58" s="34"/>
    </row>
    <row r="59" spans="1:11" x14ac:dyDescent="0.35">
      <c r="K59" s="312"/>
    </row>
    <row r="60" spans="1:11" x14ac:dyDescent="0.35">
      <c r="K60" s="303"/>
    </row>
    <row r="64" spans="1:11" ht="13.15" x14ac:dyDescent="0.4">
      <c r="A64" s="311"/>
      <c r="K64" s="34"/>
    </row>
    <row r="65" spans="1:11" x14ac:dyDescent="0.35">
      <c r="A65" s="208"/>
      <c r="B65" s="1"/>
      <c r="C65" s="1"/>
      <c r="H65" s="34"/>
      <c r="I65" s="34"/>
      <c r="J65" s="34"/>
      <c r="K65" s="312"/>
    </row>
    <row r="66" spans="1:11" x14ac:dyDescent="0.35">
      <c r="A66" s="8"/>
      <c r="B66" s="1"/>
      <c r="C66" s="1"/>
      <c r="H66" s="303"/>
      <c r="I66" s="303"/>
      <c r="J66" s="303"/>
      <c r="K66" s="303"/>
    </row>
    <row r="67" spans="1:11" x14ac:dyDescent="0.35">
      <c r="A67" s="313"/>
      <c r="B67" s="1"/>
      <c r="C67" s="1"/>
      <c r="H67" s="303"/>
      <c r="I67" s="303"/>
      <c r="J67" s="303"/>
    </row>
    <row r="68" spans="1:11" x14ac:dyDescent="0.35">
      <c r="A68" s="314"/>
      <c r="B68" s="1"/>
      <c r="C68" s="1"/>
    </row>
    <row r="69" spans="1:11" ht="13.15" x14ac:dyDescent="0.35">
      <c r="A69" s="206"/>
      <c r="B69" s="206"/>
      <c r="C69" s="206"/>
    </row>
    <row r="70" spans="1:11" ht="13.15" x14ac:dyDescent="0.35">
      <c r="A70" s="207"/>
      <c r="B70" s="198"/>
      <c r="C70" s="198"/>
    </row>
    <row r="71" spans="1:11" ht="13.15" x14ac:dyDescent="0.35">
      <c r="A71" s="207"/>
      <c r="B71" s="198"/>
      <c r="C71" s="198"/>
      <c r="H71" s="34"/>
      <c r="I71" s="34"/>
      <c r="J71" s="34"/>
    </row>
    <row r="72" spans="1:11" ht="13.15" x14ac:dyDescent="0.35">
      <c r="A72" s="207"/>
      <c r="B72" s="198"/>
      <c r="C72" s="198"/>
      <c r="D72" s="315"/>
      <c r="H72" s="303"/>
      <c r="I72" s="303"/>
      <c r="J72" s="303"/>
    </row>
    <row r="73" spans="1:11" ht="13.15" x14ac:dyDescent="0.35">
      <c r="A73" s="207"/>
      <c r="B73" s="198"/>
      <c r="C73" s="198"/>
      <c r="D73" s="315"/>
      <c r="H73" s="303"/>
      <c r="I73" s="303"/>
      <c r="J73" s="303"/>
    </row>
    <row r="74" spans="1:11" ht="13.15" x14ac:dyDescent="0.35">
      <c r="A74" s="207"/>
      <c r="B74" s="198"/>
      <c r="C74" s="198"/>
      <c r="D74" s="315"/>
    </row>
    <row r="75" spans="1:11" ht="13.15" x14ac:dyDescent="0.35">
      <c r="A75" s="207"/>
      <c r="B75" s="198"/>
      <c r="C75" s="198"/>
      <c r="D75" s="315"/>
    </row>
    <row r="76" spans="1:11" ht="13.15" x14ac:dyDescent="0.35">
      <c r="A76" s="207"/>
      <c r="B76" s="198"/>
      <c r="C76" s="198"/>
      <c r="D76" s="315"/>
    </row>
    <row r="77" spans="1:11" ht="13.15" x14ac:dyDescent="0.35">
      <c r="A77" s="207"/>
      <c r="B77" s="198"/>
      <c r="C77" s="198"/>
      <c r="D77" s="315"/>
    </row>
    <row r="78" spans="1:11" ht="13.15" x14ac:dyDescent="0.35">
      <c r="A78" s="207"/>
      <c r="B78" s="198"/>
      <c r="C78" s="198"/>
      <c r="D78" s="315"/>
    </row>
    <row r="79" spans="1:11" ht="13.15" x14ac:dyDescent="0.35">
      <c r="A79" s="207"/>
      <c r="B79" s="198"/>
      <c r="C79" s="198"/>
      <c r="D79" s="315"/>
    </row>
    <row r="80" spans="1:11" x14ac:dyDescent="0.35">
      <c r="A80" s="8"/>
      <c r="B80" s="1"/>
      <c r="C80" s="1"/>
    </row>
    <row r="81" spans="1:5" x14ac:dyDescent="0.35">
      <c r="A81" s="8"/>
      <c r="B81" s="1"/>
      <c r="C81" s="1"/>
    </row>
    <row r="82" spans="1:5" ht="25.5" x14ac:dyDescent="0.35">
      <c r="A82" s="316" t="s">
        <v>633</v>
      </c>
      <c r="B82" s="55"/>
      <c r="C82" s="55"/>
      <c r="D82" s="317"/>
      <c r="E82" s="317"/>
    </row>
    <row r="83" spans="1:5" x14ac:dyDescent="0.35">
      <c r="A83" s="318"/>
      <c r="B83" s="55"/>
      <c r="C83" s="55"/>
      <c r="D83" s="317"/>
      <c r="E83" s="317"/>
    </row>
    <row r="84" spans="1:5" x14ac:dyDescent="0.35">
      <c r="A84" s="318" t="s">
        <v>634</v>
      </c>
      <c r="B84" s="55"/>
      <c r="C84" s="55"/>
      <c r="D84" s="317"/>
      <c r="E84" s="317"/>
    </row>
    <row r="85" spans="1:5" x14ac:dyDescent="0.35">
      <c r="A85" s="319"/>
      <c r="B85" s="55"/>
      <c r="C85" s="55"/>
      <c r="D85" s="317"/>
      <c r="E85" s="317"/>
    </row>
    <row r="86" spans="1:5" ht="13.15" x14ac:dyDescent="0.35">
      <c r="A86" s="320" t="s">
        <v>435</v>
      </c>
      <c r="B86" s="320" t="s">
        <v>45</v>
      </c>
      <c r="C86" s="320" t="s">
        <v>436</v>
      </c>
      <c r="D86" s="317"/>
      <c r="E86" s="317"/>
    </row>
    <row r="87" spans="1:5" ht="13.15" x14ac:dyDescent="0.35">
      <c r="A87" s="320" t="s">
        <v>622</v>
      </c>
      <c r="B87" s="316">
        <v>170</v>
      </c>
      <c r="C87" s="316">
        <v>4599</v>
      </c>
      <c r="D87" s="317"/>
      <c r="E87" s="317"/>
    </row>
    <row r="88" spans="1:5" ht="13.15" x14ac:dyDescent="0.35">
      <c r="A88" s="320" t="s">
        <v>623</v>
      </c>
      <c r="B88" s="316">
        <v>170</v>
      </c>
      <c r="C88" s="316">
        <v>3599</v>
      </c>
      <c r="D88" s="317"/>
      <c r="E88" s="317"/>
    </row>
    <row r="89" spans="1:5" ht="13.15" x14ac:dyDescent="0.35">
      <c r="A89" s="320" t="s">
        <v>635</v>
      </c>
      <c r="B89" s="316">
        <v>170</v>
      </c>
      <c r="C89" s="316">
        <v>1159</v>
      </c>
      <c r="D89" s="321">
        <f>C89/$C$88</f>
        <v>0.32203389830508472</v>
      </c>
      <c r="E89" s="317"/>
    </row>
    <row r="90" spans="1:5" ht="13.15" x14ac:dyDescent="0.35">
      <c r="A90" s="320" t="s">
        <v>630</v>
      </c>
      <c r="B90" s="316">
        <v>170</v>
      </c>
      <c r="C90" s="316">
        <v>102</v>
      </c>
      <c r="D90" s="321">
        <f t="shared" ref="D90:D96" si="0">C90/$C$88</f>
        <v>2.8341205890525144E-2</v>
      </c>
      <c r="E90" s="317"/>
    </row>
    <row r="91" spans="1:5" ht="13.15" x14ac:dyDescent="0.35">
      <c r="A91" s="320" t="s">
        <v>631</v>
      </c>
      <c r="B91" s="316">
        <v>170</v>
      </c>
      <c r="C91" s="316">
        <v>1713</v>
      </c>
      <c r="D91" s="321">
        <f t="shared" si="0"/>
        <v>0.47596554598499585</v>
      </c>
      <c r="E91" s="317"/>
    </row>
    <row r="92" spans="1:5" ht="13.15" x14ac:dyDescent="0.35">
      <c r="A92" s="320" t="s">
        <v>632</v>
      </c>
      <c r="B92" s="316">
        <v>170</v>
      </c>
      <c r="C92" s="316">
        <v>625</v>
      </c>
      <c r="D92" s="321">
        <f t="shared" si="0"/>
        <v>0.17365934981939427</v>
      </c>
      <c r="E92" s="317"/>
    </row>
    <row r="93" spans="1:5" ht="13.15" x14ac:dyDescent="0.35">
      <c r="A93" s="320" t="s">
        <v>636</v>
      </c>
      <c r="B93" s="316">
        <v>170</v>
      </c>
      <c r="C93" s="316">
        <v>935</v>
      </c>
      <c r="D93" s="321">
        <f t="shared" si="0"/>
        <v>0.25979438732981386</v>
      </c>
      <c r="E93" s="317"/>
    </row>
    <row r="94" spans="1:5" ht="13.15" x14ac:dyDescent="0.35">
      <c r="A94" s="320" t="s">
        <v>637</v>
      </c>
      <c r="B94" s="316">
        <v>170</v>
      </c>
      <c r="C94" s="316">
        <v>42</v>
      </c>
      <c r="D94" s="321">
        <f t="shared" si="0"/>
        <v>1.1669908307863295E-2</v>
      </c>
      <c r="E94" s="317"/>
    </row>
    <row r="95" spans="1:5" ht="13.15" x14ac:dyDescent="0.35">
      <c r="A95" s="320" t="s">
        <v>638</v>
      </c>
      <c r="B95" s="316">
        <v>170</v>
      </c>
      <c r="C95" s="316">
        <v>2091</v>
      </c>
      <c r="D95" s="321">
        <f t="shared" si="0"/>
        <v>0.58099472075576553</v>
      </c>
      <c r="E95" s="317"/>
    </row>
    <row r="96" spans="1:5" ht="13.15" x14ac:dyDescent="0.35">
      <c r="A96" s="320" t="s">
        <v>639</v>
      </c>
      <c r="B96" s="316">
        <v>170</v>
      </c>
      <c r="C96" s="316">
        <v>531</v>
      </c>
      <c r="D96" s="321">
        <f t="shared" si="0"/>
        <v>0.14754098360655737</v>
      </c>
      <c r="E96" s="317"/>
    </row>
  </sheetData>
  <hyperlinks>
    <hyperlink ref="A2" location="TOC!A1" display="Return to Table of Contents" xr:uid="{00000000-0004-0000-1B00-000000000000}"/>
  </hyperlinks>
  <pageMargins left="0.25" right="0.25" top="0.75" bottom="0.75" header="0.3" footer="0.3"/>
  <pageSetup scale="58" orientation="landscape" r:id="rId1"/>
  <headerFooter>
    <oddHeader>&amp;L&amp;"Arial,Bold"2021-22 &amp;"Arial,Bold Italic"Survey of Allied Dental Education&amp;"Arial,Bold"
Report 1 - Dental Hygiene Education Programs</oddHeader>
  </headerFooter>
  <rowBreaks count="1" manualBreakCount="1">
    <brk id="28" max="21" man="1"/>
  </rowBreaks>
  <colBreaks count="1" manualBreakCount="1">
    <brk id="9"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pageSetUpPr fitToPage="1"/>
  </sheetPr>
  <dimension ref="A1:W62"/>
  <sheetViews>
    <sheetView zoomScaleNormal="100" workbookViewId="0"/>
  </sheetViews>
  <sheetFormatPr defaultColWidth="9" defaultRowHeight="12.75" x14ac:dyDescent="0.35"/>
  <cols>
    <col min="1" max="1" width="48" style="1" customWidth="1"/>
    <col min="2" max="3" width="9" style="1"/>
    <col min="4" max="4" width="10" style="1" customWidth="1"/>
    <col min="5" max="5" width="13" style="1" customWidth="1"/>
    <col min="6" max="16384" width="9" style="1"/>
  </cols>
  <sheetData>
    <row r="1" spans="1:6" ht="13.9" x14ac:dyDescent="0.4">
      <c r="A1" s="42" t="s">
        <v>832</v>
      </c>
    </row>
    <row r="2" spans="1:6" ht="13.5" x14ac:dyDescent="0.35">
      <c r="A2" s="323" t="s">
        <v>4</v>
      </c>
    </row>
    <row r="3" spans="1:6" ht="13.15" thickBot="1" x14ac:dyDescent="0.4">
      <c r="A3" s="11"/>
    </row>
    <row r="4" spans="1:6" ht="39.4" x14ac:dyDescent="0.35">
      <c r="A4" s="296" t="s">
        <v>640</v>
      </c>
      <c r="B4" s="297" t="s">
        <v>641</v>
      </c>
      <c r="C4" s="297" t="s">
        <v>437</v>
      </c>
      <c r="D4" s="297"/>
    </row>
    <row r="5" spans="1:6" x14ac:dyDescent="0.35">
      <c r="A5" s="328" t="s">
        <v>642</v>
      </c>
      <c r="B5" s="329">
        <v>19.899999999999999</v>
      </c>
      <c r="C5" s="330">
        <v>25.1</v>
      </c>
      <c r="D5" s="198">
        <f>E5-B5</f>
        <v>25.1</v>
      </c>
      <c r="E5" s="118">
        <v>45</v>
      </c>
    </row>
    <row r="6" spans="1:6" x14ac:dyDescent="0.35">
      <c r="A6" s="328" t="s">
        <v>643</v>
      </c>
      <c r="B6" s="329">
        <v>4.2</v>
      </c>
      <c r="C6" s="330">
        <v>15.8</v>
      </c>
      <c r="D6" s="198">
        <f t="shared" ref="D6:D12" si="0">E6-B6</f>
        <v>15.8</v>
      </c>
      <c r="E6" s="118">
        <v>20</v>
      </c>
    </row>
    <row r="7" spans="1:6" x14ac:dyDescent="0.35">
      <c r="A7" s="328" t="s">
        <v>644</v>
      </c>
      <c r="B7" s="331">
        <v>3.3</v>
      </c>
      <c r="C7" s="330">
        <v>26.7</v>
      </c>
      <c r="D7" s="198">
        <f t="shared" si="0"/>
        <v>26.7</v>
      </c>
      <c r="E7" s="118">
        <v>30</v>
      </c>
    </row>
    <row r="8" spans="1:6" x14ac:dyDescent="0.35">
      <c r="A8" s="328" t="s">
        <v>645</v>
      </c>
      <c r="B8" s="332">
        <v>2.2000000000000002</v>
      </c>
      <c r="C8" s="330">
        <v>12.8</v>
      </c>
      <c r="D8" s="198">
        <f t="shared" si="0"/>
        <v>12.8</v>
      </c>
      <c r="E8" s="118">
        <v>15</v>
      </c>
    </row>
    <row r="9" spans="1:6" x14ac:dyDescent="0.35">
      <c r="A9" s="328" t="s">
        <v>646</v>
      </c>
      <c r="B9" s="331">
        <v>1.8</v>
      </c>
      <c r="C9" s="330">
        <v>8.1999999999999993</v>
      </c>
      <c r="D9" s="198">
        <f t="shared" si="0"/>
        <v>8.1999999999999993</v>
      </c>
      <c r="E9" s="118">
        <v>10</v>
      </c>
    </row>
    <row r="10" spans="1:6" x14ac:dyDescent="0.35">
      <c r="A10" s="328" t="s">
        <v>647</v>
      </c>
      <c r="B10" s="332">
        <v>1.2</v>
      </c>
      <c r="C10" s="330">
        <v>13.8</v>
      </c>
      <c r="D10" s="198">
        <f t="shared" si="0"/>
        <v>13.8</v>
      </c>
      <c r="E10" s="118">
        <v>15</v>
      </c>
    </row>
    <row r="11" spans="1:6" x14ac:dyDescent="0.35">
      <c r="A11" s="328" t="s">
        <v>648</v>
      </c>
      <c r="B11" s="329">
        <v>8.5</v>
      </c>
      <c r="C11" s="330">
        <v>21.5</v>
      </c>
      <c r="D11" s="198">
        <f t="shared" si="0"/>
        <v>21.5</v>
      </c>
      <c r="E11" s="118">
        <v>30</v>
      </c>
    </row>
    <row r="12" spans="1:6" ht="13.15" thickBot="1" x14ac:dyDescent="0.4">
      <c r="A12" s="328" t="s">
        <v>30</v>
      </c>
      <c r="B12" s="333">
        <v>1.3</v>
      </c>
      <c r="C12" s="334">
        <v>16.7</v>
      </c>
      <c r="D12" s="198">
        <f t="shared" si="0"/>
        <v>16.7</v>
      </c>
      <c r="E12" s="118">
        <v>18</v>
      </c>
    </row>
    <row r="13" spans="1:6" x14ac:dyDescent="0.35">
      <c r="A13" s="11"/>
    </row>
    <row r="14" spans="1:6" ht="13.15" thickBot="1" x14ac:dyDescent="0.4">
      <c r="A14" s="11"/>
    </row>
    <row r="15" spans="1:6" ht="13.15" x14ac:dyDescent="0.35">
      <c r="A15" s="438" t="s">
        <v>435</v>
      </c>
      <c r="B15" s="439" t="s">
        <v>527</v>
      </c>
      <c r="C15" s="439" t="s">
        <v>649</v>
      </c>
      <c r="D15" s="439" t="s">
        <v>438</v>
      </c>
      <c r="E15" s="439" t="s">
        <v>437</v>
      </c>
      <c r="F15" s="439" t="s">
        <v>45</v>
      </c>
    </row>
    <row r="16" spans="1:6" ht="13.15" x14ac:dyDescent="0.35">
      <c r="A16" s="121" t="s">
        <v>772</v>
      </c>
      <c r="B16" s="118">
        <v>19.899999999999999</v>
      </c>
      <c r="C16" s="118">
        <v>20</v>
      </c>
      <c r="D16" s="118">
        <v>2</v>
      </c>
      <c r="E16" s="118">
        <v>45</v>
      </c>
      <c r="F16" s="118">
        <v>327</v>
      </c>
    </row>
    <row r="17" spans="1:23" ht="13.15" x14ac:dyDescent="0.35">
      <c r="A17" s="121" t="s">
        <v>773</v>
      </c>
      <c r="B17" s="118">
        <v>4.2</v>
      </c>
      <c r="C17" s="118">
        <v>4</v>
      </c>
      <c r="D17" s="118">
        <v>0</v>
      </c>
      <c r="E17" s="118">
        <v>20</v>
      </c>
      <c r="F17" s="118">
        <v>326</v>
      </c>
    </row>
    <row r="18" spans="1:23" ht="13.15" x14ac:dyDescent="0.35">
      <c r="A18" s="121" t="s">
        <v>774</v>
      </c>
      <c r="B18" s="118">
        <v>3.3</v>
      </c>
      <c r="C18" s="118">
        <v>3</v>
      </c>
      <c r="D18" s="118">
        <v>0</v>
      </c>
      <c r="E18" s="118">
        <v>30</v>
      </c>
      <c r="F18" s="118">
        <v>327</v>
      </c>
    </row>
    <row r="19" spans="1:23" ht="13.15" x14ac:dyDescent="0.35">
      <c r="A19" s="121" t="s">
        <v>775</v>
      </c>
      <c r="B19" s="118">
        <v>2.2000000000000002</v>
      </c>
      <c r="C19" s="118">
        <v>2</v>
      </c>
      <c r="D19" s="118">
        <v>0</v>
      </c>
      <c r="E19" s="118">
        <v>15</v>
      </c>
      <c r="F19" s="118">
        <v>327</v>
      </c>
    </row>
    <row r="20" spans="1:23" ht="13.15" x14ac:dyDescent="0.35">
      <c r="A20" s="121" t="s">
        <v>776</v>
      </c>
      <c r="B20" s="118">
        <v>1.8</v>
      </c>
      <c r="C20" s="118">
        <v>1</v>
      </c>
      <c r="D20" s="118">
        <v>0</v>
      </c>
      <c r="E20" s="118">
        <v>10</v>
      </c>
      <c r="F20" s="118">
        <v>327</v>
      </c>
    </row>
    <row r="21" spans="1:23" ht="13.15" x14ac:dyDescent="0.35">
      <c r="A21" s="121" t="s">
        <v>777</v>
      </c>
      <c r="B21" s="118">
        <v>1.2</v>
      </c>
      <c r="C21" s="118">
        <v>1</v>
      </c>
      <c r="D21" s="118">
        <v>0</v>
      </c>
      <c r="E21" s="118">
        <v>15</v>
      </c>
      <c r="F21" s="118">
        <v>327</v>
      </c>
    </row>
    <row r="22" spans="1:23" ht="13.15" x14ac:dyDescent="0.35">
      <c r="A22" s="121" t="s">
        <v>778</v>
      </c>
      <c r="B22" s="118">
        <v>8.5</v>
      </c>
      <c r="C22" s="118">
        <v>8</v>
      </c>
      <c r="D22" s="118">
        <v>0</v>
      </c>
      <c r="E22" s="118">
        <v>30</v>
      </c>
      <c r="F22" s="118">
        <v>327</v>
      </c>
      <c r="O22" s="32"/>
      <c r="P22" s="32"/>
      <c r="Q22" s="32"/>
      <c r="R22" s="32"/>
      <c r="S22" s="32"/>
      <c r="T22" s="32"/>
      <c r="U22" s="32"/>
      <c r="V22" s="32"/>
      <c r="W22" s="32"/>
    </row>
    <row r="23" spans="1:23" ht="13.15" x14ac:dyDescent="0.35">
      <c r="A23" s="121" t="s">
        <v>779</v>
      </c>
      <c r="B23" s="118">
        <v>1.3</v>
      </c>
      <c r="C23" s="118">
        <v>0</v>
      </c>
      <c r="D23" s="118">
        <v>0</v>
      </c>
      <c r="E23" s="118">
        <v>18</v>
      </c>
      <c r="F23" s="118">
        <v>327</v>
      </c>
      <c r="O23" s="32"/>
      <c r="P23" s="32"/>
      <c r="Q23" s="32"/>
      <c r="R23" s="32"/>
      <c r="S23" s="32"/>
      <c r="T23" s="32"/>
      <c r="U23" s="32"/>
      <c r="V23" s="32"/>
      <c r="W23" s="32"/>
    </row>
    <row r="24" spans="1:23" ht="13.15" x14ac:dyDescent="0.35">
      <c r="A24" s="39"/>
      <c r="B24" s="40"/>
      <c r="C24" s="40"/>
      <c r="D24" s="40"/>
      <c r="E24" s="40"/>
      <c r="F24" s="40"/>
      <c r="O24" s="32"/>
      <c r="P24" s="322"/>
      <c r="Q24" s="322"/>
      <c r="R24" s="322"/>
      <c r="S24" s="322"/>
      <c r="T24" s="322"/>
      <c r="U24" s="322"/>
      <c r="V24" s="32"/>
      <c r="W24" s="32"/>
    </row>
    <row r="25" spans="1:23" ht="13.15" x14ac:dyDescent="0.35">
      <c r="A25" s="383" t="s">
        <v>895</v>
      </c>
      <c r="O25" s="32"/>
      <c r="P25" s="39"/>
      <c r="Q25" s="40"/>
      <c r="R25" s="40"/>
      <c r="S25" s="40"/>
      <c r="T25" s="40"/>
      <c r="U25" s="40"/>
      <c r="V25" s="32"/>
      <c r="W25" s="32"/>
    </row>
    <row r="26" spans="1:23" ht="13.15" x14ac:dyDescent="0.35">
      <c r="A26" s="387" t="s">
        <v>860</v>
      </c>
      <c r="O26" s="32"/>
      <c r="P26" s="39"/>
      <c r="Q26" s="40"/>
      <c r="R26" s="40"/>
      <c r="S26" s="40"/>
      <c r="T26" s="40"/>
      <c r="U26" s="40"/>
      <c r="V26" s="32"/>
      <c r="W26" s="32"/>
    </row>
    <row r="27" spans="1:23" ht="13.15" x14ac:dyDescent="0.35">
      <c r="A27" s="11"/>
      <c r="O27" s="32"/>
      <c r="P27" s="39"/>
      <c r="Q27" s="40"/>
      <c r="R27" s="40"/>
      <c r="S27" s="40"/>
      <c r="T27" s="40"/>
      <c r="U27" s="40"/>
      <c r="V27" s="32"/>
      <c r="W27" s="32"/>
    </row>
    <row r="28" spans="1:23" ht="13.9" x14ac:dyDescent="0.4">
      <c r="A28" s="42" t="s">
        <v>854</v>
      </c>
      <c r="O28" s="32"/>
      <c r="P28" s="39"/>
      <c r="Q28" s="40"/>
      <c r="R28" s="40"/>
      <c r="S28" s="40"/>
      <c r="T28" s="40"/>
      <c r="U28" s="40"/>
      <c r="V28" s="32"/>
      <c r="W28" s="32"/>
    </row>
    <row r="29" spans="1:23" ht="27.75" customHeight="1" x14ac:dyDescent="0.4">
      <c r="A29" s="337" t="s">
        <v>640</v>
      </c>
      <c r="B29" s="364" t="s">
        <v>527</v>
      </c>
      <c r="C29" s="364" t="s">
        <v>649</v>
      </c>
      <c r="D29" s="364" t="s">
        <v>438</v>
      </c>
      <c r="E29" s="364" t="s">
        <v>437</v>
      </c>
      <c r="F29" s="364" t="s">
        <v>45</v>
      </c>
      <c r="I29" s="52"/>
      <c r="O29" s="322"/>
      <c r="P29" s="322"/>
      <c r="Q29" s="322"/>
      <c r="R29" s="322"/>
      <c r="S29" s="322"/>
      <c r="T29" s="322"/>
      <c r="U29" s="40"/>
      <c r="V29" s="32"/>
      <c r="W29" s="32"/>
    </row>
    <row r="30" spans="1:23" ht="20.25" customHeight="1" x14ac:dyDescent="0.35">
      <c r="A30" s="336" t="s">
        <v>642</v>
      </c>
      <c r="B30" s="365">
        <v>19.899999999999999</v>
      </c>
      <c r="C30" s="365">
        <v>20</v>
      </c>
      <c r="D30" s="365">
        <v>2</v>
      </c>
      <c r="E30" s="365">
        <v>45</v>
      </c>
      <c r="F30" s="365">
        <v>327</v>
      </c>
      <c r="O30" s="39"/>
      <c r="P30" s="40"/>
      <c r="Q30" s="40"/>
      <c r="R30" s="40"/>
      <c r="S30" s="40"/>
      <c r="T30" s="40"/>
      <c r="U30" s="40"/>
      <c r="V30" s="32"/>
      <c r="W30" s="32"/>
    </row>
    <row r="31" spans="1:23" ht="20.25" customHeight="1" x14ac:dyDescent="0.35">
      <c r="A31" s="336" t="s">
        <v>643</v>
      </c>
      <c r="B31" s="365">
        <v>4.2</v>
      </c>
      <c r="C31" s="365">
        <v>4</v>
      </c>
      <c r="D31" s="365">
        <v>0</v>
      </c>
      <c r="E31" s="365">
        <v>20</v>
      </c>
      <c r="F31" s="365">
        <v>326</v>
      </c>
      <c r="O31" s="39"/>
      <c r="P31" s="40"/>
      <c r="Q31" s="40"/>
      <c r="R31" s="40"/>
      <c r="S31" s="40"/>
      <c r="T31" s="40"/>
      <c r="U31" s="40"/>
      <c r="V31" s="32"/>
      <c r="W31" s="32"/>
    </row>
    <row r="32" spans="1:23" ht="20.25" customHeight="1" x14ac:dyDescent="0.35">
      <c r="A32" s="336" t="s">
        <v>644</v>
      </c>
      <c r="B32" s="367">
        <v>3.3</v>
      </c>
      <c r="C32" s="365">
        <v>3</v>
      </c>
      <c r="D32" s="365">
        <v>0</v>
      </c>
      <c r="E32" s="365">
        <v>30</v>
      </c>
      <c r="F32" s="365">
        <v>327</v>
      </c>
      <c r="O32" s="39"/>
      <c r="P32" s="40"/>
      <c r="Q32" s="40"/>
      <c r="R32" s="40"/>
      <c r="S32" s="40"/>
      <c r="T32" s="40"/>
      <c r="U32" s="40"/>
      <c r="V32" s="32"/>
      <c r="W32" s="32"/>
    </row>
    <row r="33" spans="1:23" ht="20.25" customHeight="1" x14ac:dyDescent="0.35">
      <c r="A33" s="336" t="s">
        <v>645</v>
      </c>
      <c r="B33" s="367">
        <v>2.2000000000000002</v>
      </c>
      <c r="C33" s="365">
        <v>2</v>
      </c>
      <c r="D33" s="365">
        <v>0</v>
      </c>
      <c r="E33" s="365">
        <v>15</v>
      </c>
      <c r="F33" s="365">
        <v>327</v>
      </c>
      <c r="O33" s="39"/>
      <c r="P33" s="40"/>
      <c r="Q33" s="40"/>
      <c r="R33" s="40"/>
      <c r="S33" s="40"/>
      <c r="T33" s="40"/>
      <c r="U33" s="40"/>
      <c r="V33" s="32"/>
      <c r="W33" s="32"/>
    </row>
    <row r="34" spans="1:23" ht="20.25" customHeight="1" x14ac:dyDescent="0.35">
      <c r="A34" s="336" t="s">
        <v>646</v>
      </c>
      <c r="B34" s="367">
        <v>1.8</v>
      </c>
      <c r="C34" s="365">
        <v>1</v>
      </c>
      <c r="D34" s="365">
        <v>0</v>
      </c>
      <c r="E34" s="365">
        <v>10</v>
      </c>
      <c r="F34" s="365">
        <v>327</v>
      </c>
      <c r="O34" s="39"/>
      <c r="P34" s="40"/>
      <c r="Q34" s="40"/>
      <c r="R34" s="40"/>
      <c r="S34" s="40"/>
      <c r="T34" s="40"/>
      <c r="U34" s="32"/>
      <c r="V34" s="32"/>
      <c r="W34" s="32"/>
    </row>
    <row r="35" spans="1:23" ht="20.25" customHeight="1" x14ac:dyDescent="0.35">
      <c r="A35" s="336" t="s">
        <v>647</v>
      </c>
      <c r="B35" s="367">
        <v>1.2</v>
      </c>
      <c r="C35" s="365">
        <v>1</v>
      </c>
      <c r="D35" s="365">
        <v>0</v>
      </c>
      <c r="E35" s="365">
        <v>15</v>
      </c>
      <c r="F35" s="365">
        <v>327</v>
      </c>
      <c r="O35" s="39"/>
      <c r="P35" s="40"/>
      <c r="Q35" s="40"/>
      <c r="R35" s="40"/>
      <c r="S35" s="40"/>
      <c r="T35" s="40"/>
      <c r="U35" s="32"/>
      <c r="V35" s="32"/>
      <c r="W35" s="32"/>
    </row>
    <row r="36" spans="1:23" ht="20.25" customHeight="1" x14ac:dyDescent="0.35">
      <c r="A36" s="336" t="s">
        <v>648</v>
      </c>
      <c r="B36" s="367">
        <v>8.5</v>
      </c>
      <c r="C36" s="365">
        <v>8</v>
      </c>
      <c r="D36" s="365">
        <v>0</v>
      </c>
      <c r="E36" s="365">
        <v>30</v>
      </c>
      <c r="F36" s="365">
        <v>327</v>
      </c>
      <c r="O36" s="39"/>
      <c r="P36" s="40"/>
      <c r="Q36" s="40"/>
      <c r="R36" s="40"/>
      <c r="S36" s="40"/>
      <c r="T36" s="40"/>
    </row>
    <row r="37" spans="1:23" ht="20.25" customHeight="1" thickBot="1" x14ac:dyDescent="0.4">
      <c r="A37" s="363" t="s">
        <v>30</v>
      </c>
      <c r="B37" s="366">
        <v>1.3</v>
      </c>
      <c r="C37" s="366">
        <v>0</v>
      </c>
      <c r="D37" s="366">
        <v>0</v>
      </c>
      <c r="E37" s="366">
        <v>18</v>
      </c>
      <c r="F37" s="366">
        <v>327</v>
      </c>
      <c r="G37" s="52"/>
      <c r="O37" s="39"/>
      <c r="P37" s="40"/>
      <c r="Q37" s="40"/>
      <c r="R37" s="40"/>
      <c r="S37" s="40"/>
      <c r="T37" s="40"/>
    </row>
    <row r="38" spans="1:23" ht="13.15" x14ac:dyDescent="0.35">
      <c r="G38" s="52"/>
      <c r="O38" s="39"/>
      <c r="P38" s="40"/>
      <c r="Q38" s="40"/>
      <c r="R38" s="40"/>
      <c r="S38" s="40"/>
      <c r="T38" s="40"/>
    </row>
    <row r="39" spans="1:23" x14ac:dyDescent="0.35">
      <c r="A39" s="383" t="s">
        <v>869</v>
      </c>
      <c r="O39" s="32"/>
      <c r="P39" s="32"/>
      <c r="Q39" s="32"/>
      <c r="R39" s="32"/>
      <c r="S39" s="32"/>
      <c r="T39" s="32"/>
    </row>
    <row r="40" spans="1:23" x14ac:dyDescent="0.35">
      <c r="A40" s="387" t="s">
        <v>860</v>
      </c>
    </row>
    <row r="59" spans="1:1" x14ac:dyDescent="0.35">
      <c r="A59" s="335"/>
    </row>
    <row r="61" spans="1:1" x14ac:dyDescent="0.35">
      <c r="A61" s="306"/>
    </row>
    <row r="62" spans="1:1" x14ac:dyDescent="0.35">
      <c r="A62" s="15"/>
    </row>
  </sheetData>
  <conditionalFormatting sqref="B30:F37">
    <cfRule type="expression" dxfId="4" priority="4">
      <formula>MOD(ROW(),2)=0</formula>
    </cfRule>
  </conditionalFormatting>
  <conditionalFormatting sqref="A30:A37">
    <cfRule type="expression" dxfId="3" priority="3">
      <formula>MOD(ROW(),2)=0</formula>
    </cfRule>
  </conditionalFormatting>
  <conditionalFormatting sqref="C5:C12">
    <cfRule type="expression" dxfId="2" priority="2">
      <formula>MOD(ROW(),2)=0</formula>
    </cfRule>
  </conditionalFormatting>
  <conditionalFormatting sqref="B5:B12">
    <cfRule type="expression" dxfId="1" priority="1">
      <formula>MOD(ROW(),2)=0</formula>
    </cfRule>
  </conditionalFormatting>
  <hyperlinks>
    <hyperlink ref="A2" location="TOC!A1" display="Return to Table of Contents" xr:uid="{00000000-0004-0000-1C00-000000000000}"/>
  </hyperlinks>
  <pageMargins left="0.25" right="0.25" top="0.75" bottom="0.75" header="0.3" footer="0.3"/>
  <pageSetup scale="64" orientation="portrait" r:id="rId1"/>
  <headerFooter>
    <oddHeader>&amp;L&amp;"Arial,Bold"2021-22 &amp;"Arial,Bold Italic"Survey of Allied Dental Education&amp;"Arial,Bold"
Report 1 - Dental Hygiene Education Programs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E103"/>
  <sheetViews>
    <sheetView zoomScaleNormal="100" workbookViewId="0">
      <pane ySplit="2" topLeftCell="A3" activePane="bottomLeft" state="frozen"/>
      <selection activeCell="D9" sqref="D9"/>
      <selection pane="bottomLeft"/>
    </sheetView>
  </sheetViews>
  <sheetFormatPr defaultColWidth="9" defaultRowHeight="13.15" x14ac:dyDescent="0.4"/>
  <cols>
    <col min="1" max="1" width="33.59765625" style="191" customWidth="1"/>
    <col min="2" max="2" width="92" style="63" customWidth="1"/>
    <col min="3" max="16384" width="9" style="1"/>
  </cols>
  <sheetData>
    <row r="1" spans="1:2" ht="15" x14ac:dyDescent="0.35">
      <c r="A1" s="512" t="s">
        <v>3</v>
      </c>
      <c r="B1" s="5"/>
    </row>
    <row r="2" spans="1:2" ht="13.9" x14ac:dyDescent="0.4">
      <c r="A2" s="6" t="s">
        <v>4</v>
      </c>
      <c r="B2" s="6"/>
    </row>
    <row r="3" spans="1:2" x14ac:dyDescent="0.4">
      <c r="A3" s="191" t="s">
        <v>426</v>
      </c>
      <c r="B3" s="63" t="s">
        <v>496</v>
      </c>
    </row>
    <row r="5" spans="1:2" ht="71.25" customHeight="1" x14ac:dyDescent="0.35">
      <c r="A5" s="192" t="s">
        <v>716</v>
      </c>
      <c r="B5" s="198" t="s">
        <v>497</v>
      </c>
    </row>
    <row r="7" spans="1:2" ht="82.5" customHeight="1" x14ac:dyDescent="0.35">
      <c r="A7" s="523" t="s">
        <v>717</v>
      </c>
      <c r="B7" s="193" t="s">
        <v>498</v>
      </c>
    </row>
    <row r="8" spans="1:2" ht="12.75" x14ac:dyDescent="0.35">
      <c r="A8" s="523"/>
      <c r="B8" s="194"/>
    </row>
    <row r="9" spans="1:2" ht="80.849999999999994" customHeight="1" x14ac:dyDescent="0.35">
      <c r="A9" s="192" t="s">
        <v>718</v>
      </c>
      <c r="B9" s="193" t="s">
        <v>499</v>
      </c>
    </row>
    <row r="11" spans="1:2" ht="25.5" x14ac:dyDescent="0.35">
      <c r="A11" s="192" t="s">
        <v>719</v>
      </c>
      <c r="B11" s="195" t="s">
        <v>500</v>
      </c>
    </row>
    <row r="12" spans="1:2" x14ac:dyDescent="0.4">
      <c r="B12" s="196"/>
    </row>
    <row r="13" spans="1:2" ht="38.65" x14ac:dyDescent="0.4">
      <c r="B13" s="195" t="s">
        <v>501</v>
      </c>
    </row>
    <row r="14" spans="1:2" x14ac:dyDescent="0.4">
      <c r="B14" s="196"/>
    </row>
    <row r="15" spans="1:2" ht="38.65" x14ac:dyDescent="0.4">
      <c r="B15" s="195" t="s">
        <v>502</v>
      </c>
    </row>
    <row r="16" spans="1:2" x14ac:dyDescent="0.4">
      <c r="B16" s="196"/>
    </row>
    <row r="17" spans="1:2" x14ac:dyDescent="0.4">
      <c r="B17" s="195" t="s">
        <v>503</v>
      </c>
    </row>
    <row r="18" spans="1:2" x14ac:dyDescent="0.4">
      <c r="B18" s="196"/>
    </row>
    <row r="19" spans="1:2" ht="25.9" x14ac:dyDescent="0.4">
      <c r="B19" s="195" t="s">
        <v>504</v>
      </c>
    </row>
    <row r="20" spans="1:2" x14ac:dyDescent="0.4">
      <c r="B20" s="196"/>
    </row>
    <row r="21" spans="1:2" x14ac:dyDescent="0.4">
      <c r="B21" s="195" t="s">
        <v>505</v>
      </c>
    </row>
    <row r="23" spans="1:2" ht="25.9" x14ac:dyDescent="0.4">
      <c r="B23" s="63" t="s">
        <v>506</v>
      </c>
    </row>
    <row r="25" spans="1:2" x14ac:dyDescent="0.4">
      <c r="B25" s="63" t="s">
        <v>507</v>
      </c>
    </row>
    <row r="27" spans="1:2" ht="25.9" x14ac:dyDescent="0.4">
      <c r="B27" s="63" t="s">
        <v>508</v>
      </c>
    </row>
    <row r="29" spans="1:2" x14ac:dyDescent="0.4">
      <c r="A29" s="191" t="s">
        <v>720</v>
      </c>
      <c r="B29" s="194" t="s">
        <v>509</v>
      </c>
    </row>
    <row r="31" spans="1:2" x14ac:dyDescent="0.4">
      <c r="A31" s="191" t="s">
        <v>510</v>
      </c>
      <c r="B31" s="63" t="s">
        <v>511</v>
      </c>
    </row>
    <row r="33" spans="1:2" x14ac:dyDescent="0.4">
      <c r="A33" s="191" t="s">
        <v>437</v>
      </c>
      <c r="B33" s="63" t="s">
        <v>512</v>
      </c>
    </row>
    <row r="35" spans="1:2" ht="39.75" customHeight="1" x14ac:dyDescent="0.35">
      <c r="A35" s="192" t="s">
        <v>527</v>
      </c>
      <c r="B35" s="63" t="s">
        <v>513</v>
      </c>
    </row>
    <row r="37" spans="1:2" ht="25.5" x14ac:dyDescent="0.35">
      <c r="A37" s="192" t="s">
        <v>649</v>
      </c>
      <c r="B37" s="63" t="s">
        <v>514</v>
      </c>
    </row>
    <row r="39" spans="1:2" x14ac:dyDescent="0.4">
      <c r="A39" s="191" t="s">
        <v>438</v>
      </c>
      <c r="B39" s="194" t="s">
        <v>515</v>
      </c>
    </row>
    <row r="40" spans="1:2" x14ac:dyDescent="0.4">
      <c r="B40" s="194"/>
    </row>
    <row r="41" spans="1:2" x14ac:dyDescent="0.4">
      <c r="A41" s="191" t="s">
        <v>721</v>
      </c>
      <c r="B41" s="63" t="s">
        <v>516</v>
      </c>
    </row>
    <row r="43" spans="1:2" ht="38.25" x14ac:dyDescent="0.35">
      <c r="A43" s="192" t="s">
        <v>722</v>
      </c>
      <c r="B43" s="193" t="s">
        <v>517</v>
      </c>
    </row>
    <row r="44" spans="1:2" ht="38.65" x14ac:dyDescent="0.4">
      <c r="B44" s="197" t="s">
        <v>518</v>
      </c>
    </row>
    <row r="45" spans="1:2" ht="25.9" x14ac:dyDescent="0.4">
      <c r="B45" s="197" t="s">
        <v>519</v>
      </c>
    </row>
    <row r="47" spans="1:2" ht="25.5" x14ac:dyDescent="0.35">
      <c r="A47" s="192" t="s">
        <v>723</v>
      </c>
      <c r="B47" s="63" t="s">
        <v>520</v>
      </c>
    </row>
    <row r="49" spans="1:5" ht="25.5" x14ac:dyDescent="0.35">
      <c r="A49" s="192" t="s">
        <v>724</v>
      </c>
      <c r="B49" s="63" t="s">
        <v>521</v>
      </c>
    </row>
    <row r="51" spans="1:5" x14ac:dyDescent="0.4">
      <c r="A51" s="191" t="s">
        <v>427</v>
      </c>
      <c r="B51" s="1" t="s">
        <v>522</v>
      </c>
    </row>
    <row r="53" spans="1:5" ht="68.849999999999994" customHeight="1" x14ac:dyDescent="0.35">
      <c r="A53" s="192" t="s">
        <v>725</v>
      </c>
      <c r="B53" s="193" t="s">
        <v>523</v>
      </c>
      <c r="C53" s="194"/>
      <c r="D53" s="194"/>
      <c r="E53" s="194"/>
    </row>
    <row r="54" spans="1:5" x14ac:dyDescent="0.4">
      <c r="B54" s="194"/>
      <c r="C54" s="194"/>
      <c r="D54" s="194"/>
      <c r="E54" s="194"/>
    </row>
    <row r="55" spans="1:5" x14ac:dyDescent="0.4">
      <c r="B55" s="194"/>
      <c r="C55" s="194"/>
      <c r="D55" s="194"/>
      <c r="E55" s="194"/>
    </row>
    <row r="56" spans="1:5" x14ac:dyDescent="0.4">
      <c r="B56" s="194"/>
      <c r="C56" s="194"/>
      <c r="D56" s="194"/>
      <c r="E56" s="194"/>
    </row>
    <row r="57" spans="1:5" x14ac:dyDescent="0.4">
      <c r="B57" s="194"/>
      <c r="C57" s="194"/>
      <c r="D57" s="194"/>
      <c r="E57" s="194"/>
    </row>
    <row r="58" spans="1:5" x14ac:dyDescent="0.4">
      <c r="B58" s="194"/>
      <c r="C58" s="194"/>
      <c r="D58" s="194"/>
      <c r="E58" s="194"/>
    </row>
    <row r="59" spans="1:5" x14ac:dyDescent="0.4">
      <c r="B59" s="194"/>
      <c r="C59" s="194"/>
      <c r="D59" s="194"/>
      <c r="E59" s="194"/>
    </row>
    <row r="60" spans="1:5" x14ac:dyDescent="0.4">
      <c r="B60" s="194"/>
      <c r="C60" s="194"/>
      <c r="D60" s="194"/>
      <c r="E60" s="194"/>
    </row>
    <row r="61" spans="1:5" x14ac:dyDescent="0.4">
      <c r="B61" s="194"/>
      <c r="C61" s="194"/>
      <c r="D61" s="194"/>
      <c r="E61" s="194"/>
    </row>
    <row r="62" spans="1:5" x14ac:dyDescent="0.4">
      <c r="B62" s="194"/>
      <c r="C62" s="194"/>
      <c r="D62" s="194"/>
      <c r="E62" s="194"/>
    </row>
    <row r="63" spans="1:5" x14ac:dyDescent="0.4">
      <c r="B63" s="194"/>
      <c r="C63" s="194"/>
      <c r="D63" s="194"/>
      <c r="E63" s="194"/>
    </row>
    <row r="64" spans="1:5" x14ac:dyDescent="0.4">
      <c r="B64" s="194"/>
      <c r="C64" s="194"/>
      <c r="D64" s="194"/>
      <c r="E64" s="194"/>
    </row>
    <row r="65" spans="2:5" x14ac:dyDescent="0.4">
      <c r="B65" s="194"/>
      <c r="C65" s="194"/>
      <c r="D65" s="194"/>
      <c r="E65" s="194"/>
    </row>
    <row r="66" spans="2:5" x14ac:dyDescent="0.4">
      <c r="B66" s="194"/>
      <c r="C66" s="194"/>
      <c r="D66" s="194"/>
      <c r="E66" s="194"/>
    </row>
    <row r="67" spans="2:5" x14ac:dyDescent="0.4">
      <c r="B67" s="194"/>
      <c r="C67" s="194"/>
      <c r="D67" s="194"/>
      <c r="E67" s="194"/>
    </row>
    <row r="68" spans="2:5" x14ac:dyDescent="0.4">
      <c r="B68" s="194"/>
      <c r="C68" s="194"/>
      <c r="D68" s="194"/>
      <c r="E68" s="194"/>
    </row>
    <row r="69" spans="2:5" x14ac:dyDescent="0.4">
      <c r="B69" s="194"/>
      <c r="C69" s="194"/>
      <c r="D69" s="194"/>
      <c r="E69" s="194"/>
    </row>
    <row r="70" spans="2:5" x14ac:dyDescent="0.4">
      <c r="B70" s="194"/>
      <c r="C70" s="194"/>
      <c r="D70" s="194"/>
      <c r="E70" s="194"/>
    </row>
    <row r="71" spans="2:5" x14ac:dyDescent="0.4">
      <c r="B71" s="194"/>
      <c r="C71" s="194"/>
      <c r="D71" s="194"/>
      <c r="E71" s="194"/>
    </row>
    <row r="72" spans="2:5" x14ac:dyDescent="0.4">
      <c r="B72" s="194"/>
      <c r="C72" s="194"/>
      <c r="D72" s="194"/>
      <c r="E72" s="194"/>
    </row>
    <row r="73" spans="2:5" x14ac:dyDescent="0.4">
      <c r="B73" s="194"/>
      <c r="C73" s="194"/>
      <c r="D73" s="194"/>
      <c r="E73" s="194"/>
    </row>
    <row r="74" spans="2:5" x14ac:dyDescent="0.4">
      <c r="B74" s="194"/>
      <c r="C74" s="194"/>
      <c r="D74" s="194"/>
      <c r="E74" s="194"/>
    </row>
    <row r="75" spans="2:5" x14ac:dyDescent="0.4">
      <c r="B75" s="194"/>
      <c r="C75" s="194"/>
      <c r="D75" s="194"/>
      <c r="E75" s="194"/>
    </row>
    <row r="76" spans="2:5" x14ac:dyDescent="0.4">
      <c r="B76" s="194"/>
      <c r="C76" s="194"/>
      <c r="D76" s="194"/>
      <c r="E76" s="194"/>
    </row>
    <row r="77" spans="2:5" x14ac:dyDescent="0.4">
      <c r="B77" s="194"/>
      <c r="C77" s="194"/>
      <c r="D77" s="194"/>
      <c r="E77" s="194"/>
    </row>
    <row r="78" spans="2:5" x14ac:dyDescent="0.4">
      <c r="B78" s="194"/>
      <c r="C78" s="194"/>
      <c r="D78" s="194"/>
      <c r="E78" s="194"/>
    </row>
    <row r="79" spans="2:5" x14ac:dyDescent="0.4">
      <c r="B79" s="194"/>
      <c r="C79" s="194"/>
      <c r="D79" s="194"/>
      <c r="E79" s="194"/>
    </row>
    <row r="80" spans="2:5" x14ac:dyDescent="0.4">
      <c r="B80" s="194"/>
      <c r="C80" s="194"/>
      <c r="D80" s="194"/>
      <c r="E80" s="194"/>
    </row>
    <row r="81" spans="2:5" x14ac:dyDescent="0.4">
      <c r="B81" s="194"/>
      <c r="C81" s="194"/>
      <c r="D81" s="194"/>
      <c r="E81" s="194"/>
    </row>
    <row r="82" spans="2:5" x14ac:dyDescent="0.4">
      <c r="B82" s="194"/>
      <c r="C82" s="194"/>
      <c r="D82" s="194"/>
      <c r="E82" s="194"/>
    </row>
    <row r="83" spans="2:5" x14ac:dyDescent="0.4">
      <c r="B83" s="194"/>
      <c r="C83" s="194"/>
      <c r="D83" s="194"/>
      <c r="E83" s="194"/>
    </row>
    <row r="84" spans="2:5" x14ac:dyDescent="0.4">
      <c r="B84" s="194"/>
      <c r="C84" s="194"/>
      <c r="D84" s="194"/>
      <c r="E84" s="194"/>
    </row>
    <row r="85" spans="2:5" x14ac:dyDescent="0.4">
      <c r="B85" s="194"/>
      <c r="C85" s="194"/>
      <c r="D85" s="194"/>
      <c r="E85" s="194"/>
    </row>
    <row r="86" spans="2:5" x14ac:dyDescent="0.4">
      <c r="B86" s="194"/>
      <c r="C86" s="194"/>
      <c r="D86" s="194"/>
      <c r="E86" s="194"/>
    </row>
    <row r="87" spans="2:5" x14ac:dyDescent="0.4">
      <c r="B87" s="194"/>
      <c r="C87" s="194"/>
      <c r="D87" s="194"/>
      <c r="E87" s="194"/>
    </row>
    <row r="88" spans="2:5" x14ac:dyDescent="0.4">
      <c r="B88" s="194"/>
      <c r="C88" s="194"/>
      <c r="D88" s="194"/>
      <c r="E88" s="194"/>
    </row>
    <row r="89" spans="2:5" x14ac:dyDescent="0.4">
      <c r="B89" s="194"/>
      <c r="C89" s="194"/>
      <c r="D89" s="194"/>
      <c r="E89" s="194"/>
    </row>
    <row r="90" spans="2:5" x14ac:dyDescent="0.4">
      <c r="B90" s="194"/>
      <c r="C90" s="194"/>
      <c r="D90" s="194"/>
      <c r="E90" s="194"/>
    </row>
    <row r="91" spans="2:5" x14ac:dyDescent="0.4">
      <c r="B91" s="194"/>
      <c r="C91" s="194"/>
      <c r="D91" s="194"/>
      <c r="E91" s="194"/>
    </row>
    <row r="92" spans="2:5" x14ac:dyDescent="0.4">
      <c r="B92" s="194"/>
      <c r="C92" s="194"/>
      <c r="D92" s="194"/>
      <c r="E92" s="194"/>
    </row>
    <row r="93" spans="2:5" x14ac:dyDescent="0.4">
      <c r="B93" s="194"/>
      <c r="C93" s="194"/>
      <c r="D93" s="194"/>
      <c r="E93" s="194"/>
    </row>
    <row r="94" spans="2:5" x14ac:dyDescent="0.4">
      <c r="B94" s="194"/>
      <c r="C94" s="194"/>
      <c r="D94" s="194"/>
      <c r="E94" s="194"/>
    </row>
    <row r="95" spans="2:5" x14ac:dyDescent="0.4">
      <c r="B95" s="194"/>
      <c r="C95" s="194"/>
      <c r="D95" s="194"/>
      <c r="E95" s="194"/>
    </row>
    <row r="96" spans="2:5" x14ac:dyDescent="0.4">
      <c r="B96" s="194"/>
      <c r="C96" s="194"/>
      <c r="D96" s="194"/>
      <c r="E96" s="194"/>
    </row>
    <row r="97" spans="2:5" x14ac:dyDescent="0.4">
      <c r="B97" s="194"/>
      <c r="C97" s="194"/>
      <c r="D97" s="194"/>
      <c r="E97" s="194"/>
    </row>
    <row r="98" spans="2:5" x14ac:dyDescent="0.4">
      <c r="B98" s="194"/>
      <c r="C98" s="194"/>
      <c r="D98" s="194"/>
      <c r="E98" s="194"/>
    </row>
    <row r="99" spans="2:5" x14ac:dyDescent="0.4">
      <c r="B99" s="194"/>
      <c r="C99" s="194"/>
      <c r="D99" s="194"/>
      <c r="E99" s="194"/>
    </row>
    <row r="100" spans="2:5" x14ac:dyDescent="0.4">
      <c r="B100" s="194"/>
      <c r="C100" s="194"/>
      <c r="D100" s="194"/>
      <c r="E100" s="194"/>
    </row>
    <row r="101" spans="2:5" x14ac:dyDescent="0.4">
      <c r="B101" s="194"/>
      <c r="C101" s="194"/>
      <c r="D101" s="194"/>
      <c r="E101" s="194"/>
    </row>
    <row r="102" spans="2:5" x14ac:dyDescent="0.4">
      <c r="B102" s="194"/>
      <c r="C102" s="194"/>
      <c r="D102" s="194"/>
      <c r="E102" s="194"/>
    </row>
    <row r="103" spans="2:5" x14ac:dyDescent="0.4">
      <c r="B103" s="194"/>
      <c r="C103" s="194"/>
      <c r="D103" s="194"/>
      <c r="E103" s="194"/>
    </row>
  </sheetData>
  <mergeCells count="1">
    <mergeCell ref="A7:A8"/>
  </mergeCells>
  <hyperlinks>
    <hyperlink ref="A2" location="TOC!A1" display="Return to Table of Contents" xr:uid="{00000000-0004-0000-0200-000000000000}"/>
  </hyperlinks>
  <pageMargins left="0.25" right="0.25" top="0.75" bottom="0.75" header="0.3" footer="0.3"/>
  <pageSetup scale="82" fitToHeight="0" orientation="portrait" r:id="rId1"/>
  <headerFooter>
    <oddHeader>&amp;L&amp;"Arial,Bold"2021-22 &amp;"Arial,Bold Italic"Survey of Allied Dental Education&amp;"Arial,Bold"
Report 1 - Dental Hygiene Education Programs</oddHeader>
  </headerFooter>
  <rowBreaks count="1" manualBreakCount="1">
    <brk id="37"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70C0"/>
    <pageSetUpPr fitToPage="1"/>
  </sheetPr>
  <dimension ref="A1:P28"/>
  <sheetViews>
    <sheetView zoomScaleNormal="100" workbookViewId="0">
      <pane ySplit="3" topLeftCell="A4" activePane="bottomLeft" state="frozen"/>
      <selection activeCell="D9" sqref="D9"/>
      <selection pane="bottomLeft"/>
    </sheetView>
  </sheetViews>
  <sheetFormatPr defaultColWidth="9" defaultRowHeight="12.75" x14ac:dyDescent="0.35"/>
  <cols>
    <col min="1" max="1" width="38" style="1" customWidth="1"/>
    <col min="2" max="7" width="8.59765625" style="1" customWidth="1"/>
    <col min="8" max="8" width="10" style="1" customWidth="1"/>
    <col min="9" max="11" width="9" style="1"/>
    <col min="12" max="12" width="19.3984375" style="1" customWidth="1"/>
    <col min="13" max="13" width="9" style="1"/>
    <col min="14" max="14" width="22.73046875" style="1" customWidth="1"/>
    <col min="15" max="15" width="18" style="1" customWidth="1"/>
    <col min="16" max="16384" width="9" style="1"/>
  </cols>
  <sheetData>
    <row r="1" spans="1:16" s="8" customFormat="1" ht="24" customHeight="1" x14ac:dyDescent="0.35">
      <c r="A1" s="67" t="s">
        <v>831</v>
      </c>
    </row>
    <row r="2" spans="1:16" ht="15.75" customHeight="1" thickBot="1" x14ac:dyDescent="0.4">
      <c r="A2" s="324" t="s">
        <v>4</v>
      </c>
      <c r="B2" s="239"/>
      <c r="C2" s="239"/>
      <c r="D2" s="239"/>
      <c r="E2" s="239"/>
      <c r="F2" s="239"/>
      <c r="G2" s="239"/>
    </row>
    <row r="3" spans="1:16" ht="26.25" customHeight="1" thickTop="1" thickBot="1" x14ac:dyDescent="0.4">
      <c r="A3" s="238"/>
      <c r="B3" s="569" t="s">
        <v>656</v>
      </c>
      <c r="C3" s="570"/>
      <c r="D3" s="570"/>
      <c r="E3" s="570"/>
      <c r="F3" s="570"/>
      <c r="G3" s="570"/>
      <c r="H3" s="567"/>
      <c r="I3" s="568"/>
    </row>
    <row r="4" spans="1:16" ht="26.25" customHeight="1" thickTop="1" thickBot="1" x14ac:dyDescent="0.4">
      <c r="A4" s="237" t="s">
        <v>655</v>
      </c>
      <c r="B4" s="571" t="s">
        <v>543</v>
      </c>
      <c r="C4" s="572"/>
      <c r="D4" s="571" t="s">
        <v>544</v>
      </c>
      <c r="E4" s="572"/>
      <c r="F4" s="571" t="s">
        <v>30</v>
      </c>
      <c r="G4" s="572"/>
      <c r="H4" s="559" t="s">
        <v>44</v>
      </c>
      <c r="I4" s="560"/>
      <c r="L4" s="35"/>
      <c r="M4" s="32"/>
      <c r="N4" s="322"/>
    </row>
    <row r="5" spans="1:16" ht="13.9" thickTop="1" thickBot="1" x14ac:dyDescent="0.4">
      <c r="A5" s="236"/>
      <c r="B5" s="255" t="s">
        <v>45</v>
      </c>
      <c r="C5" s="255" t="s">
        <v>46</v>
      </c>
      <c r="D5" s="255" t="s">
        <v>45</v>
      </c>
      <c r="E5" s="255" t="s">
        <v>46</v>
      </c>
      <c r="F5" s="255" t="s">
        <v>45</v>
      </c>
      <c r="G5" s="255" t="s">
        <v>46</v>
      </c>
      <c r="H5" s="258" t="s">
        <v>45</v>
      </c>
      <c r="I5" s="258" t="s">
        <v>46</v>
      </c>
      <c r="L5" s="322"/>
      <c r="M5" s="322"/>
      <c r="N5" s="40"/>
    </row>
    <row r="6" spans="1:16" ht="14.25" thickTop="1" thickBot="1" x14ac:dyDescent="0.4">
      <c r="A6" s="235" t="s">
        <v>650</v>
      </c>
      <c r="B6" s="259">
        <v>14</v>
      </c>
      <c r="C6" s="260">
        <f t="shared" ref="C6:C12" si="0">B6/$B$12*100</f>
        <v>2.1739130434782608</v>
      </c>
      <c r="D6" s="259">
        <v>272</v>
      </c>
      <c r="E6" s="254">
        <f t="shared" ref="E6:E12" si="1">D6/$D$12*100</f>
        <v>6.4839094159713948</v>
      </c>
      <c r="F6" s="259">
        <v>1</v>
      </c>
      <c r="G6" s="254">
        <f t="shared" ref="G6:G12" si="2">F6/$F$12*100</f>
        <v>100</v>
      </c>
      <c r="H6" s="262">
        <f>SUM(B6,D6,F6)</f>
        <v>287</v>
      </c>
      <c r="I6" s="265">
        <f t="shared" ref="I6:I12" si="3">H6/$H$12*100</f>
        <v>5.9297520661157028</v>
      </c>
      <c r="J6" s="52"/>
      <c r="L6" s="39"/>
      <c r="M6" s="40"/>
      <c r="N6" s="40"/>
    </row>
    <row r="7" spans="1:16" ht="14.25" thickTop="1" thickBot="1" x14ac:dyDescent="0.4">
      <c r="A7" s="235" t="s">
        <v>651</v>
      </c>
      <c r="B7" s="259">
        <v>74</v>
      </c>
      <c r="C7" s="260">
        <f t="shared" si="0"/>
        <v>11.490683229813664</v>
      </c>
      <c r="D7" s="259">
        <v>990</v>
      </c>
      <c r="E7" s="254">
        <f t="shared" si="1"/>
        <v>23.59952324195471</v>
      </c>
      <c r="F7" s="259">
        <v>0</v>
      </c>
      <c r="G7" s="254">
        <f t="shared" si="2"/>
        <v>0</v>
      </c>
      <c r="H7" s="262">
        <f t="shared" ref="H7:H12" si="4">SUM(B7,D7,F7)</f>
        <v>1064</v>
      </c>
      <c r="I7" s="265">
        <f t="shared" si="3"/>
        <v>21.983471074380166</v>
      </c>
      <c r="L7" s="39"/>
      <c r="M7" s="40"/>
      <c r="N7" s="437"/>
      <c r="O7" s="437"/>
      <c r="P7" s="32"/>
    </row>
    <row r="8" spans="1:16" ht="14.25" thickTop="1" thickBot="1" x14ac:dyDescent="0.4">
      <c r="A8" s="235" t="s">
        <v>652</v>
      </c>
      <c r="B8" s="259">
        <v>106</v>
      </c>
      <c r="C8" s="260">
        <f t="shared" si="0"/>
        <v>16.459627329192546</v>
      </c>
      <c r="D8" s="259">
        <v>1033</v>
      </c>
      <c r="E8" s="254">
        <f t="shared" si="1"/>
        <v>24.62455303933254</v>
      </c>
      <c r="F8" s="259">
        <v>0</v>
      </c>
      <c r="G8" s="254">
        <f t="shared" si="2"/>
        <v>0</v>
      </c>
      <c r="H8" s="262">
        <f t="shared" si="4"/>
        <v>1139</v>
      </c>
      <c r="I8" s="265">
        <f t="shared" si="3"/>
        <v>23.533057851239668</v>
      </c>
      <c r="L8" s="39"/>
      <c r="M8" s="40"/>
      <c r="N8" s="39"/>
      <c r="O8" s="40"/>
      <c r="P8" s="32"/>
    </row>
    <row r="9" spans="1:16" ht="14.25" thickTop="1" thickBot="1" x14ac:dyDescent="0.4">
      <c r="A9" s="235" t="s">
        <v>653</v>
      </c>
      <c r="B9" s="259">
        <v>114</v>
      </c>
      <c r="C9" s="260">
        <f t="shared" si="0"/>
        <v>17.701863354037268</v>
      </c>
      <c r="D9" s="259">
        <v>1018</v>
      </c>
      <c r="E9" s="254">
        <f t="shared" si="1"/>
        <v>24.266984505363528</v>
      </c>
      <c r="F9" s="259">
        <v>0</v>
      </c>
      <c r="G9" s="254">
        <f t="shared" si="2"/>
        <v>0</v>
      </c>
      <c r="H9" s="262">
        <f t="shared" si="4"/>
        <v>1132</v>
      </c>
      <c r="I9" s="265">
        <f t="shared" si="3"/>
        <v>23.388429752066113</v>
      </c>
      <c r="L9" s="39"/>
      <c r="M9" s="40"/>
      <c r="N9" s="39"/>
      <c r="O9" s="40"/>
      <c r="P9" s="418"/>
    </row>
    <row r="10" spans="1:16" ht="14.25" thickTop="1" thickBot="1" x14ac:dyDescent="0.4">
      <c r="A10" s="235" t="s">
        <v>654</v>
      </c>
      <c r="B10" s="259">
        <v>327</v>
      </c>
      <c r="C10" s="260">
        <f t="shared" si="0"/>
        <v>50.776397515527947</v>
      </c>
      <c r="D10" s="259">
        <v>818</v>
      </c>
      <c r="E10" s="254">
        <f t="shared" si="1"/>
        <v>19.499404052443385</v>
      </c>
      <c r="F10" s="259">
        <v>0</v>
      </c>
      <c r="G10" s="254">
        <f t="shared" si="2"/>
        <v>0</v>
      </c>
      <c r="H10" s="262">
        <f t="shared" si="4"/>
        <v>1145</v>
      </c>
      <c r="I10" s="265">
        <f t="shared" si="3"/>
        <v>23.65702479338843</v>
      </c>
      <c r="L10" s="39"/>
      <c r="M10" s="40"/>
      <c r="N10" s="39"/>
      <c r="O10" s="40"/>
      <c r="P10" s="40"/>
    </row>
    <row r="11" spans="1:16" ht="14.25" thickTop="1" thickBot="1" x14ac:dyDescent="0.4">
      <c r="A11" s="235" t="s">
        <v>463</v>
      </c>
      <c r="B11" s="259">
        <v>9</v>
      </c>
      <c r="C11" s="260">
        <f t="shared" si="0"/>
        <v>1.3975155279503106</v>
      </c>
      <c r="D11" s="259">
        <v>64</v>
      </c>
      <c r="E11" s="254">
        <f t="shared" si="1"/>
        <v>1.5256257449344457</v>
      </c>
      <c r="F11" s="259">
        <v>0</v>
      </c>
      <c r="G11" s="254">
        <f t="shared" si="2"/>
        <v>0</v>
      </c>
      <c r="H11" s="262">
        <f t="shared" si="4"/>
        <v>73</v>
      </c>
      <c r="I11" s="265">
        <f t="shared" si="3"/>
        <v>1.5082644628099173</v>
      </c>
      <c r="L11" s="39"/>
      <c r="M11" s="40"/>
      <c r="N11" s="39"/>
      <c r="O11" s="40"/>
      <c r="P11" s="40"/>
    </row>
    <row r="12" spans="1:16" ht="22.35" customHeight="1" thickTop="1" thickBot="1" x14ac:dyDescent="0.4">
      <c r="A12" s="234" t="s">
        <v>44</v>
      </c>
      <c r="B12" s="241">
        <f>SUM(B6:B11)</f>
        <v>644</v>
      </c>
      <c r="C12" s="263">
        <f t="shared" si="0"/>
        <v>100</v>
      </c>
      <c r="D12" s="241">
        <f>SUM(D6:D11)</f>
        <v>4195</v>
      </c>
      <c r="E12" s="240">
        <f t="shared" si="1"/>
        <v>100</v>
      </c>
      <c r="F12" s="241">
        <f>SUM(F6:F11)</f>
        <v>1</v>
      </c>
      <c r="G12" s="240">
        <f t="shared" si="2"/>
        <v>100</v>
      </c>
      <c r="H12" s="253">
        <f t="shared" si="4"/>
        <v>4840</v>
      </c>
      <c r="I12" s="252">
        <f t="shared" si="3"/>
        <v>100</v>
      </c>
      <c r="L12" s="39"/>
      <c r="M12" s="40"/>
      <c r="N12" s="39"/>
      <c r="O12" s="40"/>
      <c r="P12" s="40"/>
    </row>
    <row r="13" spans="1:16" ht="28.5" customHeight="1" thickTop="1" thickBot="1" x14ac:dyDescent="0.4">
      <c r="A13" s="237" t="s">
        <v>657</v>
      </c>
      <c r="B13" s="565" t="s">
        <v>543</v>
      </c>
      <c r="C13" s="566"/>
      <c r="D13" s="565" t="s">
        <v>544</v>
      </c>
      <c r="E13" s="566"/>
      <c r="F13" s="565" t="s">
        <v>30</v>
      </c>
      <c r="G13" s="566"/>
      <c r="H13" s="559" t="s">
        <v>44</v>
      </c>
      <c r="I13" s="560"/>
      <c r="L13" s="39"/>
      <c r="M13" s="40"/>
      <c r="N13" s="39"/>
      <c r="O13" s="40"/>
      <c r="P13" s="40"/>
    </row>
    <row r="14" spans="1:16" ht="13.9" thickTop="1" thickBot="1" x14ac:dyDescent="0.4">
      <c r="A14" s="236"/>
      <c r="B14" s="255" t="s">
        <v>45</v>
      </c>
      <c r="C14" s="255" t="s">
        <v>46</v>
      </c>
      <c r="D14" s="255" t="s">
        <v>45</v>
      </c>
      <c r="E14" s="255" t="s">
        <v>46</v>
      </c>
      <c r="F14" s="255" t="s">
        <v>45</v>
      </c>
      <c r="G14" s="255" t="s">
        <v>46</v>
      </c>
      <c r="H14" s="258" t="s">
        <v>45</v>
      </c>
      <c r="I14" s="258" t="s">
        <v>46</v>
      </c>
      <c r="L14" s="39"/>
      <c r="M14" s="40"/>
      <c r="N14" s="39"/>
      <c r="O14" s="40"/>
      <c r="P14" s="40"/>
    </row>
    <row r="15" spans="1:16" ht="14.25" thickTop="1" thickBot="1" x14ac:dyDescent="0.4">
      <c r="A15" s="235" t="s">
        <v>558</v>
      </c>
      <c r="B15" s="259">
        <v>43</v>
      </c>
      <c r="C15" s="254">
        <f t="shared" ref="C15:C24" si="5">B15/$B$12*100</f>
        <v>6.6770186335403725</v>
      </c>
      <c r="D15" s="259">
        <v>282</v>
      </c>
      <c r="E15" s="254">
        <f t="shared" ref="E15:E24" si="6">D15/$D$12*100</f>
        <v>6.7222884386174018</v>
      </c>
      <c r="F15" s="259">
        <v>0</v>
      </c>
      <c r="G15" s="254">
        <f t="shared" ref="G15:G24" si="7">F15/$F$12*100</f>
        <v>0</v>
      </c>
      <c r="H15" s="262">
        <f t="shared" ref="H15:H24" si="8">SUM(B15,D15,F15)</f>
        <v>325</v>
      </c>
      <c r="I15" s="265">
        <f t="shared" ref="I15:I24" si="9">H15/$H$12*100</f>
        <v>6.714876033057851</v>
      </c>
      <c r="L15" s="39"/>
      <c r="M15" s="40"/>
      <c r="N15" s="39"/>
      <c r="O15" s="40"/>
      <c r="P15" s="40"/>
    </row>
    <row r="16" spans="1:16" ht="14.25" thickTop="1" thickBot="1" x14ac:dyDescent="0.4">
      <c r="A16" s="235" t="s">
        <v>542</v>
      </c>
      <c r="B16" s="259">
        <v>507</v>
      </c>
      <c r="C16" s="254">
        <f t="shared" si="5"/>
        <v>78.726708074534159</v>
      </c>
      <c r="D16" s="259">
        <v>3383</v>
      </c>
      <c r="E16" s="254">
        <f t="shared" si="6"/>
        <v>80.643623361144222</v>
      </c>
      <c r="F16" s="259">
        <v>1</v>
      </c>
      <c r="G16" s="254">
        <f t="shared" si="7"/>
        <v>100</v>
      </c>
      <c r="H16" s="262">
        <f t="shared" si="8"/>
        <v>3891</v>
      </c>
      <c r="I16" s="265">
        <f t="shared" si="9"/>
        <v>80.392561983471083</v>
      </c>
      <c r="L16" s="39"/>
      <c r="M16" s="40"/>
      <c r="N16" s="39"/>
      <c r="O16" s="40"/>
      <c r="P16" s="40"/>
    </row>
    <row r="17" spans="1:16" ht="14.25" thickTop="1" thickBot="1" x14ac:dyDescent="0.4">
      <c r="A17" s="235" t="s">
        <v>541</v>
      </c>
      <c r="B17" s="259">
        <v>22</v>
      </c>
      <c r="C17" s="254">
        <f t="shared" si="5"/>
        <v>3.4161490683229814</v>
      </c>
      <c r="D17" s="259">
        <v>203</v>
      </c>
      <c r="E17" s="254">
        <f t="shared" si="6"/>
        <v>4.8390941597139445</v>
      </c>
      <c r="F17" s="259">
        <v>0</v>
      </c>
      <c r="G17" s="254">
        <f t="shared" si="7"/>
        <v>0</v>
      </c>
      <c r="H17" s="262">
        <f t="shared" si="8"/>
        <v>225</v>
      </c>
      <c r="I17" s="265">
        <f t="shared" si="9"/>
        <v>4.6487603305785123</v>
      </c>
      <c r="L17" s="39"/>
      <c r="M17" s="40"/>
      <c r="N17" s="39"/>
      <c r="O17" s="40"/>
      <c r="P17" s="40"/>
    </row>
    <row r="18" spans="1:16" ht="14.25" thickTop="1" thickBot="1" x14ac:dyDescent="0.4">
      <c r="A18" s="235" t="s">
        <v>559</v>
      </c>
      <c r="B18" s="259">
        <v>1</v>
      </c>
      <c r="C18" s="254">
        <f t="shared" si="5"/>
        <v>0.15527950310559005</v>
      </c>
      <c r="D18" s="259">
        <v>11</v>
      </c>
      <c r="E18" s="254">
        <f t="shared" si="6"/>
        <v>0.26221692491060788</v>
      </c>
      <c r="F18" s="259">
        <v>0</v>
      </c>
      <c r="G18" s="254">
        <f t="shared" si="7"/>
        <v>0</v>
      </c>
      <c r="H18" s="262">
        <f t="shared" si="8"/>
        <v>12</v>
      </c>
      <c r="I18" s="265">
        <f t="shared" si="9"/>
        <v>0.24793388429752067</v>
      </c>
      <c r="L18" s="39"/>
      <c r="M18" s="40"/>
      <c r="N18" s="39"/>
      <c r="O18" s="40"/>
      <c r="P18" s="40"/>
    </row>
    <row r="19" spans="1:16" ht="14.25" thickTop="1" thickBot="1" x14ac:dyDescent="0.4">
      <c r="A19" s="235" t="s">
        <v>540</v>
      </c>
      <c r="B19" s="259">
        <v>48</v>
      </c>
      <c r="C19" s="254">
        <f t="shared" si="5"/>
        <v>7.4534161490683228</v>
      </c>
      <c r="D19" s="259">
        <v>164</v>
      </c>
      <c r="E19" s="254">
        <f t="shared" si="6"/>
        <v>3.9094159713945169</v>
      </c>
      <c r="F19" s="259">
        <v>0</v>
      </c>
      <c r="G19" s="254">
        <f t="shared" si="7"/>
        <v>0</v>
      </c>
      <c r="H19" s="262">
        <f t="shared" si="8"/>
        <v>212</v>
      </c>
      <c r="I19" s="265">
        <f t="shared" si="9"/>
        <v>4.3801652892561984</v>
      </c>
      <c r="L19" s="39"/>
      <c r="M19" s="40"/>
      <c r="N19" s="39"/>
      <c r="O19" s="40"/>
      <c r="P19" s="40"/>
    </row>
    <row r="20" spans="1:16" ht="14.25" thickTop="1" thickBot="1" x14ac:dyDescent="0.4">
      <c r="A20" s="235" t="s">
        <v>560</v>
      </c>
      <c r="B20" s="259">
        <v>3</v>
      </c>
      <c r="C20" s="254">
        <f t="shared" si="5"/>
        <v>0.46583850931677018</v>
      </c>
      <c r="D20" s="259">
        <v>20</v>
      </c>
      <c r="E20" s="254">
        <f t="shared" si="6"/>
        <v>0.47675804529201427</v>
      </c>
      <c r="F20" s="259">
        <v>0</v>
      </c>
      <c r="G20" s="254">
        <f t="shared" si="7"/>
        <v>0</v>
      </c>
      <c r="H20" s="262">
        <f t="shared" si="8"/>
        <v>23</v>
      </c>
      <c r="I20" s="265">
        <f t="shared" si="9"/>
        <v>0.47520661157024791</v>
      </c>
      <c r="L20" s="39"/>
      <c r="M20" s="40"/>
      <c r="N20" s="39"/>
      <c r="O20" s="40"/>
      <c r="P20" s="40"/>
    </row>
    <row r="21" spans="1:16" ht="14.25" thickTop="1" thickBot="1" x14ac:dyDescent="0.4">
      <c r="A21" s="235" t="s">
        <v>561</v>
      </c>
      <c r="B21" s="259">
        <v>8</v>
      </c>
      <c r="C21" s="254">
        <f t="shared" si="5"/>
        <v>1.2422360248447204</v>
      </c>
      <c r="D21" s="259">
        <v>43</v>
      </c>
      <c r="E21" s="254">
        <f t="shared" si="6"/>
        <v>1.0250297973778308</v>
      </c>
      <c r="F21" s="259">
        <v>0</v>
      </c>
      <c r="G21" s="254">
        <f t="shared" si="7"/>
        <v>0</v>
      </c>
      <c r="H21" s="262">
        <f t="shared" si="8"/>
        <v>51</v>
      </c>
      <c r="I21" s="265">
        <f t="shared" si="9"/>
        <v>1.0537190082644627</v>
      </c>
      <c r="L21" s="39"/>
      <c r="M21" s="40"/>
      <c r="N21" s="39"/>
      <c r="O21" s="40"/>
      <c r="P21" s="40"/>
    </row>
    <row r="22" spans="1:16" ht="14.25" thickTop="1" thickBot="1" x14ac:dyDescent="0.4">
      <c r="A22" s="235" t="s">
        <v>463</v>
      </c>
      <c r="B22" s="259">
        <v>10</v>
      </c>
      <c r="C22" s="254">
        <f t="shared" si="5"/>
        <v>1.5527950310559007</v>
      </c>
      <c r="D22" s="259">
        <v>84</v>
      </c>
      <c r="E22" s="254">
        <f t="shared" si="6"/>
        <v>2.0023837902264598</v>
      </c>
      <c r="F22" s="259">
        <v>0</v>
      </c>
      <c r="G22" s="254">
        <f t="shared" si="7"/>
        <v>0</v>
      </c>
      <c r="H22" s="262">
        <f t="shared" si="8"/>
        <v>94</v>
      </c>
      <c r="I22" s="265">
        <f t="shared" si="9"/>
        <v>1.9421487603305785</v>
      </c>
      <c r="L22" s="39"/>
      <c r="M22" s="40"/>
      <c r="N22" s="39"/>
      <c r="O22" s="40"/>
      <c r="P22" s="40"/>
    </row>
    <row r="23" spans="1:16" ht="14.25" thickTop="1" thickBot="1" x14ac:dyDescent="0.4">
      <c r="A23" s="235" t="s">
        <v>539</v>
      </c>
      <c r="B23" s="259">
        <v>2</v>
      </c>
      <c r="C23" s="254">
        <f t="shared" si="5"/>
        <v>0.3105590062111801</v>
      </c>
      <c r="D23" s="259">
        <v>5</v>
      </c>
      <c r="E23" s="254">
        <f t="shared" si="6"/>
        <v>0.11918951132300357</v>
      </c>
      <c r="F23" s="259">
        <v>0</v>
      </c>
      <c r="G23" s="254">
        <f t="shared" si="7"/>
        <v>0</v>
      </c>
      <c r="H23" s="262">
        <f t="shared" si="8"/>
        <v>7</v>
      </c>
      <c r="I23" s="265">
        <f t="shared" si="9"/>
        <v>0.14462809917355371</v>
      </c>
      <c r="L23" s="39"/>
      <c r="M23" s="40"/>
      <c r="N23" s="39"/>
      <c r="O23" s="40"/>
      <c r="P23" s="40"/>
    </row>
    <row r="24" spans="1:16" ht="22.35" customHeight="1" thickTop="1" thickBot="1" x14ac:dyDescent="0.4">
      <c r="A24" s="234" t="s">
        <v>44</v>
      </c>
      <c r="B24" s="241">
        <f>SUM(B15:B23)</f>
        <v>644</v>
      </c>
      <c r="C24" s="240">
        <f t="shared" si="5"/>
        <v>100</v>
      </c>
      <c r="D24" s="242">
        <f>SUM(D15:D23)</f>
        <v>4195</v>
      </c>
      <c r="E24" s="240">
        <f t="shared" si="6"/>
        <v>100</v>
      </c>
      <c r="F24" s="241">
        <f>SUM(F15:F23)</f>
        <v>1</v>
      </c>
      <c r="G24" s="240">
        <f t="shared" si="7"/>
        <v>100</v>
      </c>
      <c r="H24" s="253">
        <f t="shared" si="8"/>
        <v>4840</v>
      </c>
      <c r="I24" s="252">
        <f t="shared" si="9"/>
        <v>100</v>
      </c>
      <c r="L24" s="39"/>
      <c r="M24" s="40"/>
      <c r="N24" s="39"/>
      <c r="O24" s="40"/>
      <c r="P24" s="40"/>
    </row>
    <row r="25" spans="1:16" ht="13.5" thickTop="1" x14ac:dyDescent="0.35">
      <c r="L25" s="39"/>
      <c r="M25" s="40"/>
      <c r="N25" s="39"/>
      <c r="O25" s="40"/>
      <c r="P25" s="40"/>
    </row>
    <row r="26" spans="1:16" ht="13.15" x14ac:dyDescent="0.35">
      <c r="A26" s="383" t="s">
        <v>895</v>
      </c>
      <c r="L26" s="39"/>
      <c r="M26" s="40"/>
      <c r="N26" s="39"/>
      <c r="O26" s="40"/>
      <c r="P26" s="40"/>
    </row>
    <row r="27" spans="1:16" ht="13.15" x14ac:dyDescent="0.35">
      <c r="A27" s="387" t="s">
        <v>860</v>
      </c>
      <c r="L27" s="39"/>
      <c r="M27" s="40"/>
      <c r="N27" s="40"/>
      <c r="O27" s="39"/>
      <c r="P27" s="40"/>
    </row>
    <row r="28" spans="1:16" ht="13.15" x14ac:dyDescent="0.35">
      <c r="O28" s="39"/>
      <c r="P28" s="40"/>
    </row>
  </sheetData>
  <mergeCells count="10">
    <mergeCell ref="B13:C13"/>
    <mergeCell ref="D13:E13"/>
    <mergeCell ref="F13:G13"/>
    <mergeCell ref="H13:I13"/>
    <mergeCell ref="B3:G3"/>
    <mergeCell ref="H3:I3"/>
    <mergeCell ref="H4:I4"/>
    <mergeCell ref="F4:G4"/>
    <mergeCell ref="D4:E4"/>
    <mergeCell ref="B4:C4"/>
  </mergeCells>
  <hyperlinks>
    <hyperlink ref="A2" location="TOC!A1" display="Return to Table of Contents" xr:uid="{00000000-0004-0000-1D00-000000000000}"/>
  </hyperlinks>
  <pageMargins left="0.25" right="0.25" top="0.75" bottom="0.75" header="0.3" footer="0.3"/>
  <pageSetup scale="82" orientation="portrait" r:id="rId1"/>
  <headerFooter>
    <oddHeader>&amp;L&amp;"Arial,Bold"2021-22 &amp;"Arial,Bold Italic"Survey of Allied Dental Education&amp;"Arial,Bold"
Report 1 - Dental Hygiene Education Programs</oddHeader>
  </headerFooter>
  <ignoredErrors>
    <ignoredError sqref="C12 E12 C24 E24" 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pageSetUpPr fitToPage="1"/>
  </sheetPr>
  <dimension ref="A1:I85"/>
  <sheetViews>
    <sheetView zoomScaleNormal="100" workbookViewId="0"/>
  </sheetViews>
  <sheetFormatPr defaultColWidth="9" defaultRowHeight="12.75" x14ac:dyDescent="0.35"/>
  <cols>
    <col min="1" max="7" width="9" style="1"/>
    <col min="8" max="8" width="15.3984375" style="1" customWidth="1"/>
    <col min="9" max="16384" width="9" style="1"/>
  </cols>
  <sheetData>
    <row r="1" spans="1:9" ht="13.9" x14ac:dyDescent="0.4">
      <c r="A1" s="42" t="s">
        <v>824</v>
      </c>
      <c r="B1" s="43"/>
      <c r="C1" s="43"/>
    </row>
    <row r="2" spans="1:9" ht="13.5" x14ac:dyDescent="0.35">
      <c r="A2" s="530" t="s">
        <v>4</v>
      </c>
      <c r="B2" s="530"/>
      <c r="C2" s="530"/>
    </row>
    <row r="6" spans="1:9" x14ac:dyDescent="0.35">
      <c r="A6" s="1" t="s">
        <v>674</v>
      </c>
      <c r="B6" s="1" t="s">
        <v>658</v>
      </c>
      <c r="C6" s="1" t="s">
        <v>53</v>
      </c>
      <c r="D6" s="1" t="s">
        <v>45</v>
      </c>
    </row>
    <row r="7" spans="1:9" ht="13.15" thickBot="1" x14ac:dyDescent="0.4">
      <c r="A7" s="1">
        <v>3</v>
      </c>
      <c r="B7" s="1" t="s">
        <v>659</v>
      </c>
      <c r="C7" s="62">
        <f>D7/C13</f>
        <v>0.34400826446280991</v>
      </c>
      <c r="D7" s="1">
        <v>1665</v>
      </c>
    </row>
    <row r="8" spans="1:9" ht="13.15" x14ac:dyDescent="0.35">
      <c r="A8" s="1">
        <v>4</v>
      </c>
      <c r="B8" s="1" t="s">
        <v>660</v>
      </c>
      <c r="C8" s="62">
        <f>D8/C13</f>
        <v>0.34710743801652894</v>
      </c>
      <c r="D8" s="1">
        <v>1680</v>
      </c>
      <c r="F8" s="52"/>
      <c r="H8" s="438" t="s">
        <v>435</v>
      </c>
      <c r="I8" s="439" t="s">
        <v>436</v>
      </c>
    </row>
    <row r="9" spans="1:9" ht="13.15" x14ac:dyDescent="0.35">
      <c r="A9" s="1">
        <v>6</v>
      </c>
      <c r="B9" s="1" t="s">
        <v>661</v>
      </c>
      <c r="C9" s="62">
        <f>D9/$C$13</f>
        <v>0.17210743801652892</v>
      </c>
      <c r="D9" s="1">
        <v>833</v>
      </c>
      <c r="E9" s="1">
        <f>D9/C13</f>
        <v>0.17210743801652892</v>
      </c>
      <c r="H9" s="121" t="s">
        <v>902</v>
      </c>
      <c r="I9" s="118">
        <v>32</v>
      </c>
    </row>
    <row r="10" spans="1:9" ht="13.15" x14ac:dyDescent="0.35">
      <c r="A10" s="1">
        <v>2</v>
      </c>
      <c r="B10" s="1" t="s">
        <v>492</v>
      </c>
      <c r="C10" s="62">
        <f>D10/$C$13</f>
        <v>8.4090909090909091E-2</v>
      </c>
      <c r="D10" s="1">
        <v>407</v>
      </c>
      <c r="E10" s="1">
        <f>D10/C13</f>
        <v>8.4090909090909091E-2</v>
      </c>
      <c r="H10" s="121" t="s">
        <v>780</v>
      </c>
      <c r="I10" s="118">
        <v>833</v>
      </c>
    </row>
    <row r="11" spans="1:9" ht="13.15" x14ac:dyDescent="0.35">
      <c r="A11" s="1">
        <v>5</v>
      </c>
      <c r="B11" s="1" t="s">
        <v>662</v>
      </c>
      <c r="C11" s="62">
        <f>D11/$C$13</f>
        <v>4.4834710743801652E-2</v>
      </c>
      <c r="D11" s="1">
        <v>217</v>
      </c>
      <c r="E11" s="1">
        <f>D11/C13</f>
        <v>4.4834710743801652E-2</v>
      </c>
      <c r="H11" s="121" t="s">
        <v>781</v>
      </c>
      <c r="I11" s="118">
        <v>217</v>
      </c>
    </row>
    <row r="12" spans="1:9" ht="13.15" x14ac:dyDescent="0.35">
      <c r="A12" s="1" t="s">
        <v>673</v>
      </c>
      <c r="B12" s="1" t="s">
        <v>663</v>
      </c>
      <c r="C12" s="62">
        <f>D12/$C$13</f>
        <v>7.8512396694214882E-3</v>
      </c>
      <c r="D12" s="1">
        <v>38</v>
      </c>
      <c r="H12" s="121" t="s">
        <v>782</v>
      </c>
      <c r="I12" s="118">
        <v>1680</v>
      </c>
    </row>
    <row r="13" spans="1:9" ht="13.15" x14ac:dyDescent="0.35">
      <c r="C13" s="1">
        <f>SUM(D7:D12)</f>
        <v>4840</v>
      </c>
      <c r="H13" s="121" t="s">
        <v>783</v>
      </c>
      <c r="I13" s="118">
        <v>1665</v>
      </c>
    </row>
    <row r="14" spans="1:9" ht="13.15" x14ac:dyDescent="0.35">
      <c r="H14" s="121" t="s">
        <v>784</v>
      </c>
      <c r="I14" s="118">
        <v>407</v>
      </c>
    </row>
    <row r="15" spans="1:9" ht="13.15" x14ac:dyDescent="0.35">
      <c r="H15" s="121" t="s">
        <v>785</v>
      </c>
      <c r="I15" s="118">
        <v>6</v>
      </c>
    </row>
    <row r="16" spans="1:9" ht="13.15" thickBot="1" x14ac:dyDescent="0.4"/>
    <row r="17" spans="1:5" ht="13.15" x14ac:dyDescent="0.35">
      <c r="D17" s="296"/>
      <c r="E17" s="297"/>
    </row>
    <row r="18" spans="1:5" ht="13.15" x14ac:dyDescent="0.35">
      <c r="D18" s="299"/>
      <c r="E18" s="198"/>
    </row>
    <row r="19" spans="1:5" ht="13.15" x14ac:dyDescent="0.35">
      <c r="D19" s="299"/>
      <c r="E19" s="198"/>
    </row>
    <row r="20" spans="1:5" ht="13.15" x14ac:dyDescent="0.35">
      <c r="D20" s="299"/>
      <c r="E20" s="198"/>
    </row>
    <row r="21" spans="1:5" ht="13.15" x14ac:dyDescent="0.35">
      <c r="D21" s="299"/>
      <c r="E21" s="198"/>
    </row>
    <row r="22" spans="1:5" ht="13.15" x14ac:dyDescent="0.35">
      <c r="D22" s="299"/>
      <c r="E22" s="198"/>
    </row>
    <row r="23" spans="1:5" ht="13.15" x14ac:dyDescent="0.35">
      <c r="D23" s="299"/>
      <c r="E23" s="198"/>
    </row>
    <row r="24" spans="1:5" ht="13.15" x14ac:dyDescent="0.35">
      <c r="D24" s="299"/>
      <c r="E24" s="198"/>
    </row>
    <row r="27" spans="1:5" x14ac:dyDescent="0.35">
      <c r="A27" s="383" t="s">
        <v>895</v>
      </c>
    </row>
    <row r="28" spans="1:5" x14ac:dyDescent="0.35">
      <c r="A28" s="387" t="s">
        <v>860</v>
      </c>
    </row>
    <row r="30" spans="1:5" ht="13.9" x14ac:dyDescent="0.4">
      <c r="A30" s="42" t="s">
        <v>825</v>
      </c>
      <c r="B30" s="11"/>
      <c r="C30" s="11"/>
    </row>
    <row r="31" spans="1:5" x14ac:dyDescent="0.35">
      <c r="A31" s="11"/>
      <c r="B31" s="11"/>
      <c r="C31" s="11"/>
    </row>
    <row r="34" spans="1:9" x14ac:dyDescent="0.35">
      <c r="A34" s="1" t="s">
        <v>674</v>
      </c>
      <c r="B34" s="1" t="s">
        <v>664</v>
      </c>
      <c r="C34" s="1" t="s">
        <v>53</v>
      </c>
      <c r="H34" s="423" t="s">
        <v>634</v>
      </c>
      <c r="I34"/>
    </row>
    <row r="35" spans="1:9" ht="13.15" thickBot="1" x14ac:dyDescent="0.4">
      <c r="A35" s="1">
        <v>5</v>
      </c>
      <c r="B35" s="1" t="s">
        <v>665</v>
      </c>
      <c r="C35" s="62">
        <v>0.44380165289256196</v>
      </c>
      <c r="D35" s="1">
        <v>2148</v>
      </c>
      <c r="E35" s="62">
        <f t="shared" ref="E35:E40" si="0">D35/$C$41</f>
        <v>0.44380165289256196</v>
      </c>
      <c r="H35" s="424"/>
      <c r="I35"/>
    </row>
    <row r="36" spans="1:9" ht="13.15" x14ac:dyDescent="0.35">
      <c r="A36" s="1">
        <v>4</v>
      </c>
      <c r="B36" s="1" t="s">
        <v>666</v>
      </c>
      <c r="C36" s="62">
        <v>0.21714876033057851</v>
      </c>
      <c r="D36" s="1">
        <v>1051</v>
      </c>
      <c r="E36" s="62">
        <f t="shared" si="0"/>
        <v>0.21714876033057851</v>
      </c>
      <c r="H36" s="438" t="s">
        <v>435</v>
      </c>
      <c r="I36" s="439" t="s">
        <v>436</v>
      </c>
    </row>
    <row r="37" spans="1:9" ht="13.15" x14ac:dyDescent="0.35">
      <c r="A37" s="1">
        <v>3</v>
      </c>
      <c r="B37" s="1" t="s">
        <v>667</v>
      </c>
      <c r="C37" s="62">
        <v>9.2768595041322316E-2</v>
      </c>
      <c r="D37" s="1">
        <v>449</v>
      </c>
      <c r="E37" s="62">
        <f t="shared" si="0"/>
        <v>9.2768595041322316E-2</v>
      </c>
      <c r="H37" s="121" t="s">
        <v>786</v>
      </c>
      <c r="I37" s="118">
        <v>497</v>
      </c>
    </row>
    <row r="38" spans="1:9" ht="13.15" x14ac:dyDescent="0.35">
      <c r="A38" s="1">
        <v>2</v>
      </c>
      <c r="B38" s="1" t="s">
        <v>669</v>
      </c>
      <c r="C38" s="62">
        <v>7.2520661157024796E-2</v>
      </c>
      <c r="D38" s="1">
        <v>351</v>
      </c>
      <c r="E38" s="62">
        <f t="shared" si="0"/>
        <v>7.2520661157024796E-2</v>
      </c>
      <c r="H38" s="121" t="s">
        <v>787</v>
      </c>
      <c r="I38" s="118">
        <v>2148</v>
      </c>
    </row>
    <row r="39" spans="1:9" ht="13.15" x14ac:dyDescent="0.35">
      <c r="A39" s="1">
        <v>1</v>
      </c>
      <c r="B39" s="1" t="s">
        <v>668</v>
      </c>
      <c r="C39" s="62">
        <v>7.1074380165289261E-2</v>
      </c>
      <c r="D39" s="1">
        <v>344</v>
      </c>
      <c r="E39" s="62">
        <f t="shared" si="0"/>
        <v>7.1074380165289261E-2</v>
      </c>
      <c r="H39" s="121" t="s">
        <v>788</v>
      </c>
      <c r="I39" s="118">
        <v>1051</v>
      </c>
    </row>
    <row r="40" spans="1:9" ht="13.15" x14ac:dyDescent="0.35">
      <c r="A40" s="1">
        <v>6</v>
      </c>
      <c r="B40" s="1" t="s">
        <v>30</v>
      </c>
      <c r="C40" s="62">
        <v>0.10268595041322313</v>
      </c>
      <c r="D40" s="1">
        <v>497</v>
      </c>
      <c r="E40" s="62">
        <f t="shared" si="0"/>
        <v>0.10268595041322313</v>
      </c>
      <c r="H40" s="121" t="s">
        <v>789</v>
      </c>
      <c r="I40" s="118">
        <v>449</v>
      </c>
    </row>
    <row r="41" spans="1:9" ht="13.15" x14ac:dyDescent="0.35">
      <c r="C41" s="1">
        <f>SUM(D35:D40)</f>
        <v>4840</v>
      </c>
      <c r="D41" s="62">
        <f>C41/$C$41</f>
        <v>1</v>
      </c>
      <c r="H41" s="121" t="s">
        <v>790</v>
      </c>
      <c r="I41" s="118">
        <v>351</v>
      </c>
    </row>
    <row r="42" spans="1:9" ht="13.15" x14ac:dyDescent="0.35">
      <c r="H42" s="121" t="s">
        <v>791</v>
      </c>
      <c r="I42" s="118">
        <v>344</v>
      </c>
    </row>
    <row r="54" spans="1:9" x14ac:dyDescent="0.35">
      <c r="A54" s="383" t="s">
        <v>895</v>
      </c>
    </row>
    <row r="55" spans="1:9" x14ac:dyDescent="0.35">
      <c r="A55" s="387" t="s">
        <v>860</v>
      </c>
    </row>
    <row r="57" spans="1:9" ht="13.9" x14ac:dyDescent="0.4">
      <c r="A57" s="42" t="s">
        <v>853</v>
      </c>
    </row>
    <row r="61" spans="1:9" x14ac:dyDescent="0.35">
      <c r="H61" s="425" t="s">
        <v>792</v>
      </c>
      <c r="I61"/>
    </row>
    <row r="62" spans="1:9" x14ac:dyDescent="0.35">
      <c r="B62" s="1" t="s">
        <v>799</v>
      </c>
      <c r="C62" s="1" t="s">
        <v>800</v>
      </c>
      <c r="F62" s="62">
        <f>G62/$G$68</f>
        <v>1.4462809917355372E-2</v>
      </c>
      <c r="G62" s="1">
        <v>70</v>
      </c>
      <c r="H62" s="422"/>
      <c r="I62"/>
    </row>
    <row r="63" spans="1:9" x14ac:dyDescent="0.35">
      <c r="B63" s="1">
        <v>2</v>
      </c>
      <c r="C63" s="1" t="s">
        <v>670</v>
      </c>
      <c r="F63" s="62">
        <f>G63/$G$68</f>
        <v>0.72272727272727277</v>
      </c>
      <c r="G63" s="1">
        <v>3498</v>
      </c>
      <c r="H63" s="423" t="s">
        <v>634</v>
      </c>
      <c r="I63"/>
    </row>
    <row r="64" spans="1:9" ht="13.15" thickBot="1" x14ac:dyDescent="0.4">
      <c r="B64" s="1">
        <v>3</v>
      </c>
      <c r="C64" s="1" t="s">
        <v>671</v>
      </c>
      <c r="F64" s="62">
        <f>G64/$G$68</f>
        <v>7.3553719008264462E-2</v>
      </c>
      <c r="G64" s="1">
        <v>356</v>
      </c>
      <c r="H64" s="424"/>
      <c r="I64"/>
    </row>
    <row r="65" spans="2:9" ht="13.15" x14ac:dyDescent="0.35">
      <c r="B65" s="1">
        <v>5</v>
      </c>
      <c r="C65" s="1" t="s">
        <v>672</v>
      </c>
      <c r="F65" s="62">
        <f>G65/$G$68</f>
        <v>0.17438016528925621</v>
      </c>
      <c r="G65" s="1">
        <v>844</v>
      </c>
      <c r="H65" s="438" t="s">
        <v>435</v>
      </c>
      <c r="I65" s="439" t="s">
        <v>436</v>
      </c>
    </row>
    <row r="66" spans="2:9" ht="13.15" x14ac:dyDescent="0.35">
      <c r="B66" s="1">
        <v>6</v>
      </c>
      <c r="C66" s="1" t="s">
        <v>30</v>
      </c>
      <c r="F66" s="62">
        <f>G66/$G$68</f>
        <v>1.487603305785124E-2</v>
      </c>
      <c r="G66" s="1">
        <v>72</v>
      </c>
      <c r="H66" s="121" t="s">
        <v>793</v>
      </c>
      <c r="I66" s="118">
        <v>72</v>
      </c>
    </row>
    <row r="67" spans="2:9" ht="13.15" x14ac:dyDescent="0.35">
      <c r="F67" s="62"/>
      <c r="H67" s="121" t="s">
        <v>794</v>
      </c>
      <c r="I67" s="118">
        <v>844</v>
      </c>
    </row>
    <row r="68" spans="2:9" ht="13.15" x14ac:dyDescent="0.35">
      <c r="G68" s="1">
        <f>SUM(G62:G67)</f>
        <v>4840</v>
      </c>
      <c r="H68" s="121" t="s">
        <v>795</v>
      </c>
      <c r="I68" s="118">
        <v>6</v>
      </c>
    </row>
    <row r="69" spans="2:9" ht="13.15" x14ac:dyDescent="0.35">
      <c r="H69" s="121" t="s">
        <v>796</v>
      </c>
      <c r="I69" s="118">
        <v>356</v>
      </c>
    </row>
    <row r="70" spans="2:9" ht="13.15" x14ac:dyDescent="0.35">
      <c r="H70" s="121" t="s">
        <v>797</v>
      </c>
      <c r="I70" s="118">
        <v>3498</v>
      </c>
    </row>
    <row r="71" spans="2:9" ht="13.15" x14ac:dyDescent="0.35">
      <c r="H71" s="121" t="s">
        <v>798</v>
      </c>
      <c r="I71" s="118">
        <v>64</v>
      </c>
    </row>
    <row r="84" spans="1:1" x14ac:dyDescent="0.35">
      <c r="A84" s="383" t="s">
        <v>895</v>
      </c>
    </row>
    <row r="85" spans="1:1" x14ac:dyDescent="0.35">
      <c r="A85" s="387" t="s">
        <v>860</v>
      </c>
    </row>
  </sheetData>
  <sortState xmlns:xlrd2="http://schemas.microsoft.com/office/spreadsheetml/2017/richdata2" ref="A7:D12">
    <sortCondition descending="1" ref="C7:C12"/>
  </sortState>
  <mergeCells count="1">
    <mergeCell ref="A2:C2"/>
  </mergeCells>
  <hyperlinks>
    <hyperlink ref="A2:C2" location="TOC!A1" display="Return to Table of Contents" xr:uid="{00000000-0004-0000-1E00-000000000000}"/>
  </hyperlinks>
  <pageMargins left="0.25" right="0.25" top="0.75" bottom="0.75" header="0.3" footer="0.3"/>
  <pageSetup scale="64" orientation="portrait" r:id="rId1"/>
  <headerFooter>
    <oddHeader>&amp;L&amp;"Arial,Bold"2021-22 &amp;"Arial,Bold Italic"Survey of Allied Dental Education&amp;"Arial,Bold"
Report 1 - Dental Hygiene Education Programs</oddHeader>
  </headerFooter>
  <rowBreaks count="2" manualBreakCount="2">
    <brk id="28" max="15" man="1"/>
    <brk id="56" max="15" man="1"/>
  </rowBreaks>
  <colBreaks count="1" manualBreakCount="1">
    <brk id="1"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70C0"/>
  </sheetPr>
  <dimension ref="A1:E335"/>
  <sheetViews>
    <sheetView zoomScaleNormal="100" workbookViewId="0">
      <pane ySplit="3" topLeftCell="A4" activePane="bottomLeft" state="frozen"/>
      <selection pane="bottomLeft"/>
    </sheetView>
  </sheetViews>
  <sheetFormatPr defaultColWidth="9" defaultRowHeight="12.75" x14ac:dyDescent="0.35"/>
  <cols>
    <col min="1" max="1" width="9" style="68" customWidth="1"/>
    <col min="2" max="2" width="71.1328125" style="68" customWidth="1"/>
    <col min="3" max="3" width="16" style="68" customWidth="1"/>
    <col min="4" max="4" width="15.3984375" style="68" customWidth="1"/>
    <col min="5" max="5" width="15" style="68" customWidth="1"/>
    <col min="6" max="16384" width="9" style="68"/>
  </cols>
  <sheetData>
    <row r="1" spans="1:5" ht="19.5" customHeight="1" x14ac:dyDescent="0.4">
      <c r="A1" s="398" t="s">
        <v>830</v>
      </c>
      <c r="B1" s="397"/>
      <c r="C1" s="397"/>
      <c r="D1" s="397"/>
      <c r="E1" s="397"/>
    </row>
    <row r="2" spans="1:5" ht="20.25" customHeight="1" x14ac:dyDescent="0.35">
      <c r="A2" s="537" t="s">
        <v>4</v>
      </c>
      <c r="B2" s="537"/>
    </row>
    <row r="3" spans="1:5" ht="42" customHeight="1" x14ac:dyDescent="0.4">
      <c r="A3" s="180" t="s">
        <v>57</v>
      </c>
      <c r="B3" s="179" t="s">
        <v>58</v>
      </c>
      <c r="C3" s="180" t="s">
        <v>675</v>
      </c>
      <c r="D3" s="180" t="s">
        <v>676</v>
      </c>
      <c r="E3" s="180" t="s">
        <v>44</v>
      </c>
    </row>
    <row r="4" spans="1:5" ht="20.25" customHeight="1" x14ac:dyDescent="0.35">
      <c r="A4" s="161" t="s">
        <v>63</v>
      </c>
      <c r="B4" s="181" t="s">
        <v>870</v>
      </c>
      <c r="C4" s="161">
        <v>2</v>
      </c>
      <c r="D4" s="161">
        <v>2</v>
      </c>
      <c r="E4" s="161">
        <v>4</v>
      </c>
    </row>
    <row r="5" spans="1:5" ht="20.25" customHeight="1" x14ac:dyDescent="0.35">
      <c r="A5" s="163" t="s">
        <v>63</v>
      </c>
      <c r="B5" s="184" t="s">
        <v>64</v>
      </c>
      <c r="C5" s="163">
        <v>4</v>
      </c>
      <c r="D5" s="163">
        <v>6</v>
      </c>
      <c r="E5" s="163">
        <v>10</v>
      </c>
    </row>
    <row r="6" spans="1:5" ht="20.25" customHeight="1" x14ac:dyDescent="0.35">
      <c r="A6" s="161" t="s">
        <v>63</v>
      </c>
      <c r="B6" s="181" t="s">
        <v>67</v>
      </c>
      <c r="C6" s="161">
        <v>5</v>
      </c>
      <c r="D6" s="161">
        <v>3</v>
      </c>
      <c r="E6" s="161">
        <v>8</v>
      </c>
    </row>
    <row r="7" spans="1:5" ht="20.25" customHeight="1" x14ac:dyDescent="0.35">
      <c r="A7" s="163" t="s">
        <v>68</v>
      </c>
      <c r="B7" s="184" t="s">
        <v>731</v>
      </c>
      <c r="C7" s="163">
        <v>3</v>
      </c>
      <c r="D7" s="163">
        <v>7</v>
      </c>
      <c r="E7" s="163">
        <v>10</v>
      </c>
    </row>
    <row r="8" spans="1:5" ht="20.25" customHeight="1" x14ac:dyDescent="0.35">
      <c r="A8" s="161" t="s">
        <v>69</v>
      </c>
      <c r="B8" s="181" t="s">
        <v>70</v>
      </c>
      <c r="C8" s="161">
        <v>5</v>
      </c>
      <c r="D8" s="161">
        <v>15</v>
      </c>
      <c r="E8" s="161">
        <v>20</v>
      </c>
    </row>
    <row r="9" spans="1:5" ht="20.25" customHeight="1" x14ac:dyDescent="0.35">
      <c r="A9" s="163" t="s">
        <v>69</v>
      </c>
      <c r="B9" s="184" t="s">
        <v>71</v>
      </c>
      <c r="C9" s="163">
        <v>3</v>
      </c>
      <c r="D9" s="163">
        <v>12</v>
      </c>
      <c r="E9" s="163">
        <v>15</v>
      </c>
    </row>
    <row r="10" spans="1:5" ht="20.25" customHeight="1" x14ac:dyDescent="0.35">
      <c r="A10" s="161" t="s">
        <v>69</v>
      </c>
      <c r="B10" s="181" t="s">
        <v>72</v>
      </c>
      <c r="C10" s="161">
        <v>3</v>
      </c>
      <c r="D10" s="161">
        <v>10</v>
      </c>
      <c r="E10" s="161">
        <v>13</v>
      </c>
    </row>
    <row r="11" spans="1:5" ht="20.25" customHeight="1" x14ac:dyDescent="0.35">
      <c r="A11" s="163" t="s">
        <v>69</v>
      </c>
      <c r="B11" s="184" t="s">
        <v>73</v>
      </c>
      <c r="C11" s="163">
        <v>8</v>
      </c>
      <c r="D11" s="163">
        <v>10</v>
      </c>
      <c r="E11" s="163">
        <v>18</v>
      </c>
    </row>
    <row r="12" spans="1:5" ht="20.25" customHeight="1" x14ac:dyDescent="0.35">
      <c r="A12" s="161" t="s">
        <v>69</v>
      </c>
      <c r="B12" s="181" t="s">
        <v>74</v>
      </c>
      <c r="C12" s="161">
        <v>4</v>
      </c>
      <c r="D12" s="161">
        <v>16</v>
      </c>
      <c r="E12" s="161">
        <v>20</v>
      </c>
    </row>
    <row r="13" spans="1:5" ht="20.25" customHeight="1" x14ac:dyDescent="0.35">
      <c r="A13" s="163" t="s">
        <v>69</v>
      </c>
      <c r="B13" s="184" t="s">
        <v>732</v>
      </c>
      <c r="C13" s="163">
        <v>3</v>
      </c>
      <c r="D13" s="163">
        <v>27</v>
      </c>
      <c r="E13" s="163">
        <v>30</v>
      </c>
    </row>
    <row r="14" spans="1:5" ht="20.25" customHeight="1" x14ac:dyDescent="0.35">
      <c r="A14" s="161" t="s">
        <v>69</v>
      </c>
      <c r="B14" s="181" t="s">
        <v>75</v>
      </c>
      <c r="C14" s="161">
        <v>1</v>
      </c>
      <c r="D14" s="161">
        <v>21</v>
      </c>
      <c r="E14" s="161">
        <v>22</v>
      </c>
    </row>
    <row r="15" spans="1:5" ht="20.25" customHeight="1" x14ac:dyDescent="0.35">
      <c r="A15" s="163" t="s">
        <v>76</v>
      </c>
      <c r="B15" s="184" t="s">
        <v>77</v>
      </c>
      <c r="C15" s="163">
        <v>4</v>
      </c>
      <c r="D15" s="163">
        <v>7</v>
      </c>
      <c r="E15" s="163">
        <v>11</v>
      </c>
    </row>
    <row r="16" spans="1:5" ht="20.25" customHeight="1" x14ac:dyDescent="0.35">
      <c r="A16" s="161" t="s">
        <v>76</v>
      </c>
      <c r="B16" s="181" t="s">
        <v>733</v>
      </c>
      <c r="C16" s="161">
        <v>5</v>
      </c>
      <c r="D16" s="161">
        <v>5</v>
      </c>
      <c r="E16" s="161">
        <v>10</v>
      </c>
    </row>
    <row r="17" spans="1:5" ht="20.25" customHeight="1" x14ac:dyDescent="0.35">
      <c r="A17" s="163" t="s">
        <v>78</v>
      </c>
      <c r="B17" s="184" t="s">
        <v>79</v>
      </c>
      <c r="C17" s="163">
        <v>3</v>
      </c>
      <c r="D17" s="163">
        <v>16</v>
      </c>
      <c r="E17" s="163">
        <v>19</v>
      </c>
    </row>
    <row r="18" spans="1:5" ht="20.25" customHeight="1" x14ac:dyDescent="0.35">
      <c r="A18" s="161" t="s">
        <v>78</v>
      </c>
      <c r="B18" s="181" t="s">
        <v>80</v>
      </c>
      <c r="C18" s="161">
        <v>7</v>
      </c>
      <c r="D18" s="161">
        <v>10</v>
      </c>
      <c r="E18" s="161">
        <v>17</v>
      </c>
    </row>
    <row r="19" spans="1:5" ht="20.25" customHeight="1" x14ac:dyDescent="0.35">
      <c r="A19" s="163" t="s">
        <v>78</v>
      </c>
      <c r="B19" s="184" t="s">
        <v>81</v>
      </c>
      <c r="C19" s="163">
        <v>7</v>
      </c>
      <c r="D19" s="163">
        <v>12</v>
      </c>
      <c r="E19" s="163">
        <v>19</v>
      </c>
    </row>
    <row r="20" spans="1:5" ht="20.25" customHeight="1" x14ac:dyDescent="0.35">
      <c r="A20" s="161" t="s">
        <v>78</v>
      </c>
      <c r="B20" s="181" t="s">
        <v>82</v>
      </c>
      <c r="C20" s="161">
        <v>3</v>
      </c>
      <c r="D20" s="161">
        <v>7</v>
      </c>
      <c r="E20" s="161">
        <v>10</v>
      </c>
    </row>
    <row r="21" spans="1:5" ht="20.25" customHeight="1" x14ac:dyDescent="0.35">
      <c r="A21" s="163" t="s">
        <v>78</v>
      </c>
      <c r="B21" s="184" t="s">
        <v>83</v>
      </c>
      <c r="C21" s="163">
        <v>3</v>
      </c>
      <c r="D21" s="163">
        <v>11</v>
      </c>
      <c r="E21" s="163">
        <v>14</v>
      </c>
    </row>
    <row r="22" spans="1:5" ht="20.25" customHeight="1" x14ac:dyDescent="0.35">
      <c r="A22" s="161" t="s">
        <v>78</v>
      </c>
      <c r="B22" s="181" t="s">
        <v>84</v>
      </c>
      <c r="C22" s="161">
        <v>4</v>
      </c>
      <c r="D22" s="161">
        <v>8</v>
      </c>
      <c r="E22" s="161">
        <v>12</v>
      </c>
    </row>
    <row r="23" spans="1:5" ht="20.25" customHeight="1" x14ac:dyDescent="0.35">
      <c r="A23" s="163" t="s">
        <v>78</v>
      </c>
      <c r="B23" s="184" t="s">
        <v>85</v>
      </c>
      <c r="C23" s="163">
        <v>6</v>
      </c>
      <c r="D23" s="163">
        <v>4</v>
      </c>
      <c r="E23" s="163">
        <v>10</v>
      </c>
    </row>
    <row r="24" spans="1:5" ht="20.25" customHeight="1" x14ac:dyDescent="0.35">
      <c r="A24" s="161" t="s">
        <v>78</v>
      </c>
      <c r="B24" s="181" t="s">
        <v>86</v>
      </c>
      <c r="C24" s="161">
        <v>4</v>
      </c>
      <c r="D24" s="161">
        <v>12</v>
      </c>
      <c r="E24" s="161">
        <v>16</v>
      </c>
    </row>
    <row r="25" spans="1:5" ht="20.25" customHeight="1" x14ac:dyDescent="0.35">
      <c r="A25" s="163" t="s">
        <v>78</v>
      </c>
      <c r="B25" s="184" t="s">
        <v>87</v>
      </c>
      <c r="C25" s="163">
        <v>5</v>
      </c>
      <c r="D25" s="163">
        <v>13</v>
      </c>
      <c r="E25" s="163">
        <v>18</v>
      </c>
    </row>
    <row r="26" spans="1:5" ht="20.25" customHeight="1" x14ac:dyDescent="0.35">
      <c r="A26" s="161" t="s">
        <v>78</v>
      </c>
      <c r="B26" s="181" t="s">
        <v>88</v>
      </c>
      <c r="C26" s="161">
        <v>4</v>
      </c>
      <c r="D26" s="161">
        <v>10</v>
      </c>
      <c r="E26" s="161">
        <v>14</v>
      </c>
    </row>
    <row r="27" spans="1:5" ht="20.25" customHeight="1" x14ac:dyDescent="0.35">
      <c r="A27" s="163" t="s">
        <v>78</v>
      </c>
      <c r="B27" s="184" t="s">
        <v>89</v>
      </c>
      <c r="C27" s="163">
        <v>2</v>
      </c>
      <c r="D27" s="163">
        <v>14</v>
      </c>
      <c r="E27" s="163">
        <v>16</v>
      </c>
    </row>
    <row r="28" spans="1:5" ht="20.25" customHeight="1" x14ac:dyDescent="0.35">
      <c r="A28" s="161" t="s">
        <v>78</v>
      </c>
      <c r="B28" s="181" t="s">
        <v>90</v>
      </c>
      <c r="C28" s="161">
        <v>4</v>
      </c>
      <c r="D28" s="161">
        <v>24</v>
      </c>
      <c r="E28" s="161">
        <v>28</v>
      </c>
    </row>
    <row r="29" spans="1:5" ht="20.25" customHeight="1" x14ac:dyDescent="0.35">
      <c r="A29" s="163" t="s">
        <v>78</v>
      </c>
      <c r="B29" s="184" t="s">
        <v>871</v>
      </c>
      <c r="C29" s="163">
        <v>0</v>
      </c>
      <c r="D29" s="163">
        <v>0</v>
      </c>
      <c r="E29" s="163">
        <v>0</v>
      </c>
    </row>
    <row r="30" spans="1:5" ht="20.25" customHeight="1" x14ac:dyDescent="0.35">
      <c r="A30" s="161" t="s">
        <v>78</v>
      </c>
      <c r="B30" s="181" t="s">
        <v>91</v>
      </c>
      <c r="C30" s="161">
        <v>8</v>
      </c>
      <c r="D30" s="161">
        <v>1</v>
      </c>
      <c r="E30" s="161">
        <v>9</v>
      </c>
    </row>
    <row r="31" spans="1:5" ht="20.25" customHeight="1" x14ac:dyDescent="0.35">
      <c r="A31" s="163" t="s">
        <v>78</v>
      </c>
      <c r="B31" s="184" t="s">
        <v>92</v>
      </c>
      <c r="C31" s="163">
        <v>3</v>
      </c>
      <c r="D31" s="163">
        <v>7</v>
      </c>
      <c r="E31" s="163">
        <v>10</v>
      </c>
    </row>
    <row r="32" spans="1:5" ht="20.25" customHeight="1" x14ac:dyDescent="0.35">
      <c r="A32" s="161" t="s">
        <v>78</v>
      </c>
      <c r="B32" s="181" t="s">
        <v>93</v>
      </c>
      <c r="C32" s="161">
        <v>3</v>
      </c>
      <c r="D32" s="161">
        <v>8</v>
      </c>
      <c r="E32" s="161">
        <v>11</v>
      </c>
    </row>
    <row r="33" spans="1:5" ht="20.25" customHeight="1" x14ac:dyDescent="0.35">
      <c r="A33" s="163" t="s">
        <v>78</v>
      </c>
      <c r="B33" s="184" t="s">
        <v>94</v>
      </c>
      <c r="C33" s="163">
        <v>3</v>
      </c>
      <c r="D33" s="163">
        <v>14</v>
      </c>
      <c r="E33" s="163">
        <v>17</v>
      </c>
    </row>
    <row r="34" spans="1:5" ht="20.25" customHeight="1" x14ac:dyDescent="0.35">
      <c r="A34" s="161" t="s">
        <v>78</v>
      </c>
      <c r="B34" s="181" t="s">
        <v>95</v>
      </c>
      <c r="C34" s="161">
        <v>4</v>
      </c>
      <c r="D34" s="161">
        <v>5</v>
      </c>
      <c r="E34" s="161">
        <v>9</v>
      </c>
    </row>
    <row r="35" spans="1:5" ht="20.25" customHeight="1" x14ac:dyDescent="0.35">
      <c r="A35" s="163" t="s">
        <v>78</v>
      </c>
      <c r="B35" s="184" t="s">
        <v>96</v>
      </c>
      <c r="C35" s="163">
        <v>8</v>
      </c>
      <c r="D35" s="163">
        <v>9</v>
      </c>
      <c r="E35" s="163">
        <v>17</v>
      </c>
    </row>
    <row r="36" spans="1:5" ht="20.25" customHeight="1" x14ac:dyDescent="0.35">
      <c r="A36" s="161" t="s">
        <v>78</v>
      </c>
      <c r="B36" s="181" t="s">
        <v>97</v>
      </c>
      <c r="C36" s="161">
        <v>7</v>
      </c>
      <c r="D36" s="161">
        <v>7</v>
      </c>
      <c r="E36" s="161">
        <v>14</v>
      </c>
    </row>
    <row r="37" spans="1:5" ht="20.25" customHeight="1" x14ac:dyDescent="0.35">
      <c r="A37" s="163" t="s">
        <v>78</v>
      </c>
      <c r="B37" s="184" t="s">
        <v>98</v>
      </c>
      <c r="C37" s="163">
        <v>4</v>
      </c>
      <c r="D37" s="163">
        <v>18</v>
      </c>
      <c r="E37" s="163">
        <v>22</v>
      </c>
    </row>
    <row r="38" spans="1:5" ht="20.25" customHeight="1" x14ac:dyDescent="0.35">
      <c r="A38" s="161" t="s">
        <v>78</v>
      </c>
      <c r="B38" s="181" t="s">
        <v>99</v>
      </c>
      <c r="C38" s="161">
        <v>2</v>
      </c>
      <c r="D38" s="161">
        <v>7</v>
      </c>
      <c r="E38" s="161">
        <v>9</v>
      </c>
    </row>
    <row r="39" spans="1:5" ht="20.25" customHeight="1" x14ac:dyDescent="0.35">
      <c r="A39" s="163" t="s">
        <v>78</v>
      </c>
      <c r="B39" s="184" t="s">
        <v>100</v>
      </c>
      <c r="C39" s="163">
        <v>4</v>
      </c>
      <c r="D39" s="163">
        <v>23</v>
      </c>
      <c r="E39" s="163">
        <v>27</v>
      </c>
    </row>
    <row r="40" spans="1:5" ht="20.25" customHeight="1" x14ac:dyDescent="0.35">
      <c r="A40" s="161" t="s">
        <v>78</v>
      </c>
      <c r="B40" s="181" t="s">
        <v>101</v>
      </c>
      <c r="C40" s="161">
        <v>5</v>
      </c>
      <c r="D40" s="161">
        <v>5</v>
      </c>
      <c r="E40" s="161">
        <v>10</v>
      </c>
    </row>
    <row r="41" spans="1:5" ht="20.25" customHeight="1" x14ac:dyDescent="0.35">
      <c r="A41" s="163" t="s">
        <v>78</v>
      </c>
      <c r="B41" s="184" t="s">
        <v>102</v>
      </c>
      <c r="C41" s="163">
        <v>3</v>
      </c>
      <c r="D41" s="163">
        <v>13</v>
      </c>
      <c r="E41" s="163">
        <v>16</v>
      </c>
    </row>
    <row r="42" spans="1:5" ht="20.25" customHeight="1" x14ac:dyDescent="0.35">
      <c r="A42" s="161" t="s">
        <v>78</v>
      </c>
      <c r="B42" s="181" t="s">
        <v>103</v>
      </c>
      <c r="C42" s="161">
        <v>14</v>
      </c>
      <c r="D42" s="161">
        <v>31</v>
      </c>
      <c r="E42" s="161">
        <v>45</v>
      </c>
    </row>
    <row r="43" spans="1:5" ht="20.25" customHeight="1" x14ac:dyDescent="0.35">
      <c r="A43" s="163" t="s">
        <v>78</v>
      </c>
      <c r="B43" s="184" t="s">
        <v>104</v>
      </c>
      <c r="C43" s="163">
        <v>5</v>
      </c>
      <c r="D43" s="163">
        <v>18</v>
      </c>
      <c r="E43" s="163">
        <v>23</v>
      </c>
    </row>
    <row r="44" spans="1:5" ht="20.25" customHeight="1" x14ac:dyDescent="0.35">
      <c r="A44" s="161" t="s">
        <v>105</v>
      </c>
      <c r="B44" s="181" t="s">
        <v>106</v>
      </c>
      <c r="C44" s="161">
        <v>4</v>
      </c>
      <c r="D44" s="161">
        <v>5</v>
      </c>
      <c r="E44" s="161">
        <v>9</v>
      </c>
    </row>
    <row r="45" spans="1:5" ht="20.25" customHeight="1" x14ac:dyDescent="0.35">
      <c r="A45" s="163" t="s">
        <v>105</v>
      </c>
      <c r="B45" s="184" t="s">
        <v>107</v>
      </c>
      <c r="C45" s="163">
        <v>3</v>
      </c>
      <c r="D45" s="163">
        <v>14</v>
      </c>
      <c r="E45" s="163">
        <v>17</v>
      </c>
    </row>
    <row r="46" spans="1:5" ht="20.25" customHeight="1" x14ac:dyDescent="0.35">
      <c r="A46" s="161" t="s">
        <v>105</v>
      </c>
      <c r="B46" s="181" t="s">
        <v>108</v>
      </c>
      <c r="C46" s="161">
        <v>6</v>
      </c>
      <c r="D46" s="161">
        <v>7</v>
      </c>
      <c r="E46" s="161">
        <v>13</v>
      </c>
    </row>
    <row r="47" spans="1:5" ht="20.25" customHeight="1" x14ac:dyDescent="0.35">
      <c r="A47" s="163" t="s">
        <v>105</v>
      </c>
      <c r="B47" s="184" t="s">
        <v>109</v>
      </c>
      <c r="C47" s="163">
        <v>6</v>
      </c>
      <c r="D47" s="163">
        <v>8</v>
      </c>
      <c r="E47" s="163">
        <v>14</v>
      </c>
    </row>
    <row r="48" spans="1:5" ht="20.25" customHeight="1" x14ac:dyDescent="0.35">
      <c r="A48" s="161" t="s">
        <v>110</v>
      </c>
      <c r="B48" s="181" t="s">
        <v>734</v>
      </c>
      <c r="C48" s="161">
        <v>3</v>
      </c>
      <c r="D48" s="161">
        <v>11</v>
      </c>
      <c r="E48" s="161">
        <v>14</v>
      </c>
    </row>
    <row r="49" spans="1:5" ht="20.25" customHeight="1" x14ac:dyDescent="0.35">
      <c r="A49" s="163" t="s">
        <v>110</v>
      </c>
      <c r="B49" s="184" t="s">
        <v>872</v>
      </c>
      <c r="C49" s="163">
        <v>5</v>
      </c>
      <c r="D49" s="163">
        <v>16</v>
      </c>
      <c r="E49" s="163">
        <v>21</v>
      </c>
    </row>
    <row r="50" spans="1:5" ht="20.25" customHeight="1" x14ac:dyDescent="0.35">
      <c r="A50" s="161" t="s">
        <v>110</v>
      </c>
      <c r="B50" s="181" t="s">
        <v>111</v>
      </c>
      <c r="C50" s="161">
        <v>11</v>
      </c>
      <c r="D50" s="161">
        <v>11</v>
      </c>
      <c r="E50" s="161">
        <v>22</v>
      </c>
    </row>
    <row r="51" spans="1:5" ht="20.25" customHeight="1" x14ac:dyDescent="0.35">
      <c r="A51" s="163" t="s">
        <v>110</v>
      </c>
      <c r="B51" s="184" t="s">
        <v>112</v>
      </c>
      <c r="C51" s="163">
        <v>7</v>
      </c>
      <c r="D51" s="163">
        <v>12</v>
      </c>
      <c r="E51" s="163">
        <v>19</v>
      </c>
    </row>
    <row r="52" spans="1:5" ht="20.25" customHeight="1" x14ac:dyDescent="0.35">
      <c r="A52" s="161" t="s">
        <v>113</v>
      </c>
      <c r="B52" s="181" t="s">
        <v>114</v>
      </c>
      <c r="C52" s="161">
        <v>6</v>
      </c>
      <c r="D52" s="161">
        <v>10</v>
      </c>
      <c r="E52" s="161">
        <v>16</v>
      </c>
    </row>
    <row r="53" spans="1:5" ht="20.25" customHeight="1" x14ac:dyDescent="0.35">
      <c r="A53" s="163" t="s">
        <v>115</v>
      </c>
      <c r="B53" s="184" t="s">
        <v>116</v>
      </c>
      <c r="C53" s="163">
        <v>3</v>
      </c>
      <c r="D53" s="163">
        <v>2</v>
      </c>
      <c r="E53" s="163">
        <v>5</v>
      </c>
    </row>
    <row r="54" spans="1:5" ht="20.25" customHeight="1" x14ac:dyDescent="0.35">
      <c r="A54" s="161" t="s">
        <v>117</v>
      </c>
      <c r="B54" s="181" t="s">
        <v>118</v>
      </c>
      <c r="C54" s="161">
        <v>1</v>
      </c>
      <c r="D54" s="161">
        <v>13</v>
      </c>
      <c r="E54" s="161">
        <v>14</v>
      </c>
    </row>
    <row r="55" spans="1:5" ht="20.25" customHeight="1" x14ac:dyDescent="0.35">
      <c r="A55" s="163" t="s">
        <v>117</v>
      </c>
      <c r="B55" s="184" t="s">
        <v>873</v>
      </c>
      <c r="C55" s="163">
        <v>1</v>
      </c>
      <c r="D55" s="163">
        <v>0</v>
      </c>
      <c r="E55" s="163">
        <v>1</v>
      </c>
    </row>
    <row r="56" spans="1:5" ht="20.25" customHeight="1" x14ac:dyDescent="0.35">
      <c r="A56" s="161" t="s">
        <v>117</v>
      </c>
      <c r="B56" s="181" t="s">
        <v>874</v>
      </c>
      <c r="C56" s="161">
        <v>0</v>
      </c>
      <c r="D56" s="161">
        <v>0</v>
      </c>
      <c r="E56" s="161">
        <v>0</v>
      </c>
    </row>
    <row r="57" spans="1:5" ht="20.25" customHeight="1" x14ac:dyDescent="0.35">
      <c r="A57" s="163" t="s">
        <v>117</v>
      </c>
      <c r="B57" s="184" t="s">
        <v>119</v>
      </c>
      <c r="C57" s="163">
        <v>2</v>
      </c>
      <c r="D57" s="163">
        <v>6</v>
      </c>
      <c r="E57" s="163">
        <v>8</v>
      </c>
    </row>
    <row r="58" spans="1:5" ht="20.25" customHeight="1" x14ac:dyDescent="0.35">
      <c r="A58" s="161" t="s">
        <v>117</v>
      </c>
      <c r="B58" s="181" t="s">
        <v>120</v>
      </c>
      <c r="C58" s="161">
        <v>2</v>
      </c>
      <c r="D58" s="161">
        <v>6</v>
      </c>
      <c r="E58" s="161">
        <v>8</v>
      </c>
    </row>
    <row r="59" spans="1:5" ht="20.25" customHeight="1" x14ac:dyDescent="0.35">
      <c r="A59" s="163" t="s">
        <v>117</v>
      </c>
      <c r="B59" s="184" t="s">
        <v>121</v>
      </c>
      <c r="C59" s="163">
        <v>6</v>
      </c>
      <c r="D59" s="163">
        <v>2</v>
      </c>
      <c r="E59" s="163">
        <v>8</v>
      </c>
    </row>
    <row r="60" spans="1:5" ht="20.25" customHeight="1" x14ac:dyDescent="0.35">
      <c r="A60" s="161" t="s">
        <v>117</v>
      </c>
      <c r="B60" s="181" t="s">
        <v>122</v>
      </c>
      <c r="C60" s="161">
        <v>3</v>
      </c>
      <c r="D60" s="161">
        <v>7</v>
      </c>
      <c r="E60" s="161">
        <v>10</v>
      </c>
    </row>
    <row r="61" spans="1:5" ht="20.25" customHeight="1" x14ac:dyDescent="0.35">
      <c r="A61" s="163" t="s">
        <v>117</v>
      </c>
      <c r="B61" s="184" t="s">
        <v>123</v>
      </c>
      <c r="C61" s="163">
        <v>2</v>
      </c>
      <c r="D61" s="163">
        <v>9</v>
      </c>
      <c r="E61" s="163">
        <v>11</v>
      </c>
    </row>
    <row r="62" spans="1:5" ht="20.25" customHeight="1" x14ac:dyDescent="0.35">
      <c r="A62" s="161" t="s">
        <v>117</v>
      </c>
      <c r="B62" s="181" t="s">
        <v>124</v>
      </c>
      <c r="C62" s="161">
        <v>2</v>
      </c>
      <c r="D62" s="161">
        <v>9</v>
      </c>
      <c r="E62" s="161">
        <v>11</v>
      </c>
    </row>
    <row r="63" spans="1:5" ht="20.25" customHeight="1" x14ac:dyDescent="0.35">
      <c r="A63" s="163" t="s">
        <v>117</v>
      </c>
      <c r="B63" s="184" t="s">
        <v>125</v>
      </c>
      <c r="C63" s="163">
        <v>2</v>
      </c>
      <c r="D63" s="163">
        <v>8</v>
      </c>
      <c r="E63" s="163">
        <v>10</v>
      </c>
    </row>
    <row r="64" spans="1:5" ht="20.25" customHeight="1" x14ac:dyDescent="0.35">
      <c r="A64" s="161" t="s">
        <v>117</v>
      </c>
      <c r="B64" s="181" t="s">
        <v>126</v>
      </c>
      <c r="C64" s="161">
        <v>7</v>
      </c>
      <c r="D64" s="161">
        <v>7</v>
      </c>
      <c r="E64" s="161">
        <v>14</v>
      </c>
    </row>
    <row r="65" spans="1:5" ht="20.25" customHeight="1" x14ac:dyDescent="0.35">
      <c r="A65" s="163" t="s">
        <v>117</v>
      </c>
      <c r="B65" s="184" t="s">
        <v>127</v>
      </c>
      <c r="C65" s="163">
        <v>4</v>
      </c>
      <c r="D65" s="163">
        <v>16</v>
      </c>
      <c r="E65" s="163">
        <v>20</v>
      </c>
    </row>
    <row r="66" spans="1:5" ht="20.25" customHeight="1" x14ac:dyDescent="0.35">
      <c r="A66" s="161" t="s">
        <v>117</v>
      </c>
      <c r="B66" s="181" t="s">
        <v>128</v>
      </c>
      <c r="C66" s="161">
        <v>2</v>
      </c>
      <c r="D66" s="161">
        <v>4</v>
      </c>
      <c r="E66" s="161">
        <v>6</v>
      </c>
    </row>
    <row r="67" spans="1:5" ht="20.25" customHeight="1" x14ac:dyDescent="0.35">
      <c r="A67" s="163" t="s">
        <v>117</v>
      </c>
      <c r="B67" s="184" t="s">
        <v>129</v>
      </c>
      <c r="C67" s="163">
        <v>3</v>
      </c>
      <c r="D67" s="163">
        <v>11</v>
      </c>
      <c r="E67" s="163">
        <v>14</v>
      </c>
    </row>
    <row r="68" spans="1:5" ht="20.25" customHeight="1" x14ac:dyDescent="0.35">
      <c r="A68" s="161" t="s">
        <v>117</v>
      </c>
      <c r="B68" s="181" t="s">
        <v>130</v>
      </c>
      <c r="C68" s="161">
        <v>2</v>
      </c>
      <c r="D68" s="161">
        <v>20</v>
      </c>
      <c r="E68" s="161">
        <v>22</v>
      </c>
    </row>
    <row r="69" spans="1:5" ht="20.25" customHeight="1" x14ac:dyDescent="0.35">
      <c r="A69" s="163" t="s">
        <v>117</v>
      </c>
      <c r="B69" s="184" t="s">
        <v>131</v>
      </c>
      <c r="C69" s="163">
        <v>2</v>
      </c>
      <c r="D69" s="163">
        <v>3</v>
      </c>
      <c r="E69" s="163">
        <v>5</v>
      </c>
    </row>
    <row r="70" spans="1:5" ht="20.25" customHeight="1" x14ac:dyDescent="0.35">
      <c r="A70" s="161" t="s">
        <v>117</v>
      </c>
      <c r="B70" s="181" t="s">
        <v>132</v>
      </c>
      <c r="C70" s="161">
        <v>3</v>
      </c>
      <c r="D70" s="161">
        <v>17</v>
      </c>
      <c r="E70" s="161">
        <v>20</v>
      </c>
    </row>
    <row r="71" spans="1:5" ht="20.25" customHeight="1" x14ac:dyDescent="0.35">
      <c r="A71" s="163" t="s">
        <v>117</v>
      </c>
      <c r="B71" s="184" t="s">
        <v>133</v>
      </c>
      <c r="C71" s="163">
        <v>3</v>
      </c>
      <c r="D71" s="163">
        <v>7</v>
      </c>
      <c r="E71" s="163">
        <v>10</v>
      </c>
    </row>
    <row r="72" spans="1:5" ht="20.25" customHeight="1" x14ac:dyDescent="0.35">
      <c r="A72" s="161" t="s">
        <v>117</v>
      </c>
      <c r="B72" s="181" t="s">
        <v>134</v>
      </c>
      <c r="C72" s="161">
        <v>3</v>
      </c>
      <c r="D72" s="161">
        <v>10</v>
      </c>
      <c r="E72" s="161">
        <v>13</v>
      </c>
    </row>
    <row r="73" spans="1:5" ht="20.25" customHeight="1" x14ac:dyDescent="0.35">
      <c r="A73" s="163" t="s">
        <v>117</v>
      </c>
      <c r="B73" s="184" t="s">
        <v>135</v>
      </c>
      <c r="C73" s="163">
        <v>4</v>
      </c>
      <c r="D73" s="163">
        <v>10</v>
      </c>
      <c r="E73" s="163">
        <v>14</v>
      </c>
    </row>
    <row r="74" spans="1:5" ht="20.25" customHeight="1" x14ac:dyDescent="0.35">
      <c r="A74" s="161" t="s">
        <v>136</v>
      </c>
      <c r="B74" s="181" t="s">
        <v>137</v>
      </c>
      <c r="C74" s="161">
        <v>3</v>
      </c>
      <c r="D74" s="161">
        <v>4</v>
      </c>
      <c r="E74" s="161">
        <v>7</v>
      </c>
    </row>
    <row r="75" spans="1:5" ht="20.25" customHeight="1" x14ac:dyDescent="0.35">
      <c r="A75" s="163" t="s">
        <v>136</v>
      </c>
      <c r="B75" s="184" t="s">
        <v>138</v>
      </c>
      <c r="C75" s="163">
        <v>4</v>
      </c>
      <c r="D75" s="163">
        <v>4</v>
      </c>
      <c r="E75" s="163">
        <v>8</v>
      </c>
    </row>
    <row r="76" spans="1:5" ht="20.25" customHeight="1" x14ac:dyDescent="0.35">
      <c r="A76" s="161" t="s">
        <v>136</v>
      </c>
      <c r="B76" s="181" t="s">
        <v>139</v>
      </c>
      <c r="C76" s="161">
        <v>3</v>
      </c>
      <c r="D76" s="161">
        <v>4</v>
      </c>
      <c r="E76" s="161">
        <v>7</v>
      </c>
    </row>
    <row r="77" spans="1:5" ht="20.25" customHeight="1" x14ac:dyDescent="0.35">
      <c r="A77" s="163" t="s">
        <v>136</v>
      </c>
      <c r="B77" s="184" t="s">
        <v>140</v>
      </c>
      <c r="C77" s="163">
        <v>3</v>
      </c>
      <c r="D77" s="163">
        <v>8</v>
      </c>
      <c r="E77" s="163">
        <v>11</v>
      </c>
    </row>
    <row r="78" spans="1:5" ht="20.25" customHeight="1" x14ac:dyDescent="0.35">
      <c r="A78" s="161" t="s">
        <v>136</v>
      </c>
      <c r="B78" s="181" t="s">
        <v>141</v>
      </c>
      <c r="C78" s="161">
        <v>7</v>
      </c>
      <c r="D78" s="161">
        <v>6</v>
      </c>
      <c r="E78" s="161">
        <v>13</v>
      </c>
    </row>
    <row r="79" spans="1:5" ht="20.25" customHeight="1" x14ac:dyDescent="0.35">
      <c r="A79" s="163" t="s">
        <v>136</v>
      </c>
      <c r="B79" s="184" t="s">
        <v>142</v>
      </c>
      <c r="C79" s="163">
        <v>4</v>
      </c>
      <c r="D79" s="163">
        <v>9</v>
      </c>
      <c r="E79" s="163">
        <v>13</v>
      </c>
    </row>
    <row r="80" spans="1:5" ht="20.25" customHeight="1" x14ac:dyDescent="0.35">
      <c r="A80" s="161" t="s">
        <v>136</v>
      </c>
      <c r="B80" s="181" t="s">
        <v>143</v>
      </c>
      <c r="C80" s="161">
        <v>2</v>
      </c>
      <c r="D80" s="161">
        <v>7</v>
      </c>
      <c r="E80" s="161">
        <v>9</v>
      </c>
    </row>
    <row r="81" spans="1:5" ht="20.25" customHeight="1" x14ac:dyDescent="0.35">
      <c r="A81" s="163" t="s">
        <v>136</v>
      </c>
      <c r="B81" s="184" t="s">
        <v>144</v>
      </c>
      <c r="C81" s="163">
        <v>2</v>
      </c>
      <c r="D81" s="163">
        <v>7</v>
      </c>
      <c r="E81" s="163">
        <v>9</v>
      </c>
    </row>
    <row r="82" spans="1:5" ht="20.25" customHeight="1" x14ac:dyDescent="0.35">
      <c r="A82" s="161" t="s">
        <v>136</v>
      </c>
      <c r="B82" s="181" t="s">
        <v>145</v>
      </c>
      <c r="C82" s="161">
        <v>5</v>
      </c>
      <c r="D82" s="161">
        <v>4</v>
      </c>
      <c r="E82" s="161">
        <v>9</v>
      </c>
    </row>
    <row r="83" spans="1:5" ht="20.25" customHeight="1" x14ac:dyDescent="0.35">
      <c r="A83" s="163" t="s">
        <v>136</v>
      </c>
      <c r="B83" s="184" t="s">
        <v>146</v>
      </c>
      <c r="C83" s="163">
        <v>3</v>
      </c>
      <c r="D83" s="163">
        <v>4</v>
      </c>
      <c r="E83" s="163">
        <v>7</v>
      </c>
    </row>
    <row r="84" spans="1:5" ht="20.25" customHeight="1" x14ac:dyDescent="0.35">
      <c r="A84" s="161" t="s">
        <v>136</v>
      </c>
      <c r="B84" s="181" t="s">
        <v>147</v>
      </c>
      <c r="C84" s="161">
        <v>6</v>
      </c>
      <c r="D84" s="161">
        <v>14</v>
      </c>
      <c r="E84" s="161">
        <v>20</v>
      </c>
    </row>
    <row r="85" spans="1:5" ht="20.25" customHeight="1" x14ac:dyDescent="0.35">
      <c r="A85" s="163" t="s">
        <v>136</v>
      </c>
      <c r="B85" s="184" t="s">
        <v>148</v>
      </c>
      <c r="C85" s="163">
        <v>2</v>
      </c>
      <c r="D85" s="163">
        <v>8</v>
      </c>
      <c r="E85" s="163">
        <v>10</v>
      </c>
    </row>
    <row r="86" spans="1:5" ht="20.25" customHeight="1" x14ac:dyDescent="0.35">
      <c r="A86" s="161" t="s">
        <v>136</v>
      </c>
      <c r="B86" s="181" t="s">
        <v>149</v>
      </c>
      <c r="C86" s="161">
        <v>3</v>
      </c>
      <c r="D86" s="161">
        <v>3</v>
      </c>
      <c r="E86" s="161">
        <v>6</v>
      </c>
    </row>
    <row r="87" spans="1:5" ht="20.25" customHeight="1" x14ac:dyDescent="0.35">
      <c r="A87" s="163" t="s">
        <v>136</v>
      </c>
      <c r="B87" s="184" t="s">
        <v>150</v>
      </c>
      <c r="C87" s="163">
        <v>2</v>
      </c>
      <c r="D87" s="163">
        <v>8</v>
      </c>
      <c r="E87" s="163">
        <v>10</v>
      </c>
    </row>
    <row r="88" spans="1:5" ht="20.25" customHeight="1" x14ac:dyDescent="0.35">
      <c r="A88" s="161" t="s">
        <v>136</v>
      </c>
      <c r="B88" s="181" t="s">
        <v>151</v>
      </c>
      <c r="C88" s="161">
        <v>4</v>
      </c>
      <c r="D88" s="161">
        <v>1</v>
      </c>
      <c r="E88" s="161">
        <v>5</v>
      </c>
    </row>
    <row r="89" spans="1:5" ht="20.25" customHeight="1" x14ac:dyDescent="0.35">
      <c r="A89" s="163" t="s">
        <v>152</v>
      </c>
      <c r="B89" s="184" t="s">
        <v>153</v>
      </c>
      <c r="C89" s="163">
        <v>1</v>
      </c>
      <c r="D89" s="163">
        <v>9</v>
      </c>
      <c r="E89" s="163">
        <v>10</v>
      </c>
    </row>
    <row r="90" spans="1:5" ht="20.25" customHeight="1" x14ac:dyDescent="0.35">
      <c r="A90" s="161" t="s">
        <v>152</v>
      </c>
      <c r="B90" s="181" t="s">
        <v>154</v>
      </c>
      <c r="C90" s="161">
        <v>5</v>
      </c>
      <c r="D90" s="161">
        <v>8</v>
      </c>
      <c r="E90" s="161">
        <v>13</v>
      </c>
    </row>
    <row r="91" spans="1:5" ht="20.25" customHeight="1" x14ac:dyDescent="0.35">
      <c r="A91" s="163" t="s">
        <v>155</v>
      </c>
      <c r="B91" s="184" t="s">
        <v>156</v>
      </c>
      <c r="C91" s="163">
        <v>7</v>
      </c>
      <c r="D91" s="163">
        <v>13</v>
      </c>
      <c r="E91" s="163">
        <v>20</v>
      </c>
    </row>
    <row r="92" spans="1:5" ht="20.25" customHeight="1" x14ac:dyDescent="0.35">
      <c r="A92" s="161" t="s">
        <v>155</v>
      </c>
      <c r="B92" s="181" t="s">
        <v>157</v>
      </c>
      <c r="C92" s="161">
        <v>2</v>
      </c>
      <c r="D92" s="161">
        <v>14</v>
      </c>
      <c r="E92" s="161">
        <v>16</v>
      </c>
    </row>
    <row r="93" spans="1:5" ht="20.25" customHeight="1" x14ac:dyDescent="0.35">
      <c r="A93" s="163" t="s">
        <v>155</v>
      </c>
      <c r="B93" s="184" t="s">
        <v>158</v>
      </c>
      <c r="C93" s="163">
        <v>7</v>
      </c>
      <c r="D93" s="163">
        <v>19</v>
      </c>
      <c r="E93" s="163">
        <v>26</v>
      </c>
    </row>
    <row r="94" spans="1:5" ht="20.25" customHeight="1" x14ac:dyDescent="0.35">
      <c r="A94" s="161" t="s">
        <v>155</v>
      </c>
      <c r="B94" s="181" t="s">
        <v>735</v>
      </c>
      <c r="C94" s="161">
        <v>0</v>
      </c>
      <c r="D94" s="161">
        <v>0</v>
      </c>
      <c r="E94" s="161">
        <v>0</v>
      </c>
    </row>
    <row r="95" spans="1:5" ht="20.25" customHeight="1" x14ac:dyDescent="0.35">
      <c r="A95" s="163" t="s">
        <v>159</v>
      </c>
      <c r="B95" s="184" t="s">
        <v>160</v>
      </c>
      <c r="C95" s="163">
        <v>2</v>
      </c>
      <c r="D95" s="163">
        <v>11</v>
      </c>
      <c r="E95" s="163">
        <v>13</v>
      </c>
    </row>
    <row r="96" spans="1:5" ht="20.25" customHeight="1" x14ac:dyDescent="0.35">
      <c r="A96" s="161" t="s">
        <v>159</v>
      </c>
      <c r="B96" s="181" t="s">
        <v>161</v>
      </c>
      <c r="C96" s="161">
        <v>3</v>
      </c>
      <c r="D96" s="161">
        <v>23</v>
      </c>
      <c r="E96" s="161">
        <v>26</v>
      </c>
    </row>
    <row r="97" spans="1:5" ht="20.25" customHeight="1" x14ac:dyDescent="0.35">
      <c r="A97" s="163" t="s">
        <v>159</v>
      </c>
      <c r="B97" s="184" t="s">
        <v>162</v>
      </c>
      <c r="C97" s="163">
        <v>3</v>
      </c>
      <c r="D97" s="163">
        <v>14</v>
      </c>
      <c r="E97" s="163">
        <v>17</v>
      </c>
    </row>
    <row r="98" spans="1:5" ht="20.25" customHeight="1" x14ac:dyDescent="0.35">
      <c r="A98" s="161" t="s">
        <v>159</v>
      </c>
      <c r="B98" s="181" t="s">
        <v>163</v>
      </c>
      <c r="C98" s="161">
        <v>4</v>
      </c>
      <c r="D98" s="161">
        <v>14</v>
      </c>
      <c r="E98" s="161">
        <v>18</v>
      </c>
    </row>
    <row r="99" spans="1:5" ht="20.25" customHeight="1" x14ac:dyDescent="0.35">
      <c r="A99" s="163" t="s">
        <v>159</v>
      </c>
      <c r="B99" s="184" t="s">
        <v>164</v>
      </c>
      <c r="C99" s="163">
        <v>3</v>
      </c>
      <c r="D99" s="163">
        <v>5</v>
      </c>
      <c r="E99" s="163">
        <v>8</v>
      </c>
    </row>
    <row r="100" spans="1:5" ht="20.25" customHeight="1" x14ac:dyDescent="0.35">
      <c r="A100" s="161" t="s">
        <v>159</v>
      </c>
      <c r="B100" s="181" t="s">
        <v>165</v>
      </c>
      <c r="C100" s="161">
        <v>3</v>
      </c>
      <c r="D100" s="161">
        <v>9</v>
      </c>
      <c r="E100" s="161">
        <v>12</v>
      </c>
    </row>
    <row r="101" spans="1:5" ht="20.25" customHeight="1" x14ac:dyDescent="0.35">
      <c r="A101" s="163" t="s">
        <v>159</v>
      </c>
      <c r="B101" s="184" t="s">
        <v>166</v>
      </c>
      <c r="C101" s="163">
        <v>3</v>
      </c>
      <c r="D101" s="163">
        <v>26</v>
      </c>
      <c r="E101" s="163">
        <v>29</v>
      </c>
    </row>
    <row r="102" spans="1:5" ht="20.25" customHeight="1" x14ac:dyDescent="0.35">
      <c r="A102" s="161" t="s">
        <v>159</v>
      </c>
      <c r="B102" s="181" t="s">
        <v>167</v>
      </c>
      <c r="C102" s="161">
        <v>5</v>
      </c>
      <c r="D102" s="161">
        <v>14</v>
      </c>
      <c r="E102" s="161">
        <v>19</v>
      </c>
    </row>
    <row r="103" spans="1:5" ht="20.25" customHeight="1" x14ac:dyDescent="0.35">
      <c r="A103" s="163" t="s">
        <v>159</v>
      </c>
      <c r="B103" s="184" t="s">
        <v>168</v>
      </c>
      <c r="C103" s="163">
        <v>2</v>
      </c>
      <c r="D103" s="163">
        <v>19</v>
      </c>
      <c r="E103" s="163">
        <v>21</v>
      </c>
    </row>
    <row r="104" spans="1:5" ht="20.25" customHeight="1" x14ac:dyDescent="0.35">
      <c r="A104" s="161" t="s">
        <v>159</v>
      </c>
      <c r="B104" s="181" t="s">
        <v>169</v>
      </c>
      <c r="C104" s="161">
        <v>5</v>
      </c>
      <c r="D104" s="161">
        <v>28</v>
      </c>
      <c r="E104" s="161">
        <v>33</v>
      </c>
    </row>
    <row r="105" spans="1:5" ht="20.25" customHeight="1" x14ac:dyDescent="0.35">
      <c r="A105" s="163" t="s">
        <v>159</v>
      </c>
      <c r="B105" s="184" t="s">
        <v>170</v>
      </c>
      <c r="C105" s="163">
        <v>2</v>
      </c>
      <c r="D105" s="163">
        <v>8</v>
      </c>
      <c r="E105" s="163">
        <v>10</v>
      </c>
    </row>
    <row r="106" spans="1:5" ht="20.25" customHeight="1" x14ac:dyDescent="0.35">
      <c r="A106" s="161" t="s">
        <v>159</v>
      </c>
      <c r="B106" s="181" t="s">
        <v>171</v>
      </c>
      <c r="C106" s="161">
        <v>11</v>
      </c>
      <c r="D106" s="161">
        <v>1</v>
      </c>
      <c r="E106" s="161">
        <v>12</v>
      </c>
    </row>
    <row r="107" spans="1:5" ht="20.25" customHeight="1" x14ac:dyDescent="0.35">
      <c r="A107" s="163" t="s">
        <v>172</v>
      </c>
      <c r="B107" s="184" t="s">
        <v>173</v>
      </c>
      <c r="C107" s="163">
        <v>4</v>
      </c>
      <c r="D107" s="163">
        <v>21</v>
      </c>
      <c r="E107" s="163">
        <v>25</v>
      </c>
    </row>
    <row r="108" spans="1:5" ht="20.25" customHeight="1" x14ac:dyDescent="0.35">
      <c r="A108" s="161" t="s">
        <v>172</v>
      </c>
      <c r="B108" s="181" t="s">
        <v>174</v>
      </c>
      <c r="C108" s="161">
        <v>4</v>
      </c>
      <c r="D108" s="161">
        <v>23</v>
      </c>
      <c r="E108" s="161">
        <v>27</v>
      </c>
    </row>
    <row r="109" spans="1:5" ht="20.25" customHeight="1" x14ac:dyDescent="0.35">
      <c r="A109" s="163" t="s">
        <v>172</v>
      </c>
      <c r="B109" s="184" t="s">
        <v>175</v>
      </c>
      <c r="C109" s="163">
        <v>3</v>
      </c>
      <c r="D109" s="163">
        <v>14</v>
      </c>
      <c r="E109" s="163">
        <v>17</v>
      </c>
    </row>
    <row r="110" spans="1:5" ht="20.25" customHeight="1" x14ac:dyDescent="0.35">
      <c r="A110" s="161" t="s">
        <v>172</v>
      </c>
      <c r="B110" s="181" t="s">
        <v>176</v>
      </c>
      <c r="C110" s="161">
        <v>4</v>
      </c>
      <c r="D110" s="161">
        <v>13</v>
      </c>
      <c r="E110" s="161">
        <v>17</v>
      </c>
    </row>
    <row r="111" spans="1:5" ht="20.25" customHeight="1" x14ac:dyDescent="0.35">
      <c r="A111" s="163" t="s">
        <v>172</v>
      </c>
      <c r="B111" s="184" t="s">
        <v>177</v>
      </c>
      <c r="C111" s="163">
        <v>3</v>
      </c>
      <c r="D111" s="163">
        <v>15</v>
      </c>
      <c r="E111" s="163">
        <v>18</v>
      </c>
    </row>
    <row r="112" spans="1:5" ht="20.25" customHeight="1" x14ac:dyDescent="0.35">
      <c r="A112" s="161" t="s">
        <v>172</v>
      </c>
      <c r="B112" s="181" t="s">
        <v>178</v>
      </c>
      <c r="C112" s="161">
        <v>1</v>
      </c>
      <c r="D112" s="161">
        <v>13</v>
      </c>
      <c r="E112" s="161">
        <v>14</v>
      </c>
    </row>
    <row r="113" spans="1:5" ht="20.25" customHeight="1" x14ac:dyDescent="0.35">
      <c r="A113" s="163" t="s">
        <v>172</v>
      </c>
      <c r="B113" s="184" t="s">
        <v>179</v>
      </c>
      <c r="C113" s="163">
        <v>5</v>
      </c>
      <c r="D113" s="163">
        <v>18</v>
      </c>
      <c r="E113" s="163">
        <v>23</v>
      </c>
    </row>
    <row r="114" spans="1:5" ht="20.25" customHeight="1" x14ac:dyDescent="0.35">
      <c r="A114" s="161" t="s">
        <v>180</v>
      </c>
      <c r="B114" s="181" t="s">
        <v>181</v>
      </c>
      <c r="C114" s="161">
        <v>3</v>
      </c>
      <c r="D114" s="161">
        <v>11</v>
      </c>
      <c r="E114" s="161">
        <v>14</v>
      </c>
    </row>
    <row r="115" spans="1:5" ht="20.25" customHeight="1" x14ac:dyDescent="0.35">
      <c r="A115" s="163" t="s">
        <v>180</v>
      </c>
      <c r="B115" s="184" t="s">
        <v>182</v>
      </c>
      <c r="C115" s="163">
        <v>3</v>
      </c>
      <c r="D115" s="163">
        <v>4</v>
      </c>
      <c r="E115" s="163">
        <v>7</v>
      </c>
    </row>
    <row r="116" spans="1:5" ht="20.25" customHeight="1" x14ac:dyDescent="0.35">
      <c r="A116" s="161" t="s">
        <v>180</v>
      </c>
      <c r="B116" s="181" t="s">
        <v>183</v>
      </c>
      <c r="C116" s="161">
        <v>2</v>
      </c>
      <c r="D116" s="161">
        <v>5</v>
      </c>
      <c r="E116" s="161">
        <v>7</v>
      </c>
    </row>
    <row r="117" spans="1:5" ht="20.25" customHeight="1" x14ac:dyDescent="0.35">
      <c r="A117" s="163" t="s">
        <v>180</v>
      </c>
      <c r="B117" s="184" t="s">
        <v>184</v>
      </c>
      <c r="C117" s="163">
        <v>3</v>
      </c>
      <c r="D117" s="163">
        <v>0</v>
      </c>
      <c r="E117" s="163">
        <v>3</v>
      </c>
    </row>
    <row r="118" spans="1:5" ht="20.25" customHeight="1" x14ac:dyDescent="0.35">
      <c r="A118" s="161" t="s">
        <v>180</v>
      </c>
      <c r="B118" s="181" t="s">
        <v>185</v>
      </c>
      <c r="C118" s="161">
        <v>3</v>
      </c>
      <c r="D118" s="161">
        <v>17</v>
      </c>
      <c r="E118" s="161">
        <v>20</v>
      </c>
    </row>
    <row r="119" spans="1:5" ht="20.25" customHeight="1" x14ac:dyDescent="0.35">
      <c r="A119" s="163" t="s">
        <v>180</v>
      </c>
      <c r="B119" s="184" t="s">
        <v>186</v>
      </c>
      <c r="C119" s="163">
        <v>2</v>
      </c>
      <c r="D119" s="163">
        <v>12</v>
      </c>
      <c r="E119" s="163">
        <v>14</v>
      </c>
    </row>
    <row r="120" spans="1:5" ht="20.25" customHeight="1" x14ac:dyDescent="0.35">
      <c r="A120" s="161" t="s">
        <v>187</v>
      </c>
      <c r="B120" s="181" t="s">
        <v>188</v>
      </c>
      <c r="C120" s="161">
        <v>2</v>
      </c>
      <c r="D120" s="161">
        <v>7</v>
      </c>
      <c r="E120" s="161">
        <v>9</v>
      </c>
    </row>
    <row r="121" spans="1:5" ht="20.25" customHeight="1" x14ac:dyDescent="0.35">
      <c r="A121" s="163" t="s">
        <v>187</v>
      </c>
      <c r="B121" s="184" t="s">
        <v>189</v>
      </c>
      <c r="C121" s="163">
        <v>7</v>
      </c>
      <c r="D121" s="163">
        <v>10</v>
      </c>
      <c r="E121" s="163">
        <v>17</v>
      </c>
    </row>
    <row r="122" spans="1:5" ht="20.25" customHeight="1" x14ac:dyDescent="0.35">
      <c r="A122" s="161" t="s">
        <v>187</v>
      </c>
      <c r="B122" s="181" t="s">
        <v>190</v>
      </c>
      <c r="C122" s="161">
        <v>6</v>
      </c>
      <c r="D122" s="161">
        <v>13</v>
      </c>
      <c r="E122" s="161">
        <v>19</v>
      </c>
    </row>
    <row r="123" spans="1:5" ht="20.25" customHeight="1" x14ac:dyDescent="0.35">
      <c r="A123" s="163" t="s">
        <v>191</v>
      </c>
      <c r="B123" s="184" t="s">
        <v>192</v>
      </c>
      <c r="C123" s="163">
        <v>3</v>
      </c>
      <c r="D123" s="163">
        <v>7</v>
      </c>
      <c r="E123" s="163">
        <v>10</v>
      </c>
    </row>
    <row r="124" spans="1:5" ht="20.25" customHeight="1" x14ac:dyDescent="0.35">
      <c r="A124" s="161" t="s">
        <v>191</v>
      </c>
      <c r="B124" s="181" t="s">
        <v>193</v>
      </c>
      <c r="C124" s="161">
        <v>3</v>
      </c>
      <c r="D124" s="161">
        <v>10</v>
      </c>
      <c r="E124" s="161">
        <v>13</v>
      </c>
    </row>
    <row r="125" spans="1:5" ht="20.25" customHeight="1" x14ac:dyDescent="0.35">
      <c r="A125" s="163" t="s">
        <v>191</v>
      </c>
      <c r="B125" s="184" t="s">
        <v>194</v>
      </c>
      <c r="C125" s="163">
        <v>6</v>
      </c>
      <c r="D125" s="163">
        <v>4</v>
      </c>
      <c r="E125" s="163">
        <v>10</v>
      </c>
    </row>
    <row r="126" spans="1:5" ht="20.25" customHeight="1" x14ac:dyDescent="0.35">
      <c r="A126" s="161" t="s">
        <v>191</v>
      </c>
      <c r="B126" s="181" t="s">
        <v>195</v>
      </c>
      <c r="C126" s="161">
        <v>6</v>
      </c>
      <c r="D126" s="161">
        <v>2</v>
      </c>
      <c r="E126" s="161">
        <v>8</v>
      </c>
    </row>
    <row r="127" spans="1:5" ht="20.25" customHeight="1" x14ac:dyDescent="0.35">
      <c r="A127" s="163" t="s">
        <v>196</v>
      </c>
      <c r="B127" s="184" t="s">
        <v>197</v>
      </c>
      <c r="C127" s="163">
        <v>7</v>
      </c>
      <c r="D127" s="163">
        <v>4</v>
      </c>
      <c r="E127" s="163">
        <v>11</v>
      </c>
    </row>
    <row r="128" spans="1:5" ht="20.25" customHeight="1" x14ac:dyDescent="0.35">
      <c r="A128" s="161" t="s">
        <v>196</v>
      </c>
      <c r="B128" s="181" t="s">
        <v>198</v>
      </c>
      <c r="C128" s="161">
        <v>2</v>
      </c>
      <c r="D128" s="161">
        <v>4</v>
      </c>
      <c r="E128" s="161">
        <v>6</v>
      </c>
    </row>
    <row r="129" spans="1:5" ht="20.25" customHeight="1" x14ac:dyDescent="0.35">
      <c r="A129" s="163" t="s">
        <v>196</v>
      </c>
      <c r="B129" s="184" t="s">
        <v>199</v>
      </c>
      <c r="C129" s="163">
        <v>5</v>
      </c>
      <c r="D129" s="163">
        <v>12</v>
      </c>
      <c r="E129" s="163">
        <v>17</v>
      </c>
    </row>
    <row r="130" spans="1:5" ht="20.25" customHeight="1" x14ac:dyDescent="0.35">
      <c r="A130" s="161" t="s">
        <v>200</v>
      </c>
      <c r="B130" s="181" t="s">
        <v>201</v>
      </c>
      <c r="C130" s="161">
        <v>8</v>
      </c>
      <c r="D130" s="161">
        <v>15</v>
      </c>
      <c r="E130" s="161">
        <v>23</v>
      </c>
    </row>
    <row r="131" spans="1:5" ht="20.25" customHeight="1" x14ac:dyDescent="0.35">
      <c r="A131" s="163" t="s">
        <v>200</v>
      </c>
      <c r="B131" s="184" t="s">
        <v>202</v>
      </c>
      <c r="C131" s="163">
        <v>7</v>
      </c>
      <c r="D131" s="163">
        <v>22</v>
      </c>
      <c r="E131" s="163">
        <v>29</v>
      </c>
    </row>
    <row r="132" spans="1:5" ht="20.25" customHeight="1" x14ac:dyDescent="0.35">
      <c r="A132" s="161" t="s">
        <v>203</v>
      </c>
      <c r="B132" s="181" t="s">
        <v>204</v>
      </c>
      <c r="C132" s="161">
        <v>4</v>
      </c>
      <c r="D132" s="161">
        <v>5</v>
      </c>
      <c r="E132" s="161">
        <v>9</v>
      </c>
    </row>
    <row r="133" spans="1:5" ht="20.25" customHeight="1" x14ac:dyDescent="0.35">
      <c r="A133" s="163" t="s">
        <v>203</v>
      </c>
      <c r="B133" s="184" t="s">
        <v>205</v>
      </c>
      <c r="C133" s="163">
        <v>5</v>
      </c>
      <c r="D133" s="163">
        <v>6</v>
      </c>
      <c r="E133" s="163">
        <v>11</v>
      </c>
    </row>
    <row r="134" spans="1:5" ht="20.25" customHeight="1" x14ac:dyDescent="0.35">
      <c r="A134" s="161" t="s">
        <v>203</v>
      </c>
      <c r="B134" s="181" t="s">
        <v>206</v>
      </c>
      <c r="C134" s="161">
        <v>6</v>
      </c>
      <c r="D134" s="161">
        <v>13</v>
      </c>
      <c r="E134" s="161">
        <v>19</v>
      </c>
    </row>
    <row r="135" spans="1:5" ht="20.25" customHeight="1" x14ac:dyDescent="0.35">
      <c r="A135" s="163" t="s">
        <v>203</v>
      </c>
      <c r="B135" s="184" t="s">
        <v>207</v>
      </c>
      <c r="C135" s="163">
        <v>2</v>
      </c>
      <c r="D135" s="163">
        <v>8</v>
      </c>
      <c r="E135" s="163">
        <v>10</v>
      </c>
    </row>
    <row r="136" spans="1:5" ht="20.25" customHeight="1" x14ac:dyDescent="0.35">
      <c r="A136" s="161" t="s">
        <v>203</v>
      </c>
      <c r="B136" s="181" t="s">
        <v>208</v>
      </c>
      <c r="C136" s="161">
        <v>3</v>
      </c>
      <c r="D136" s="161">
        <v>0</v>
      </c>
      <c r="E136" s="161">
        <v>3</v>
      </c>
    </row>
    <row r="137" spans="1:5" ht="20.25" customHeight="1" x14ac:dyDescent="0.35">
      <c r="A137" s="163" t="s">
        <v>203</v>
      </c>
      <c r="B137" s="184" t="s">
        <v>209</v>
      </c>
      <c r="C137" s="163">
        <v>3</v>
      </c>
      <c r="D137" s="163">
        <v>11</v>
      </c>
      <c r="E137" s="163">
        <v>14</v>
      </c>
    </row>
    <row r="138" spans="1:5" ht="20.25" customHeight="1" x14ac:dyDescent="0.35">
      <c r="A138" s="161" t="s">
        <v>203</v>
      </c>
      <c r="B138" s="181" t="s">
        <v>210</v>
      </c>
      <c r="C138" s="161">
        <v>4</v>
      </c>
      <c r="D138" s="161">
        <v>4</v>
      </c>
      <c r="E138" s="161">
        <v>8</v>
      </c>
    </row>
    <row r="139" spans="1:5" ht="20.25" customHeight="1" x14ac:dyDescent="0.35">
      <c r="A139" s="163" t="s">
        <v>211</v>
      </c>
      <c r="B139" s="184" t="s">
        <v>212</v>
      </c>
      <c r="C139" s="163">
        <v>4</v>
      </c>
      <c r="D139" s="163">
        <v>10</v>
      </c>
      <c r="E139" s="163">
        <v>14</v>
      </c>
    </row>
    <row r="140" spans="1:5" ht="20.25" customHeight="1" x14ac:dyDescent="0.35">
      <c r="A140" s="161" t="s">
        <v>211</v>
      </c>
      <c r="B140" s="181" t="s">
        <v>213</v>
      </c>
      <c r="C140" s="161">
        <v>4</v>
      </c>
      <c r="D140" s="161">
        <v>18</v>
      </c>
      <c r="E140" s="161">
        <v>22</v>
      </c>
    </row>
    <row r="141" spans="1:5" ht="20.25" customHeight="1" x14ac:dyDescent="0.35">
      <c r="A141" s="163" t="s">
        <v>211</v>
      </c>
      <c r="B141" s="184" t="s">
        <v>214</v>
      </c>
      <c r="C141" s="163">
        <v>12</v>
      </c>
      <c r="D141" s="163">
        <v>82</v>
      </c>
      <c r="E141" s="163">
        <v>94</v>
      </c>
    </row>
    <row r="142" spans="1:5" ht="20.25" customHeight="1" x14ac:dyDescent="0.35">
      <c r="A142" s="161" t="s">
        <v>211</v>
      </c>
      <c r="B142" s="181" t="s">
        <v>215</v>
      </c>
      <c r="C142" s="161">
        <v>7</v>
      </c>
      <c r="D142" s="161">
        <v>12</v>
      </c>
      <c r="E142" s="161">
        <v>19</v>
      </c>
    </row>
    <row r="143" spans="1:5" ht="20.25" customHeight="1" x14ac:dyDescent="0.35">
      <c r="A143" s="163" t="s">
        <v>211</v>
      </c>
      <c r="B143" s="184" t="s">
        <v>216</v>
      </c>
      <c r="C143" s="163">
        <v>2</v>
      </c>
      <c r="D143" s="163">
        <v>7</v>
      </c>
      <c r="E143" s="163">
        <v>9</v>
      </c>
    </row>
    <row r="144" spans="1:5" ht="20.25" customHeight="1" x14ac:dyDescent="0.35">
      <c r="A144" s="161" t="s">
        <v>211</v>
      </c>
      <c r="B144" s="181" t="s">
        <v>217</v>
      </c>
      <c r="C144" s="161">
        <v>6</v>
      </c>
      <c r="D144" s="161">
        <v>8</v>
      </c>
      <c r="E144" s="161">
        <v>14</v>
      </c>
    </row>
    <row r="145" spans="1:5" ht="20.25" customHeight="1" x14ac:dyDescent="0.35">
      <c r="A145" s="163" t="s">
        <v>211</v>
      </c>
      <c r="B145" s="184" t="s">
        <v>218</v>
      </c>
      <c r="C145" s="163">
        <v>3</v>
      </c>
      <c r="D145" s="163">
        <v>17</v>
      </c>
      <c r="E145" s="163">
        <v>20</v>
      </c>
    </row>
    <row r="146" spans="1:5" ht="20.25" customHeight="1" x14ac:dyDescent="0.35">
      <c r="A146" s="161" t="s">
        <v>211</v>
      </c>
      <c r="B146" s="181" t="s">
        <v>219</v>
      </c>
      <c r="C146" s="161">
        <v>3</v>
      </c>
      <c r="D146" s="161">
        <v>13</v>
      </c>
      <c r="E146" s="161">
        <v>16</v>
      </c>
    </row>
    <row r="147" spans="1:5" ht="20.25" customHeight="1" x14ac:dyDescent="0.35">
      <c r="A147" s="163" t="s">
        <v>220</v>
      </c>
      <c r="B147" s="184" t="s">
        <v>221</v>
      </c>
      <c r="C147" s="163">
        <v>2</v>
      </c>
      <c r="D147" s="163">
        <v>6</v>
      </c>
      <c r="E147" s="163">
        <v>8</v>
      </c>
    </row>
    <row r="148" spans="1:5" ht="20.25" customHeight="1" x14ac:dyDescent="0.35">
      <c r="A148" s="161" t="s">
        <v>220</v>
      </c>
      <c r="B148" s="181" t="s">
        <v>222</v>
      </c>
      <c r="C148" s="161">
        <v>4</v>
      </c>
      <c r="D148" s="161">
        <v>13</v>
      </c>
      <c r="E148" s="161">
        <v>17</v>
      </c>
    </row>
    <row r="149" spans="1:5" ht="20.25" customHeight="1" x14ac:dyDescent="0.35">
      <c r="A149" s="163" t="s">
        <v>220</v>
      </c>
      <c r="B149" s="184" t="s">
        <v>223</v>
      </c>
      <c r="C149" s="163">
        <v>8</v>
      </c>
      <c r="D149" s="163">
        <v>10</v>
      </c>
      <c r="E149" s="163">
        <v>18</v>
      </c>
    </row>
    <row r="150" spans="1:5" ht="20.25" customHeight="1" x14ac:dyDescent="0.35">
      <c r="A150" s="161" t="s">
        <v>220</v>
      </c>
      <c r="B150" s="181" t="s">
        <v>224</v>
      </c>
      <c r="C150" s="161">
        <v>7</v>
      </c>
      <c r="D150" s="161">
        <v>9</v>
      </c>
      <c r="E150" s="161">
        <v>16</v>
      </c>
    </row>
    <row r="151" spans="1:5" ht="20.25" customHeight="1" x14ac:dyDescent="0.35">
      <c r="A151" s="163" t="s">
        <v>220</v>
      </c>
      <c r="B151" s="184" t="s">
        <v>225</v>
      </c>
      <c r="C151" s="163">
        <v>1</v>
      </c>
      <c r="D151" s="163">
        <v>6</v>
      </c>
      <c r="E151" s="163">
        <v>7</v>
      </c>
    </row>
    <row r="152" spans="1:5" ht="20.25" customHeight="1" x14ac:dyDescent="0.35">
      <c r="A152" s="161" t="s">
        <v>220</v>
      </c>
      <c r="B152" s="181" t="s">
        <v>226</v>
      </c>
      <c r="C152" s="161">
        <v>3</v>
      </c>
      <c r="D152" s="161">
        <v>12</v>
      </c>
      <c r="E152" s="161">
        <v>15</v>
      </c>
    </row>
    <row r="153" spans="1:5" ht="20.25" customHeight="1" x14ac:dyDescent="0.35">
      <c r="A153" s="163" t="s">
        <v>220</v>
      </c>
      <c r="B153" s="184" t="s">
        <v>227</v>
      </c>
      <c r="C153" s="163">
        <v>3</v>
      </c>
      <c r="D153" s="163">
        <v>9</v>
      </c>
      <c r="E153" s="163">
        <v>12</v>
      </c>
    </row>
    <row r="154" spans="1:5" ht="20.25" customHeight="1" x14ac:dyDescent="0.35">
      <c r="A154" s="161" t="s">
        <v>220</v>
      </c>
      <c r="B154" s="181" t="s">
        <v>228</v>
      </c>
      <c r="C154" s="161">
        <v>3</v>
      </c>
      <c r="D154" s="161">
        <v>11</v>
      </c>
      <c r="E154" s="161">
        <v>14</v>
      </c>
    </row>
    <row r="155" spans="1:5" ht="20.25" customHeight="1" x14ac:dyDescent="0.35">
      <c r="A155" s="163" t="s">
        <v>220</v>
      </c>
      <c r="B155" s="184" t="s">
        <v>229</v>
      </c>
      <c r="C155" s="163">
        <v>3</v>
      </c>
      <c r="D155" s="163">
        <v>9</v>
      </c>
      <c r="E155" s="163">
        <v>12</v>
      </c>
    </row>
    <row r="156" spans="1:5" ht="20.25" customHeight="1" x14ac:dyDescent="0.35">
      <c r="A156" s="161" t="s">
        <v>220</v>
      </c>
      <c r="B156" s="181" t="s">
        <v>230</v>
      </c>
      <c r="C156" s="161">
        <v>3</v>
      </c>
      <c r="D156" s="161">
        <v>15</v>
      </c>
      <c r="E156" s="161">
        <v>18</v>
      </c>
    </row>
    <row r="157" spans="1:5" ht="20.25" customHeight="1" x14ac:dyDescent="0.35">
      <c r="A157" s="163" t="s">
        <v>220</v>
      </c>
      <c r="B157" s="184" t="s">
        <v>231</v>
      </c>
      <c r="C157" s="163">
        <v>6</v>
      </c>
      <c r="D157" s="163">
        <v>5</v>
      </c>
      <c r="E157" s="163">
        <v>11</v>
      </c>
    </row>
    <row r="158" spans="1:5" ht="20.25" customHeight="1" x14ac:dyDescent="0.35">
      <c r="A158" s="161" t="s">
        <v>220</v>
      </c>
      <c r="B158" s="181" t="s">
        <v>232</v>
      </c>
      <c r="C158" s="161">
        <v>5</v>
      </c>
      <c r="D158" s="161">
        <v>17</v>
      </c>
      <c r="E158" s="161">
        <v>22</v>
      </c>
    </row>
    <row r="159" spans="1:5" ht="20.25" customHeight="1" x14ac:dyDescent="0.35">
      <c r="A159" s="163" t="s">
        <v>220</v>
      </c>
      <c r="B159" s="184" t="s">
        <v>233</v>
      </c>
      <c r="C159" s="163">
        <v>4</v>
      </c>
      <c r="D159" s="163">
        <v>24</v>
      </c>
      <c r="E159" s="163">
        <v>28</v>
      </c>
    </row>
    <row r="160" spans="1:5" ht="20.25" customHeight="1" x14ac:dyDescent="0.35">
      <c r="A160" s="161" t="s">
        <v>234</v>
      </c>
      <c r="B160" s="181" t="s">
        <v>235</v>
      </c>
      <c r="C160" s="161">
        <v>1</v>
      </c>
      <c r="D160" s="161">
        <v>6</v>
      </c>
      <c r="E160" s="161">
        <v>7</v>
      </c>
    </row>
    <row r="161" spans="1:5" ht="20.25" customHeight="1" x14ac:dyDescent="0.35">
      <c r="A161" s="163" t="s">
        <v>234</v>
      </c>
      <c r="B161" s="184" t="s">
        <v>236</v>
      </c>
      <c r="C161" s="163">
        <v>6</v>
      </c>
      <c r="D161" s="163">
        <v>29</v>
      </c>
      <c r="E161" s="163">
        <v>35</v>
      </c>
    </row>
    <row r="162" spans="1:5" ht="20.25" customHeight="1" x14ac:dyDescent="0.35">
      <c r="A162" s="161" t="s">
        <v>234</v>
      </c>
      <c r="B162" s="181" t="s">
        <v>237</v>
      </c>
      <c r="C162" s="161">
        <v>2</v>
      </c>
      <c r="D162" s="161">
        <v>5</v>
      </c>
      <c r="E162" s="161">
        <v>7</v>
      </c>
    </row>
    <row r="163" spans="1:5" ht="20.25" customHeight="1" x14ac:dyDescent="0.35">
      <c r="A163" s="163" t="s">
        <v>234</v>
      </c>
      <c r="B163" s="184" t="s">
        <v>238</v>
      </c>
      <c r="C163" s="163">
        <v>1</v>
      </c>
      <c r="D163" s="163">
        <v>9</v>
      </c>
      <c r="E163" s="163">
        <v>10</v>
      </c>
    </row>
    <row r="164" spans="1:5" ht="20.25" customHeight="1" x14ac:dyDescent="0.35">
      <c r="A164" s="161" t="s">
        <v>234</v>
      </c>
      <c r="B164" s="181" t="s">
        <v>239</v>
      </c>
      <c r="C164" s="161">
        <v>9</v>
      </c>
      <c r="D164" s="161">
        <v>9</v>
      </c>
      <c r="E164" s="161">
        <v>18</v>
      </c>
    </row>
    <row r="165" spans="1:5" ht="20.25" customHeight="1" x14ac:dyDescent="0.35">
      <c r="A165" s="163" t="s">
        <v>234</v>
      </c>
      <c r="B165" s="184" t="s">
        <v>240</v>
      </c>
      <c r="C165" s="163">
        <v>5</v>
      </c>
      <c r="D165" s="163">
        <v>3</v>
      </c>
      <c r="E165" s="163">
        <v>8</v>
      </c>
    </row>
    <row r="166" spans="1:5" ht="20.25" customHeight="1" x14ac:dyDescent="0.35">
      <c r="A166" s="161" t="s">
        <v>234</v>
      </c>
      <c r="B166" s="181" t="s">
        <v>241</v>
      </c>
      <c r="C166" s="161">
        <v>3</v>
      </c>
      <c r="D166" s="161">
        <v>5</v>
      </c>
      <c r="E166" s="161">
        <v>8</v>
      </c>
    </row>
    <row r="167" spans="1:5" ht="20.25" customHeight="1" x14ac:dyDescent="0.35">
      <c r="A167" s="163" t="s">
        <v>234</v>
      </c>
      <c r="B167" s="184" t="s">
        <v>242</v>
      </c>
      <c r="C167" s="163">
        <v>2</v>
      </c>
      <c r="D167" s="163">
        <v>4</v>
      </c>
      <c r="E167" s="163">
        <v>6</v>
      </c>
    </row>
    <row r="168" spans="1:5" ht="20.25" customHeight="1" x14ac:dyDescent="0.35">
      <c r="A168" s="161" t="s">
        <v>234</v>
      </c>
      <c r="B168" s="181" t="s">
        <v>243</v>
      </c>
      <c r="C168" s="161">
        <v>5</v>
      </c>
      <c r="D168" s="161">
        <v>9</v>
      </c>
      <c r="E168" s="161">
        <v>14</v>
      </c>
    </row>
    <row r="169" spans="1:5" ht="20.25" customHeight="1" x14ac:dyDescent="0.35">
      <c r="A169" s="163" t="s">
        <v>244</v>
      </c>
      <c r="B169" s="184" t="s">
        <v>245</v>
      </c>
      <c r="C169" s="163">
        <v>3</v>
      </c>
      <c r="D169" s="163">
        <v>1</v>
      </c>
      <c r="E169" s="163">
        <v>4</v>
      </c>
    </row>
    <row r="170" spans="1:5" ht="20.25" customHeight="1" x14ac:dyDescent="0.35">
      <c r="A170" s="161" t="s">
        <v>244</v>
      </c>
      <c r="B170" s="181" t="s">
        <v>246</v>
      </c>
      <c r="C170" s="161">
        <v>4</v>
      </c>
      <c r="D170" s="161">
        <v>1</v>
      </c>
      <c r="E170" s="161">
        <v>5</v>
      </c>
    </row>
    <row r="171" spans="1:5" ht="20.25" customHeight="1" x14ac:dyDescent="0.35">
      <c r="A171" s="163" t="s">
        <v>244</v>
      </c>
      <c r="B171" s="184" t="s">
        <v>247</v>
      </c>
      <c r="C171" s="163">
        <v>5</v>
      </c>
      <c r="D171" s="163">
        <v>1</v>
      </c>
      <c r="E171" s="163">
        <v>6</v>
      </c>
    </row>
    <row r="172" spans="1:5" ht="20.25" customHeight="1" x14ac:dyDescent="0.35">
      <c r="A172" s="161" t="s">
        <v>244</v>
      </c>
      <c r="B172" s="181" t="s">
        <v>248</v>
      </c>
      <c r="C172" s="161">
        <v>3</v>
      </c>
      <c r="D172" s="161">
        <v>2</v>
      </c>
      <c r="E172" s="161">
        <v>5</v>
      </c>
    </row>
    <row r="173" spans="1:5" ht="20.25" customHeight="1" x14ac:dyDescent="0.35">
      <c r="A173" s="163" t="s">
        <v>244</v>
      </c>
      <c r="B173" s="184" t="s">
        <v>249</v>
      </c>
      <c r="C173" s="163">
        <v>7</v>
      </c>
      <c r="D173" s="163">
        <v>3</v>
      </c>
      <c r="E173" s="163">
        <v>10</v>
      </c>
    </row>
    <row r="174" spans="1:5" ht="20.25" customHeight="1" x14ac:dyDescent="0.35">
      <c r="A174" s="161" t="s">
        <v>250</v>
      </c>
      <c r="B174" s="181" t="s">
        <v>251</v>
      </c>
      <c r="C174" s="161">
        <v>5</v>
      </c>
      <c r="D174" s="161">
        <v>8</v>
      </c>
      <c r="E174" s="161">
        <v>13</v>
      </c>
    </row>
    <row r="175" spans="1:5" ht="20.25" customHeight="1" x14ac:dyDescent="0.35">
      <c r="A175" s="163" t="s">
        <v>250</v>
      </c>
      <c r="B175" s="184" t="s">
        <v>252</v>
      </c>
      <c r="C175" s="163">
        <v>5</v>
      </c>
      <c r="D175" s="163">
        <v>6</v>
      </c>
      <c r="E175" s="163">
        <v>11</v>
      </c>
    </row>
    <row r="176" spans="1:5" ht="20.25" customHeight="1" x14ac:dyDescent="0.35">
      <c r="A176" s="161" t="s">
        <v>250</v>
      </c>
      <c r="B176" s="181" t="s">
        <v>253</v>
      </c>
      <c r="C176" s="161">
        <v>3</v>
      </c>
      <c r="D176" s="161">
        <v>7</v>
      </c>
      <c r="E176" s="161">
        <v>10</v>
      </c>
    </row>
    <row r="177" spans="1:5" ht="20.25" customHeight="1" x14ac:dyDescent="0.35">
      <c r="A177" s="163" t="s">
        <v>250</v>
      </c>
      <c r="B177" s="184" t="s">
        <v>736</v>
      </c>
      <c r="C177" s="163">
        <v>5</v>
      </c>
      <c r="D177" s="163">
        <v>16</v>
      </c>
      <c r="E177" s="163">
        <v>21</v>
      </c>
    </row>
    <row r="178" spans="1:5" ht="20.25" customHeight="1" x14ac:dyDescent="0.35">
      <c r="A178" s="161" t="s">
        <v>250</v>
      </c>
      <c r="B178" s="181" t="s">
        <v>254</v>
      </c>
      <c r="C178" s="161">
        <v>2</v>
      </c>
      <c r="D178" s="161">
        <v>7</v>
      </c>
      <c r="E178" s="161">
        <v>9</v>
      </c>
    </row>
    <row r="179" spans="1:5" ht="20.25" customHeight="1" x14ac:dyDescent="0.35">
      <c r="A179" s="163" t="s">
        <v>250</v>
      </c>
      <c r="B179" s="184" t="s">
        <v>255</v>
      </c>
      <c r="C179" s="163">
        <v>6</v>
      </c>
      <c r="D179" s="163">
        <v>3</v>
      </c>
      <c r="E179" s="163">
        <v>9</v>
      </c>
    </row>
    <row r="180" spans="1:5" ht="20.25" customHeight="1" x14ac:dyDescent="0.35">
      <c r="A180" s="161" t="s">
        <v>256</v>
      </c>
      <c r="B180" s="181" t="s">
        <v>257</v>
      </c>
      <c r="C180" s="161">
        <v>3</v>
      </c>
      <c r="D180" s="161">
        <v>6</v>
      </c>
      <c r="E180" s="161">
        <v>9</v>
      </c>
    </row>
    <row r="181" spans="1:5" ht="20.25" customHeight="1" x14ac:dyDescent="0.35">
      <c r="A181" s="163" t="s">
        <v>258</v>
      </c>
      <c r="B181" s="184" t="s">
        <v>259</v>
      </c>
      <c r="C181" s="163">
        <v>3</v>
      </c>
      <c r="D181" s="163">
        <v>12</v>
      </c>
      <c r="E181" s="163">
        <v>15</v>
      </c>
    </row>
    <row r="182" spans="1:5" ht="20.25" customHeight="1" x14ac:dyDescent="0.35">
      <c r="A182" s="161" t="s">
        <v>258</v>
      </c>
      <c r="B182" s="181" t="s">
        <v>260</v>
      </c>
      <c r="C182" s="161">
        <v>6</v>
      </c>
      <c r="D182" s="161">
        <v>6</v>
      </c>
      <c r="E182" s="161">
        <v>12</v>
      </c>
    </row>
    <row r="183" spans="1:5" ht="20.25" customHeight="1" x14ac:dyDescent="0.35">
      <c r="A183" s="163" t="s">
        <v>261</v>
      </c>
      <c r="B183" s="184" t="s">
        <v>262</v>
      </c>
      <c r="C183" s="163">
        <v>5</v>
      </c>
      <c r="D183" s="163">
        <v>1</v>
      </c>
      <c r="E183" s="163">
        <v>6</v>
      </c>
    </row>
    <row r="184" spans="1:5" ht="20.25" customHeight="1" x14ac:dyDescent="0.35">
      <c r="A184" s="161" t="s">
        <v>261</v>
      </c>
      <c r="B184" s="181" t="s">
        <v>263</v>
      </c>
      <c r="C184" s="161">
        <v>4</v>
      </c>
      <c r="D184" s="161">
        <v>11</v>
      </c>
      <c r="E184" s="161">
        <v>15</v>
      </c>
    </row>
    <row r="185" spans="1:5" ht="20.25" customHeight="1" x14ac:dyDescent="0.35">
      <c r="A185" s="163" t="s">
        <v>264</v>
      </c>
      <c r="B185" s="184" t="s">
        <v>265</v>
      </c>
      <c r="C185" s="163">
        <v>6</v>
      </c>
      <c r="D185" s="163">
        <v>9</v>
      </c>
      <c r="E185" s="163">
        <v>15</v>
      </c>
    </row>
    <row r="186" spans="1:5" ht="20.25" customHeight="1" x14ac:dyDescent="0.35">
      <c r="A186" s="161" t="s">
        <v>266</v>
      </c>
      <c r="B186" s="181" t="s">
        <v>267</v>
      </c>
      <c r="C186" s="161">
        <v>5</v>
      </c>
      <c r="D186" s="161">
        <v>27</v>
      </c>
      <c r="E186" s="161">
        <v>32</v>
      </c>
    </row>
    <row r="187" spans="1:5" ht="20.25" customHeight="1" x14ac:dyDescent="0.35">
      <c r="A187" s="163" t="s">
        <v>266</v>
      </c>
      <c r="B187" s="184" t="s">
        <v>268</v>
      </c>
      <c r="C187" s="163">
        <v>5</v>
      </c>
      <c r="D187" s="163">
        <v>10</v>
      </c>
      <c r="E187" s="163">
        <v>15</v>
      </c>
    </row>
    <row r="188" spans="1:5" ht="20.25" customHeight="1" x14ac:dyDescent="0.35">
      <c r="A188" s="161" t="s">
        <v>266</v>
      </c>
      <c r="B188" s="181" t="s">
        <v>269</v>
      </c>
      <c r="C188" s="161">
        <v>4</v>
      </c>
      <c r="D188" s="161">
        <v>17</v>
      </c>
      <c r="E188" s="161">
        <v>21</v>
      </c>
    </row>
    <row r="189" spans="1:5" ht="20.25" customHeight="1" x14ac:dyDescent="0.35">
      <c r="A189" s="163" t="s">
        <v>266</v>
      </c>
      <c r="B189" s="184" t="s">
        <v>875</v>
      </c>
      <c r="C189" s="163">
        <v>5</v>
      </c>
      <c r="D189" s="163">
        <v>22</v>
      </c>
      <c r="E189" s="163">
        <v>27</v>
      </c>
    </row>
    <row r="190" spans="1:5" ht="20.25" customHeight="1" x14ac:dyDescent="0.35">
      <c r="A190" s="161" t="s">
        <v>266</v>
      </c>
      <c r="B190" s="181" t="s">
        <v>270</v>
      </c>
      <c r="C190" s="161">
        <v>2</v>
      </c>
      <c r="D190" s="161">
        <v>22</v>
      </c>
      <c r="E190" s="161">
        <v>24</v>
      </c>
    </row>
    <row r="191" spans="1:5" ht="20.25" customHeight="1" x14ac:dyDescent="0.35">
      <c r="A191" s="163" t="s">
        <v>271</v>
      </c>
      <c r="B191" s="184" t="s">
        <v>272</v>
      </c>
      <c r="C191" s="163">
        <v>4</v>
      </c>
      <c r="D191" s="163">
        <v>12</v>
      </c>
      <c r="E191" s="163">
        <v>16</v>
      </c>
    </row>
    <row r="192" spans="1:5" ht="20.25" customHeight="1" x14ac:dyDescent="0.35">
      <c r="A192" s="161" t="s">
        <v>271</v>
      </c>
      <c r="B192" s="181" t="s">
        <v>273</v>
      </c>
      <c r="C192" s="161">
        <v>5</v>
      </c>
      <c r="D192" s="161">
        <v>4</v>
      </c>
      <c r="E192" s="161">
        <v>9</v>
      </c>
    </row>
    <row r="193" spans="1:5" ht="20.25" customHeight="1" x14ac:dyDescent="0.35">
      <c r="A193" s="163" t="s">
        <v>271</v>
      </c>
      <c r="B193" s="184" t="s">
        <v>274</v>
      </c>
      <c r="C193" s="163">
        <v>3</v>
      </c>
      <c r="D193" s="163">
        <v>14</v>
      </c>
      <c r="E193" s="163">
        <v>17</v>
      </c>
    </row>
    <row r="194" spans="1:5" ht="20.25" customHeight="1" x14ac:dyDescent="0.35">
      <c r="A194" s="161" t="s">
        <v>271</v>
      </c>
      <c r="B194" s="181" t="s">
        <v>275</v>
      </c>
      <c r="C194" s="161">
        <v>4</v>
      </c>
      <c r="D194" s="161">
        <v>18</v>
      </c>
      <c r="E194" s="161">
        <v>22</v>
      </c>
    </row>
    <row r="195" spans="1:5" ht="20.25" customHeight="1" x14ac:dyDescent="0.35">
      <c r="A195" s="163" t="s">
        <v>276</v>
      </c>
      <c r="B195" s="184" t="s">
        <v>277</v>
      </c>
      <c r="C195" s="163">
        <v>11</v>
      </c>
      <c r="D195" s="163">
        <v>25</v>
      </c>
      <c r="E195" s="163">
        <v>36</v>
      </c>
    </row>
    <row r="196" spans="1:5" ht="20.25" customHeight="1" x14ac:dyDescent="0.35">
      <c r="A196" s="161" t="s">
        <v>276</v>
      </c>
      <c r="B196" s="181" t="s">
        <v>278</v>
      </c>
      <c r="C196" s="161">
        <v>11</v>
      </c>
      <c r="D196" s="161">
        <v>14</v>
      </c>
      <c r="E196" s="161">
        <v>25</v>
      </c>
    </row>
    <row r="197" spans="1:5" ht="20.25" customHeight="1" x14ac:dyDescent="0.35">
      <c r="A197" s="163" t="s">
        <v>276</v>
      </c>
      <c r="B197" s="184" t="s">
        <v>279</v>
      </c>
      <c r="C197" s="163">
        <v>12</v>
      </c>
      <c r="D197" s="163">
        <v>22</v>
      </c>
      <c r="E197" s="163">
        <v>34</v>
      </c>
    </row>
    <row r="198" spans="1:5" ht="20.25" customHeight="1" x14ac:dyDescent="0.35">
      <c r="A198" s="161" t="s">
        <v>276</v>
      </c>
      <c r="B198" s="181" t="s">
        <v>280</v>
      </c>
      <c r="C198" s="161">
        <v>10</v>
      </c>
      <c r="D198" s="161">
        <v>21</v>
      </c>
      <c r="E198" s="161">
        <v>31</v>
      </c>
    </row>
    <row r="199" spans="1:5" ht="20.25" customHeight="1" x14ac:dyDescent="0.35">
      <c r="A199" s="163" t="s">
        <v>276</v>
      </c>
      <c r="B199" s="184" t="s">
        <v>281</v>
      </c>
      <c r="C199" s="163">
        <v>5</v>
      </c>
      <c r="D199" s="163">
        <v>5</v>
      </c>
      <c r="E199" s="163">
        <v>10</v>
      </c>
    </row>
    <row r="200" spans="1:5" ht="20.25" customHeight="1" x14ac:dyDescent="0.35">
      <c r="A200" s="161" t="s">
        <v>276</v>
      </c>
      <c r="B200" s="181" t="s">
        <v>282</v>
      </c>
      <c r="C200" s="161">
        <v>10</v>
      </c>
      <c r="D200" s="161">
        <v>25</v>
      </c>
      <c r="E200" s="161">
        <v>35</v>
      </c>
    </row>
    <row r="201" spans="1:5" ht="20.25" customHeight="1" x14ac:dyDescent="0.35">
      <c r="A201" s="163" t="s">
        <v>276</v>
      </c>
      <c r="B201" s="184" t="s">
        <v>283</v>
      </c>
      <c r="C201" s="163">
        <v>13</v>
      </c>
      <c r="D201" s="163">
        <v>41</v>
      </c>
      <c r="E201" s="163">
        <v>54</v>
      </c>
    </row>
    <row r="202" spans="1:5" ht="20.25" customHeight="1" x14ac:dyDescent="0.35">
      <c r="A202" s="161" t="s">
        <v>276</v>
      </c>
      <c r="B202" s="181" t="s">
        <v>284</v>
      </c>
      <c r="C202" s="161">
        <v>4</v>
      </c>
      <c r="D202" s="161">
        <v>6</v>
      </c>
      <c r="E202" s="161">
        <v>10</v>
      </c>
    </row>
    <row r="203" spans="1:5" ht="20.25" customHeight="1" x14ac:dyDescent="0.35">
      <c r="A203" s="163" t="s">
        <v>276</v>
      </c>
      <c r="B203" s="184" t="s">
        <v>285</v>
      </c>
      <c r="C203" s="163">
        <v>5</v>
      </c>
      <c r="D203" s="163">
        <v>13</v>
      </c>
      <c r="E203" s="163">
        <v>18</v>
      </c>
    </row>
    <row r="204" spans="1:5" ht="20.25" customHeight="1" x14ac:dyDescent="0.35">
      <c r="A204" s="161" t="s">
        <v>276</v>
      </c>
      <c r="B204" s="181" t="s">
        <v>286</v>
      </c>
      <c r="C204" s="161">
        <v>5</v>
      </c>
      <c r="D204" s="161">
        <v>23</v>
      </c>
      <c r="E204" s="161">
        <v>28</v>
      </c>
    </row>
    <row r="205" spans="1:5" ht="20.25" customHeight="1" x14ac:dyDescent="0.35">
      <c r="A205" s="163" t="s">
        <v>287</v>
      </c>
      <c r="B205" s="184" t="s">
        <v>288</v>
      </c>
      <c r="C205" s="163">
        <v>1</v>
      </c>
      <c r="D205" s="163">
        <v>6</v>
      </c>
      <c r="E205" s="163">
        <v>7</v>
      </c>
    </row>
    <row r="206" spans="1:5" ht="20.25" customHeight="1" x14ac:dyDescent="0.35">
      <c r="A206" s="161" t="s">
        <v>287</v>
      </c>
      <c r="B206" s="181" t="s">
        <v>289</v>
      </c>
      <c r="C206" s="161">
        <v>4</v>
      </c>
      <c r="D206" s="161">
        <v>7</v>
      </c>
      <c r="E206" s="161">
        <v>11</v>
      </c>
    </row>
    <row r="207" spans="1:5" ht="20.25" customHeight="1" x14ac:dyDescent="0.35">
      <c r="A207" s="163" t="s">
        <v>287</v>
      </c>
      <c r="B207" s="184" t="s">
        <v>290</v>
      </c>
      <c r="C207" s="163">
        <v>3</v>
      </c>
      <c r="D207" s="163">
        <v>10</v>
      </c>
      <c r="E207" s="163">
        <v>13</v>
      </c>
    </row>
    <row r="208" spans="1:5" ht="20.25" customHeight="1" x14ac:dyDescent="0.35">
      <c r="A208" s="161" t="s">
        <v>287</v>
      </c>
      <c r="B208" s="181" t="s">
        <v>291</v>
      </c>
      <c r="C208" s="161">
        <v>5</v>
      </c>
      <c r="D208" s="161">
        <v>8</v>
      </c>
      <c r="E208" s="161">
        <v>13</v>
      </c>
    </row>
    <row r="209" spans="1:5" ht="20.25" customHeight="1" x14ac:dyDescent="0.35">
      <c r="A209" s="163" t="s">
        <v>287</v>
      </c>
      <c r="B209" s="184" t="s">
        <v>292</v>
      </c>
      <c r="C209" s="163">
        <v>5</v>
      </c>
      <c r="D209" s="163">
        <v>13</v>
      </c>
      <c r="E209" s="163">
        <v>18</v>
      </c>
    </row>
    <row r="210" spans="1:5" ht="20.25" customHeight="1" x14ac:dyDescent="0.35">
      <c r="A210" s="161" t="s">
        <v>287</v>
      </c>
      <c r="B210" s="181" t="s">
        <v>293</v>
      </c>
      <c r="C210" s="161">
        <v>2</v>
      </c>
      <c r="D210" s="161">
        <v>10</v>
      </c>
      <c r="E210" s="161">
        <v>12</v>
      </c>
    </row>
    <row r="211" spans="1:5" ht="20.25" customHeight="1" x14ac:dyDescent="0.35">
      <c r="A211" s="163" t="s">
        <v>287</v>
      </c>
      <c r="B211" s="184" t="s">
        <v>294</v>
      </c>
      <c r="C211" s="163">
        <v>5</v>
      </c>
      <c r="D211" s="163">
        <v>7</v>
      </c>
      <c r="E211" s="163">
        <v>12</v>
      </c>
    </row>
    <row r="212" spans="1:5" ht="20.25" customHeight="1" x14ac:dyDescent="0.35">
      <c r="A212" s="161" t="s">
        <v>287</v>
      </c>
      <c r="B212" s="181" t="s">
        <v>295</v>
      </c>
      <c r="C212" s="161">
        <v>4</v>
      </c>
      <c r="D212" s="161">
        <v>4</v>
      </c>
      <c r="E212" s="161">
        <v>8</v>
      </c>
    </row>
    <row r="213" spans="1:5" ht="20.25" customHeight="1" x14ac:dyDescent="0.35">
      <c r="A213" s="163" t="s">
        <v>287</v>
      </c>
      <c r="B213" s="184" t="s">
        <v>296</v>
      </c>
      <c r="C213" s="163">
        <v>6</v>
      </c>
      <c r="D213" s="163">
        <v>8</v>
      </c>
      <c r="E213" s="163">
        <v>14</v>
      </c>
    </row>
    <row r="214" spans="1:5" ht="20.25" customHeight="1" x14ac:dyDescent="0.35">
      <c r="A214" s="161" t="s">
        <v>287</v>
      </c>
      <c r="B214" s="181" t="s">
        <v>297</v>
      </c>
      <c r="C214" s="161">
        <v>4</v>
      </c>
      <c r="D214" s="161">
        <v>2</v>
      </c>
      <c r="E214" s="161">
        <v>6</v>
      </c>
    </row>
    <row r="215" spans="1:5" ht="20.25" customHeight="1" x14ac:dyDescent="0.35">
      <c r="A215" s="163" t="s">
        <v>287</v>
      </c>
      <c r="B215" s="184" t="s">
        <v>347</v>
      </c>
      <c r="C215" s="163">
        <v>3</v>
      </c>
      <c r="D215" s="163">
        <v>7</v>
      </c>
      <c r="E215" s="163">
        <v>10</v>
      </c>
    </row>
    <row r="216" spans="1:5" ht="20.25" customHeight="1" x14ac:dyDescent="0.35">
      <c r="A216" s="161" t="s">
        <v>287</v>
      </c>
      <c r="B216" s="181" t="s">
        <v>737</v>
      </c>
      <c r="C216" s="161">
        <v>7</v>
      </c>
      <c r="D216" s="161">
        <v>1</v>
      </c>
      <c r="E216" s="161">
        <v>8</v>
      </c>
    </row>
    <row r="217" spans="1:5" ht="20.25" customHeight="1" x14ac:dyDescent="0.35">
      <c r="A217" s="163" t="s">
        <v>287</v>
      </c>
      <c r="B217" s="184" t="s">
        <v>298</v>
      </c>
      <c r="C217" s="163">
        <v>3</v>
      </c>
      <c r="D217" s="163">
        <v>13</v>
      </c>
      <c r="E217" s="163">
        <v>16</v>
      </c>
    </row>
    <row r="218" spans="1:5" ht="20.25" customHeight="1" x14ac:dyDescent="0.35">
      <c r="A218" s="161" t="s">
        <v>287</v>
      </c>
      <c r="B218" s="181" t="s">
        <v>299</v>
      </c>
      <c r="C218" s="161">
        <v>3</v>
      </c>
      <c r="D218" s="161">
        <v>10</v>
      </c>
      <c r="E218" s="161">
        <v>13</v>
      </c>
    </row>
    <row r="219" spans="1:5" ht="20.25" customHeight="1" x14ac:dyDescent="0.35">
      <c r="A219" s="163" t="s">
        <v>300</v>
      </c>
      <c r="B219" s="184" t="s">
        <v>301</v>
      </c>
      <c r="C219" s="163">
        <v>4</v>
      </c>
      <c r="D219" s="163">
        <v>3</v>
      </c>
      <c r="E219" s="163">
        <v>7</v>
      </c>
    </row>
    <row r="220" spans="1:5" ht="20.25" customHeight="1" x14ac:dyDescent="0.35">
      <c r="A220" s="161" t="s">
        <v>302</v>
      </c>
      <c r="B220" s="181" t="s">
        <v>303</v>
      </c>
      <c r="C220" s="161">
        <v>3</v>
      </c>
      <c r="D220" s="161">
        <v>20</v>
      </c>
      <c r="E220" s="161">
        <v>23</v>
      </c>
    </row>
    <row r="221" spans="1:5" ht="20.25" customHeight="1" x14ac:dyDescent="0.35">
      <c r="A221" s="163" t="s">
        <v>302</v>
      </c>
      <c r="B221" s="184" t="s">
        <v>304</v>
      </c>
      <c r="C221" s="163">
        <v>4</v>
      </c>
      <c r="D221" s="163">
        <v>6</v>
      </c>
      <c r="E221" s="163">
        <v>10</v>
      </c>
    </row>
    <row r="222" spans="1:5" ht="20.25" customHeight="1" x14ac:dyDescent="0.35">
      <c r="A222" s="161" t="s">
        <v>302</v>
      </c>
      <c r="B222" s="181" t="s">
        <v>305</v>
      </c>
      <c r="C222" s="161">
        <v>3</v>
      </c>
      <c r="D222" s="161">
        <v>8</v>
      </c>
      <c r="E222" s="161">
        <v>11</v>
      </c>
    </row>
    <row r="223" spans="1:5" ht="20.25" customHeight="1" x14ac:dyDescent="0.35">
      <c r="A223" s="163" t="s">
        <v>302</v>
      </c>
      <c r="B223" s="184" t="s">
        <v>306</v>
      </c>
      <c r="C223" s="163">
        <v>4</v>
      </c>
      <c r="D223" s="163">
        <v>5</v>
      </c>
      <c r="E223" s="163">
        <v>9</v>
      </c>
    </row>
    <row r="224" spans="1:5" ht="20.25" customHeight="1" x14ac:dyDescent="0.35">
      <c r="A224" s="161" t="s">
        <v>302</v>
      </c>
      <c r="B224" s="181" t="s">
        <v>307</v>
      </c>
      <c r="C224" s="161">
        <v>3</v>
      </c>
      <c r="D224" s="161">
        <v>14</v>
      </c>
      <c r="E224" s="161">
        <v>17</v>
      </c>
    </row>
    <row r="225" spans="1:5" ht="20.25" customHeight="1" x14ac:dyDescent="0.35">
      <c r="A225" s="163" t="s">
        <v>302</v>
      </c>
      <c r="B225" s="184" t="s">
        <v>308</v>
      </c>
      <c r="C225" s="163">
        <v>2</v>
      </c>
      <c r="D225" s="163">
        <v>5</v>
      </c>
      <c r="E225" s="163">
        <v>7</v>
      </c>
    </row>
    <row r="226" spans="1:5" ht="20.25" customHeight="1" x14ac:dyDescent="0.35">
      <c r="A226" s="161" t="s">
        <v>302</v>
      </c>
      <c r="B226" s="181" t="s">
        <v>309</v>
      </c>
      <c r="C226" s="161">
        <v>9</v>
      </c>
      <c r="D226" s="161">
        <v>6</v>
      </c>
      <c r="E226" s="161">
        <v>15</v>
      </c>
    </row>
    <row r="227" spans="1:5" ht="20.25" customHeight="1" x14ac:dyDescent="0.35">
      <c r="A227" s="163" t="s">
        <v>302</v>
      </c>
      <c r="B227" s="184" t="s">
        <v>310</v>
      </c>
      <c r="C227" s="163">
        <v>3</v>
      </c>
      <c r="D227" s="163">
        <v>19</v>
      </c>
      <c r="E227" s="163">
        <v>22</v>
      </c>
    </row>
    <row r="228" spans="1:5" ht="20.25" customHeight="1" x14ac:dyDescent="0.35">
      <c r="A228" s="161" t="s">
        <v>302</v>
      </c>
      <c r="B228" s="181" t="s">
        <v>311</v>
      </c>
      <c r="C228" s="161">
        <v>3</v>
      </c>
      <c r="D228" s="161">
        <v>7</v>
      </c>
      <c r="E228" s="161">
        <v>10</v>
      </c>
    </row>
    <row r="229" spans="1:5" ht="20.25" customHeight="1" x14ac:dyDescent="0.35">
      <c r="A229" s="163" t="s">
        <v>302</v>
      </c>
      <c r="B229" s="184" t="s">
        <v>312</v>
      </c>
      <c r="C229" s="163">
        <v>4</v>
      </c>
      <c r="D229" s="163">
        <v>21</v>
      </c>
      <c r="E229" s="163">
        <v>25</v>
      </c>
    </row>
    <row r="230" spans="1:5" ht="20.25" customHeight="1" x14ac:dyDescent="0.35">
      <c r="A230" s="161" t="s">
        <v>302</v>
      </c>
      <c r="B230" s="181" t="s">
        <v>313</v>
      </c>
      <c r="C230" s="161">
        <v>4</v>
      </c>
      <c r="D230" s="161">
        <v>19</v>
      </c>
      <c r="E230" s="161">
        <v>23</v>
      </c>
    </row>
    <row r="231" spans="1:5" ht="20.25" customHeight="1" x14ac:dyDescent="0.35">
      <c r="A231" s="163" t="s">
        <v>302</v>
      </c>
      <c r="B231" s="184" t="s">
        <v>314</v>
      </c>
      <c r="C231" s="163">
        <v>8</v>
      </c>
      <c r="D231" s="163">
        <v>11</v>
      </c>
      <c r="E231" s="163">
        <v>19</v>
      </c>
    </row>
    <row r="232" spans="1:5" ht="20.25" customHeight="1" x14ac:dyDescent="0.35">
      <c r="A232" s="161" t="s">
        <v>302</v>
      </c>
      <c r="B232" s="181" t="s">
        <v>315</v>
      </c>
      <c r="C232" s="161">
        <v>5</v>
      </c>
      <c r="D232" s="161">
        <v>24</v>
      </c>
      <c r="E232" s="161">
        <v>29</v>
      </c>
    </row>
    <row r="233" spans="1:5" ht="20.25" customHeight="1" x14ac:dyDescent="0.35">
      <c r="A233" s="163" t="s">
        <v>316</v>
      </c>
      <c r="B233" s="184" t="s">
        <v>317</v>
      </c>
      <c r="C233" s="163">
        <v>7</v>
      </c>
      <c r="D233" s="163">
        <v>6</v>
      </c>
      <c r="E233" s="163">
        <v>13</v>
      </c>
    </row>
    <row r="234" spans="1:5" ht="20.25" customHeight="1" x14ac:dyDescent="0.35">
      <c r="A234" s="161" t="s">
        <v>316</v>
      </c>
      <c r="B234" s="181" t="s">
        <v>318</v>
      </c>
      <c r="C234" s="161">
        <v>3</v>
      </c>
      <c r="D234" s="161">
        <v>14</v>
      </c>
      <c r="E234" s="161">
        <v>17</v>
      </c>
    </row>
    <row r="235" spans="1:5" ht="20.25" customHeight="1" x14ac:dyDescent="0.35">
      <c r="A235" s="163" t="s">
        <v>316</v>
      </c>
      <c r="B235" s="184" t="s">
        <v>319</v>
      </c>
      <c r="C235" s="163">
        <v>13</v>
      </c>
      <c r="D235" s="163">
        <v>3</v>
      </c>
      <c r="E235" s="163">
        <v>16</v>
      </c>
    </row>
    <row r="236" spans="1:5" ht="20.25" customHeight="1" x14ac:dyDescent="0.35">
      <c r="A236" s="161" t="s">
        <v>320</v>
      </c>
      <c r="B236" s="181" t="s">
        <v>321</v>
      </c>
      <c r="C236" s="161">
        <v>4</v>
      </c>
      <c r="D236" s="161">
        <v>7</v>
      </c>
      <c r="E236" s="161">
        <v>11</v>
      </c>
    </row>
    <row r="237" spans="1:5" ht="20.25" customHeight="1" x14ac:dyDescent="0.35">
      <c r="A237" s="163" t="s">
        <v>320</v>
      </c>
      <c r="B237" s="184" t="s">
        <v>322</v>
      </c>
      <c r="C237" s="163">
        <v>3</v>
      </c>
      <c r="D237" s="163">
        <v>21</v>
      </c>
      <c r="E237" s="163">
        <v>24</v>
      </c>
    </row>
    <row r="238" spans="1:5" ht="20.25" customHeight="1" x14ac:dyDescent="0.35">
      <c r="A238" s="161" t="s">
        <v>320</v>
      </c>
      <c r="B238" s="181" t="s">
        <v>323</v>
      </c>
      <c r="C238" s="161">
        <v>11</v>
      </c>
      <c r="D238" s="161">
        <v>13</v>
      </c>
      <c r="E238" s="161">
        <v>24</v>
      </c>
    </row>
    <row r="239" spans="1:5" ht="20.25" customHeight="1" x14ac:dyDescent="0.35">
      <c r="A239" s="163" t="s">
        <v>320</v>
      </c>
      <c r="B239" s="184" t="s">
        <v>324</v>
      </c>
      <c r="C239" s="163">
        <v>10</v>
      </c>
      <c r="D239" s="163">
        <v>17</v>
      </c>
      <c r="E239" s="163">
        <v>27</v>
      </c>
    </row>
    <row r="240" spans="1:5" ht="20.25" customHeight="1" x14ac:dyDescent="0.35">
      <c r="A240" s="161" t="s">
        <v>320</v>
      </c>
      <c r="B240" s="181" t="s">
        <v>325</v>
      </c>
      <c r="C240" s="161">
        <v>3</v>
      </c>
      <c r="D240" s="161">
        <v>12</v>
      </c>
      <c r="E240" s="161">
        <v>15</v>
      </c>
    </row>
    <row r="241" spans="1:5" ht="20.25" customHeight="1" x14ac:dyDescent="0.35">
      <c r="A241" s="163" t="s">
        <v>326</v>
      </c>
      <c r="B241" s="184" t="s">
        <v>327</v>
      </c>
      <c r="C241" s="163">
        <v>2</v>
      </c>
      <c r="D241" s="163">
        <v>4</v>
      </c>
      <c r="E241" s="163">
        <v>6</v>
      </c>
    </row>
    <row r="242" spans="1:5" ht="20.25" customHeight="1" x14ac:dyDescent="0.35">
      <c r="A242" s="161" t="s">
        <v>326</v>
      </c>
      <c r="B242" s="181" t="s">
        <v>328</v>
      </c>
      <c r="C242" s="161">
        <v>4</v>
      </c>
      <c r="D242" s="161">
        <v>11</v>
      </c>
      <c r="E242" s="161">
        <v>15</v>
      </c>
    </row>
    <row r="243" spans="1:5" ht="20.25" customHeight="1" x14ac:dyDescent="0.35">
      <c r="A243" s="163" t="s">
        <v>326</v>
      </c>
      <c r="B243" s="184" t="s">
        <v>329</v>
      </c>
      <c r="C243" s="163">
        <v>3</v>
      </c>
      <c r="D243" s="163">
        <v>3</v>
      </c>
      <c r="E243" s="163">
        <v>6</v>
      </c>
    </row>
    <row r="244" spans="1:5" ht="20.25" customHeight="1" x14ac:dyDescent="0.35">
      <c r="A244" s="161" t="s">
        <v>326</v>
      </c>
      <c r="B244" s="181" t="s">
        <v>330</v>
      </c>
      <c r="C244" s="161">
        <v>5</v>
      </c>
      <c r="D244" s="161">
        <v>16</v>
      </c>
      <c r="E244" s="161">
        <v>21</v>
      </c>
    </row>
    <row r="245" spans="1:5" ht="20.25" customHeight="1" x14ac:dyDescent="0.35">
      <c r="A245" s="163" t="s">
        <v>326</v>
      </c>
      <c r="B245" s="184" t="s">
        <v>331</v>
      </c>
      <c r="C245" s="163">
        <v>5</v>
      </c>
      <c r="D245" s="163">
        <v>14</v>
      </c>
      <c r="E245" s="163">
        <v>19</v>
      </c>
    </row>
    <row r="246" spans="1:5" ht="20.25" customHeight="1" x14ac:dyDescent="0.35">
      <c r="A246" s="161" t="s">
        <v>326</v>
      </c>
      <c r="B246" s="181" t="s">
        <v>332</v>
      </c>
      <c r="C246" s="161">
        <v>3</v>
      </c>
      <c r="D246" s="161">
        <v>11</v>
      </c>
      <c r="E246" s="161">
        <v>14</v>
      </c>
    </row>
    <row r="247" spans="1:5" ht="20.25" customHeight="1" x14ac:dyDescent="0.35">
      <c r="A247" s="163" t="s">
        <v>326</v>
      </c>
      <c r="B247" s="184" t="s">
        <v>333</v>
      </c>
      <c r="C247" s="163">
        <v>4</v>
      </c>
      <c r="D247" s="163">
        <v>13</v>
      </c>
      <c r="E247" s="163">
        <v>17</v>
      </c>
    </row>
    <row r="248" spans="1:5" ht="20.25" customHeight="1" x14ac:dyDescent="0.35">
      <c r="A248" s="161" t="s">
        <v>326</v>
      </c>
      <c r="B248" s="181" t="s">
        <v>334</v>
      </c>
      <c r="C248" s="161">
        <v>2</v>
      </c>
      <c r="D248" s="161">
        <v>13</v>
      </c>
      <c r="E248" s="161">
        <v>15</v>
      </c>
    </row>
    <row r="249" spans="1:5" ht="20.25" customHeight="1" x14ac:dyDescent="0.35">
      <c r="A249" s="163" t="s">
        <v>326</v>
      </c>
      <c r="B249" s="184" t="s">
        <v>335</v>
      </c>
      <c r="C249" s="163">
        <v>4</v>
      </c>
      <c r="D249" s="163">
        <v>16</v>
      </c>
      <c r="E249" s="163">
        <v>20</v>
      </c>
    </row>
    <row r="250" spans="1:5" ht="20.25" customHeight="1" x14ac:dyDescent="0.35">
      <c r="A250" s="161" t="s">
        <v>326</v>
      </c>
      <c r="B250" s="181" t="s">
        <v>336</v>
      </c>
      <c r="C250" s="161">
        <v>4</v>
      </c>
      <c r="D250" s="161">
        <v>10</v>
      </c>
      <c r="E250" s="161">
        <v>14</v>
      </c>
    </row>
    <row r="251" spans="1:5" ht="20.25" customHeight="1" x14ac:dyDescent="0.35">
      <c r="A251" s="163" t="s">
        <v>326</v>
      </c>
      <c r="B251" s="184" t="s">
        <v>337</v>
      </c>
      <c r="C251" s="163">
        <v>7</v>
      </c>
      <c r="D251" s="163">
        <v>15</v>
      </c>
      <c r="E251" s="163">
        <v>22</v>
      </c>
    </row>
    <row r="252" spans="1:5" ht="20.25" customHeight="1" x14ac:dyDescent="0.35">
      <c r="A252" s="161" t="s">
        <v>326</v>
      </c>
      <c r="B252" s="181" t="s">
        <v>338</v>
      </c>
      <c r="C252" s="161">
        <v>7</v>
      </c>
      <c r="D252" s="161">
        <v>13</v>
      </c>
      <c r="E252" s="161">
        <v>20</v>
      </c>
    </row>
    <row r="253" spans="1:5" ht="20.25" customHeight="1" x14ac:dyDescent="0.35">
      <c r="A253" s="163" t="s">
        <v>326</v>
      </c>
      <c r="B253" s="184" t="s">
        <v>339</v>
      </c>
      <c r="C253" s="163">
        <v>3</v>
      </c>
      <c r="D253" s="163">
        <v>12</v>
      </c>
      <c r="E253" s="163">
        <v>15</v>
      </c>
    </row>
    <row r="254" spans="1:5" ht="20.25" customHeight="1" x14ac:dyDescent="0.35">
      <c r="A254" s="161" t="s">
        <v>340</v>
      </c>
      <c r="B254" s="181" t="s">
        <v>341</v>
      </c>
      <c r="C254" s="161">
        <v>7</v>
      </c>
      <c r="D254" s="161">
        <v>17</v>
      </c>
      <c r="E254" s="161">
        <v>24</v>
      </c>
    </row>
    <row r="255" spans="1:5" ht="20.25" customHeight="1" x14ac:dyDescent="0.35">
      <c r="A255" s="163" t="s">
        <v>342</v>
      </c>
      <c r="B255" s="184" t="s">
        <v>343</v>
      </c>
      <c r="C255" s="163">
        <v>4</v>
      </c>
      <c r="D255" s="163">
        <v>2</v>
      </c>
      <c r="E255" s="163">
        <v>6</v>
      </c>
    </row>
    <row r="256" spans="1:5" ht="20.25" customHeight="1" x14ac:dyDescent="0.35">
      <c r="A256" s="161" t="s">
        <v>342</v>
      </c>
      <c r="B256" s="181" t="s">
        <v>344</v>
      </c>
      <c r="C256" s="161">
        <v>6</v>
      </c>
      <c r="D256" s="161">
        <v>7</v>
      </c>
      <c r="E256" s="161">
        <v>13</v>
      </c>
    </row>
    <row r="257" spans="1:5" ht="20.25" customHeight="1" x14ac:dyDescent="0.35">
      <c r="A257" s="163" t="s">
        <v>342</v>
      </c>
      <c r="B257" s="184" t="s">
        <v>345</v>
      </c>
      <c r="C257" s="163">
        <v>4</v>
      </c>
      <c r="D257" s="163">
        <v>7</v>
      </c>
      <c r="E257" s="163">
        <v>11</v>
      </c>
    </row>
    <row r="258" spans="1:5" ht="20.25" customHeight="1" x14ac:dyDescent="0.35">
      <c r="A258" s="161" t="s">
        <v>342</v>
      </c>
      <c r="B258" s="181" t="s">
        <v>346</v>
      </c>
      <c r="C258" s="161">
        <v>3</v>
      </c>
      <c r="D258" s="161">
        <v>10</v>
      </c>
      <c r="E258" s="161">
        <v>13</v>
      </c>
    </row>
    <row r="259" spans="1:5" ht="20.25" customHeight="1" x14ac:dyDescent="0.35">
      <c r="A259" s="163" t="s">
        <v>342</v>
      </c>
      <c r="B259" s="184" t="s">
        <v>348</v>
      </c>
      <c r="C259" s="163">
        <v>0</v>
      </c>
      <c r="D259" s="163">
        <v>6</v>
      </c>
      <c r="E259" s="163">
        <v>6</v>
      </c>
    </row>
    <row r="260" spans="1:5" ht="20.25" customHeight="1" x14ac:dyDescent="0.35">
      <c r="A260" s="161" t="s">
        <v>349</v>
      </c>
      <c r="B260" s="181" t="s">
        <v>350</v>
      </c>
      <c r="C260" s="161">
        <v>4</v>
      </c>
      <c r="D260" s="161">
        <v>9</v>
      </c>
      <c r="E260" s="161">
        <v>13</v>
      </c>
    </row>
    <row r="261" spans="1:5" ht="20.25" customHeight="1" x14ac:dyDescent="0.35">
      <c r="A261" s="163" t="s">
        <v>351</v>
      </c>
      <c r="B261" s="184" t="s">
        <v>352</v>
      </c>
      <c r="C261" s="163">
        <v>4</v>
      </c>
      <c r="D261" s="163">
        <v>12</v>
      </c>
      <c r="E261" s="163">
        <v>16</v>
      </c>
    </row>
    <row r="262" spans="1:5" ht="20.25" customHeight="1" x14ac:dyDescent="0.35">
      <c r="A262" s="161" t="s">
        <v>351</v>
      </c>
      <c r="B262" s="181" t="s">
        <v>876</v>
      </c>
      <c r="C262" s="161">
        <v>6</v>
      </c>
      <c r="D262" s="161">
        <v>3</v>
      </c>
      <c r="E262" s="161">
        <v>9</v>
      </c>
    </row>
    <row r="263" spans="1:5" ht="20.25" customHeight="1" x14ac:dyDescent="0.35">
      <c r="A263" s="163" t="s">
        <v>351</v>
      </c>
      <c r="B263" s="184" t="s">
        <v>353</v>
      </c>
      <c r="C263" s="163">
        <v>6</v>
      </c>
      <c r="D263" s="163">
        <v>6</v>
      </c>
      <c r="E263" s="163">
        <v>12</v>
      </c>
    </row>
    <row r="264" spans="1:5" ht="20.25" customHeight="1" x14ac:dyDescent="0.35">
      <c r="A264" s="161" t="s">
        <v>351</v>
      </c>
      <c r="B264" s="181" t="s">
        <v>354</v>
      </c>
      <c r="C264" s="161">
        <v>5</v>
      </c>
      <c r="D264" s="161">
        <v>3</v>
      </c>
      <c r="E264" s="161">
        <v>8</v>
      </c>
    </row>
    <row r="265" spans="1:5" ht="20.25" customHeight="1" x14ac:dyDescent="0.35">
      <c r="A265" s="163" t="s">
        <v>351</v>
      </c>
      <c r="B265" s="184" t="s">
        <v>355</v>
      </c>
      <c r="C265" s="163">
        <v>2</v>
      </c>
      <c r="D265" s="163">
        <v>6</v>
      </c>
      <c r="E265" s="163">
        <v>8</v>
      </c>
    </row>
    <row r="266" spans="1:5" ht="20.25" customHeight="1" x14ac:dyDescent="0.35">
      <c r="A266" s="161" t="s">
        <v>351</v>
      </c>
      <c r="B266" s="181" t="s">
        <v>356</v>
      </c>
      <c r="C266" s="161">
        <v>10</v>
      </c>
      <c r="D266" s="161">
        <v>5</v>
      </c>
      <c r="E266" s="161">
        <v>15</v>
      </c>
    </row>
    <row r="267" spans="1:5" ht="20.25" customHeight="1" x14ac:dyDescent="0.35">
      <c r="A267" s="163" t="s">
        <v>351</v>
      </c>
      <c r="B267" s="184" t="s">
        <v>357</v>
      </c>
      <c r="C267" s="163">
        <v>10</v>
      </c>
      <c r="D267" s="163">
        <v>0</v>
      </c>
      <c r="E267" s="163">
        <v>10</v>
      </c>
    </row>
    <row r="268" spans="1:5" ht="20.25" customHeight="1" x14ac:dyDescent="0.35">
      <c r="A268" s="161" t="s">
        <v>351</v>
      </c>
      <c r="B268" s="181" t="s">
        <v>358</v>
      </c>
      <c r="C268" s="161">
        <v>3</v>
      </c>
      <c r="D268" s="161">
        <v>5</v>
      </c>
      <c r="E268" s="161">
        <v>8</v>
      </c>
    </row>
    <row r="269" spans="1:5" ht="20.25" customHeight="1" x14ac:dyDescent="0.35">
      <c r="A269" s="163" t="s">
        <v>351</v>
      </c>
      <c r="B269" s="184" t="s">
        <v>359</v>
      </c>
      <c r="C269" s="163">
        <v>7</v>
      </c>
      <c r="D269" s="163">
        <v>7</v>
      </c>
      <c r="E269" s="163">
        <v>14</v>
      </c>
    </row>
    <row r="270" spans="1:5" ht="20.25" customHeight="1" x14ac:dyDescent="0.35">
      <c r="A270" s="161" t="s">
        <v>360</v>
      </c>
      <c r="B270" s="181" t="s">
        <v>361</v>
      </c>
      <c r="C270" s="161">
        <v>6</v>
      </c>
      <c r="D270" s="161">
        <v>7</v>
      </c>
      <c r="E270" s="161">
        <v>13</v>
      </c>
    </row>
    <row r="271" spans="1:5" ht="20.25" customHeight="1" x14ac:dyDescent="0.35">
      <c r="A271" s="163" t="s">
        <v>360</v>
      </c>
      <c r="B271" s="184" t="s">
        <v>362</v>
      </c>
      <c r="C271" s="163">
        <v>4</v>
      </c>
      <c r="D271" s="163">
        <v>10</v>
      </c>
      <c r="E271" s="163">
        <v>14</v>
      </c>
    </row>
    <row r="272" spans="1:5" ht="20.25" customHeight="1" x14ac:dyDescent="0.35">
      <c r="A272" s="161" t="s">
        <v>360</v>
      </c>
      <c r="B272" s="181" t="s">
        <v>877</v>
      </c>
      <c r="C272" s="161">
        <v>5</v>
      </c>
      <c r="D272" s="161">
        <v>5</v>
      </c>
      <c r="E272" s="161">
        <v>10</v>
      </c>
    </row>
    <row r="273" spans="1:5" ht="20.25" customHeight="1" x14ac:dyDescent="0.35">
      <c r="A273" s="163" t="s">
        <v>360</v>
      </c>
      <c r="B273" s="184" t="s">
        <v>363</v>
      </c>
      <c r="C273" s="163">
        <v>3</v>
      </c>
      <c r="D273" s="163">
        <v>9</v>
      </c>
      <c r="E273" s="163">
        <v>12</v>
      </c>
    </row>
    <row r="274" spans="1:5" ht="20.25" customHeight="1" x14ac:dyDescent="0.35">
      <c r="A274" s="161" t="s">
        <v>360</v>
      </c>
      <c r="B274" s="181" t="s">
        <v>364</v>
      </c>
      <c r="C274" s="161">
        <v>4</v>
      </c>
      <c r="D274" s="161">
        <v>5</v>
      </c>
      <c r="E274" s="161">
        <v>9</v>
      </c>
    </row>
    <row r="275" spans="1:5" ht="20.25" customHeight="1" x14ac:dyDescent="0.35">
      <c r="A275" s="163" t="s">
        <v>360</v>
      </c>
      <c r="B275" s="184" t="s">
        <v>365</v>
      </c>
      <c r="C275" s="163">
        <v>5</v>
      </c>
      <c r="D275" s="163">
        <v>10</v>
      </c>
      <c r="E275" s="163">
        <v>15</v>
      </c>
    </row>
    <row r="276" spans="1:5" ht="20.25" customHeight="1" x14ac:dyDescent="0.35">
      <c r="A276" s="161" t="s">
        <v>360</v>
      </c>
      <c r="B276" s="181" t="s">
        <v>366</v>
      </c>
      <c r="C276" s="161">
        <v>3</v>
      </c>
      <c r="D276" s="161">
        <v>7</v>
      </c>
      <c r="E276" s="161">
        <v>10</v>
      </c>
    </row>
    <row r="277" spans="1:5" ht="20.25" customHeight="1" x14ac:dyDescent="0.35">
      <c r="A277" s="163" t="s">
        <v>360</v>
      </c>
      <c r="B277" s="184" t="s">
        <v>367</v>
      </c>
      <c r="C277" s="163">
        <v>3</v>
      </c>
      <c r="D277" s="163">
        <v>16</v>
      </c>
      <c r="E277" s="163">
        <v>19</v>
      </c>
    </row>
    <row r="278" spans="1:5" ht="20.25" customHeight="1" x14ac:dyDescent="0.35">
      <c r="A278" s="161" t="s">
        <v>360</v>
      </c>
      <c r="B278" s="181" t="s">
        <v>878</v>
      </c>
      <c r="C278" s="161">
        <v>1</v>
      </c>
      <c r="D278" s="161">
        <v>0</v>
      </c>
      <c r="E278" s="161">
        <v>1</v>
      </c>
    </row>
    <row r="279" spans="1:5" ht="20.25" customHeight="1" x14ac:dyDescent="0.35">
      <c r="A279" s="163" t="s">
        <v>360</v>
      </c>
      <c r="B279" s="184" t="s">
        <v>738</v>
      </c>
      <c r="C279" s="163">
        <v>4</v>
      </c>
      <c r="D279" s="163">
        <v>7</v>
      </c>
      <c r="E279" s="163">
        <v>11</v>
      </c>
    </row>
    <row r="280" spans="1:5" ht="20.25" customHeight="1" x14ac:dyDescent="0.35">
      <c r="A280" s="161" t="s">
        <v>360</v>
      </c>
      <c r="B280" s="181" t="s">
        <v>368</v>
      </c>
      <c r="C280" s="161">
        <v>6</v>
      </c>
      <c r="D280" s="161">
        <v>8</v>
      </c>
      <c r="E280" s="161">
        <v>14</v>
      </c>
    </row>
    <row r="281" spans="1:5" ht="20.25" customHeight="1" x14ac:dyDescent="0.35">
      <c r="A281" s="163" t="s">
        <v>360</v>
      </c>
      <c r="B281" s="184" t="s">
        <v>369</v>
      </c>
      <c r="C281" s="163">
        <v>5</v>
      </c>
      <c r="D281" s="163">
        <v>8</v>
      </c>
      <c r="E281" s="163">
        <v>13</v>
      </c>
    </row>
    <row r="282" spans="1:5" ht="20.25" customHeight="1" x14ac:dyDescent="0.35">
      <c r="A282" s="161" t="s">
        <v>360</v>
      </c>
      <c r="B282" s="181" t="s">
        <v>370</v>
      </c>
      <c r="C282" s="161">
        <v>3</v>
      </c>
      <c r="D282" s="161">
        <v>4</v>
      </c>
      <c r="E282" s="161">
        <v>7</v>
      </c>
    </row>
    <row r="283" spans="1:5" ht="20.25" customHeight="1" x14ac:dyDescent="0.35">
      <c r="A283" s="163" t="s">
        <v>360</v>
      </c>
      <c r="B283" s="184" t="s">
        <v>371</v>
      </c>
      <c r="C283" s="163">
        <v>6</v>
      </c>
      <c r="D283" s="163">
        <v>16</v>
      </c>
      <c r="E283" s="163">
        <v>22</v>
      </c>
    </row>
    <row r="284" spans="1:5" ht="20.25" customHeight="1" x14ac:dyDescent="0.35">
      <c r="A284" s="161" t="s">
        <v>360</v>
      </c>
      <c r="B284" s="181" t="s">
        <v>372</v>
      </c>
      <c r="C284" s="161">
        <v>3</v>
      </c>
      <c r="D284" s="161">
        <v>11</v>
      </c>
      <c r="E284" s="161">
        <v>14</v>
      </c>
    </row>
    <row r="285" spans="1:5" ht="20.25" customHeight="1" x14ac:dyDescent="0.35">
      <c r="A285" s="163" t="s">
        <v>360</v>
      </c>
      <c r="B285" s="184" t="s">
        <v>373</v>
      </c>
      <c r="C285" s="163">
        <v>4</v>
      </c>
      <c r="D285" s="163">
        <v>4</v>
      </c>
      <c r="E285" s="163">
        <v>8</v>
      </c>
    </row>
    <row r="286" spans="1:5" ht="20.25" customHeight="1" x14ac:dyDescent="0.35">
      <c r="A286" s="161" t="s">
        <v>360</v>
      </c>
      <c r="B286" s="181" t="s">
        <v>374</v>
      </c>
      <c r="C286" s="161">
        <v>5</v>
      </c>
      <c r="D286" s="161">
        <v>7</v>
      </c>
      <c r="E286" s="161">
        <v>12</v>
      </c>
    </row>
    <row r="287" spans="1:5" ht="20.25" customHeight="1" x14ac:dyDescent="0.35">
      <c r="A287" s="163" t="s">
        <v>360</v>
      </c>
      <c r="B287" s="184" t="s">
        <v>375</v>
      </c>
      <c r="C287" s="163">
        <v>7</v>
      </c>
      <c r="D287" s="163">
        <v>3</v>
      </c>
      <c r="E287" s="163">
        <v>10</v>
      </c>
    </row>
    <row r="288" spans="1:5" ht="20.25" customHeight="1" x14ac:dyDescent="0.35">
      <c r="A288" s="161" t="s">
        <v>360</v>
      </c>
      <c r="B288" s="181" t="s">
        <v>376</v>
      </c>
      <c r="C288" s="161">
        <v>4</v>
      </c>
      <c r="D288" s="161">
        <v>9</v>
      </c>
      <c r="E288" s="161">
        <v>13</v>
      </c>
    </row>
    <row r="289" spans="1:5" ht="20.25" customHeight="1" x14ac:dyDescent="0.35">
      <c r="A289" s="163" t="s">
        <v>360</v>
      </c>
      <c r="B289" s="184" t="s">
        <v>377</v>
      </c>
      <c r="C289" s="163">
        <v>8</v>
      </c>
      <c r="D289" s="163">
        <v>5</v>
      </c>
      <c r="E289" s="163">
        <v>13</v>
      </c>
    </row>
    <row r="290" spans="1:5" ht="20.25" customHeight="1" x14ac:dyDescent="0.35">
      <c r="A290" s="161" t="s">
        <v>360</v>
      </c>
      <c r="B290" s="181" t="s">
        <v>378</v>
      </c>
      <c r="C290" s="161">
        <v>5</v>
      </c>
      <c r="D290" s="161">
        <v>6</v>
      </c>
      <c r="E290" s="161">
        <v>11</v>
      </c>
    </row>
    <row r="291" spans="1:5" ht="20.25" customHeight="1" x14ac:dyDescent="0.35">
      <c r="A291" s="163" t="s">
        <v>360</v>
      </c>
      <c r="B291" s="184" t="s">
        <v>379</v>
      </c>
      <c r="C291" s="163">
        <v>6</v>
      </c>
      <c r="D291" s="163">
        <v>11</v>
      </c>
      <c r="E291" s="163">
        <v>17</v>
      </c>
    </row>
    <row r="292" spans="1:5" ht="20.25" customHeight="1" x14ac:dyDescent="0.35">
      <c r="A292" s="161" t="s">
        <v>360</v>
      </c>
      <c r="B292" s="181" t="s">
        <v>380</v>
      </c>
      <c r="C292" s="161">
        <v>5</v>
      </c>
      <c r="D292" s="161">
        <v>6</v>
      </c>
      <c r="E292" s="161">
        <v>11</v>
      </c>
    </row>
    <row r="293" spans="1:5" ht="20.25" customHeight="1" x14ac:dyDescent="0.35">
      <c r="A293" s="163" t="s">
        <v>360</v>
      </c>
      <c r="B293" s="184" t="s">
        <v>381</v>
      </c>
      <c r="C293" s="163">
        <v>6</v>
      </c>
      <c r="D293" s="163">
        <v>18</v>
      </c>
      <c r="E293" s="163">
        <v>24</v>
      </c>
    </row>
    <row r="294" spans="1:5" ht="20.25" customHeight="1" x14ac:dyDescent="0.35">
      <c r="A294" s="161" t="s">
        <v>360</v>
      </c>
      <c r="B294" s="181" t="s">
        <v>382</v>
      </c>
      <c r="C294" s="161">
        <v>9</v>
      </c>
      <c r="D294" s="161">
        <v>4</v>
      </c>
      <c r="E294" s="161">
        <v>13</v>
      </c>
    </row>
    <row r="295" spans="1:5" ht="20.25" customHeight="1" x14ac:dyDescent="0.35">
      <c r="A295" s="163" t="s">
        <v>360</v>
      </c>
      <c r="B295" s="184" t="s">
        <v>383</v>
      </c>
      <c r="C295" s="163">
        <v>5</v>
      </c>
      <c r="D295" s="163">
        <v>5</v>
      </c>
      <c r="E295" s="163">
        <v>10</v>
      </c>
    </row>
    <row r="296" spans="1:5" ht="20.25" customHeight="1" x14ac:dyDescent="0.35">
      <c r="A296" s="161" t="s">
        <v>384</v>
      </c>
      <c r="B296" s="181" t="s">
        <v>385</v>
      </c>
      <c r="C296" s="161">
        <v>6</v>
      </c>
      <c r="D296" s="161">
        <v>16</v>
      </c>
      <c r="E296" s="161">
        <v>22</v>
      </c>
    </row>
    <row r="297" spans="1:5" ht="20.25" customHeight="1" x14ac:dyDescent="0.35">
      <c r="A297" s="163" t="s">
        <v>384</v>
      </c>
      <c r="B297" s="184" t="s">
        <v>386</v>
      </c>
      <c r="C297" s="163">
        <v>5</v>
      </c>
      <c r="D297" s="163">
        <v>15</v>
      </c>
      <c r="E297" s="163">
        <v>20</v>
      </c>
    </row>
    <row r="298" spans="1:5" ht="20.25" customHeight="1" x14ac:dyDescent="0.35">
      <c r="A298" s="161" t="s">
        <v>384</v>
      </c>
      <c r="B298" s="181" t="s">
        <v>387</v>
      </c>
      <c r="C298" s="161">
        <v>3</v>
      </c>
      <c r="D298" s="161">
        <v>16</v>
      </c>
      <c r="E298" s="161">
        <v>19</v>
      </c>
    </row>
    <row r="299" spans="1:5" ht="20.25" customHeight="1" x14ac:dyDescent="0.35">
      <c r="A299" s="163" t="s">
        <v>384</v>
      </c>
      <c r="B299" s="184" t="s">
        <v>388</v>
      </c>
      <c r="C299" s="163">
        <v>6</v>
      </c>
      <c r="D299" s="163">
        <v>17</v>
      </c>
      <c r="E299" s="163">
        <v>23</v>
      </c>
    </row>
    <row r="300" spans="1:5" ht="20.25" customHeight="1" x14ac:dyDescent="0.35">
      <c r="A300" s="161" t="s">
        <v>384</v>
      </c>
      <c r="B300" s="181" t="s">
        <v>389</v>
      </c>
      <c r="C300" s="161">
        <v>4</v>
      </c>
      <c r="D300" s="161">
        <v>13</v>
      </c>
      <c r="E300" s="161">
        <v>17</v>
      </c>
    </row>
    <row r="301" spans="1:5" ht="20.25" customHeight="1" x14ac:dyDescent="0.35">
      <c r="A301" s="163" t="s">
        <v>384</v>
      </c>
      <c r="B301" s="184" t="s">
        <v>390</v>
      </c>
      <c r="C301" s="163">
        <v>6</v>
      </c>
      <c r="D301" s="163">
        <v>12</v>
      </c>
      <c r="E301" s="163">
        <v>18</v>
      </c>
    </row>
    <row r="302" spans="1:5" ht="20.25" customHeight="1" x14ac:dyDescent="0.35">
      <c r="A302" s="161" t="s">
        <v>391</v>
      </c>
      <c r="B302" s="181" t="s">
        <v>392</v>
      </c>
      <c r="C302" s="161">
        <v>5</v>
      </c>
      <c r="D302" s="161">
        <v>9</v>
      </c>
      <c r="E302" s="161">
        <v>14</v>
      </c>
    </row>
    <row r="303" spans="1:5" ht="20.25" customHeight="1" x14ac:dyDescent="0.35">
      <c r="A303" s="163" t="s">
        <v>393</v>
      </c>
      <c r="B303" s="184" t="s">
        <v>394</v>
      </c>
      <c r="C303" s="163">
        <v>4</v>
      </c>
      <c r="D303" s="163">
        <v>15</v>
      </c>
      <c r="E303" s="163">
        <v>19</v>
      </c>
    </row>
    <row r="304" spans="1:5" ht="20.25" customHeight="1" x14ac:dyDescent="0.35">
      <c r="A304" s="161" t="s">
        <v>393</v>
      </c>
      <c r="B304" s="181" t="s">
        <v>395</v>
      </c>
      <c r="C304" s="161">
        <v>10</v>
      </c>
      <c r="D304" s="161">
        <v>17</v>
      </c>
      <c r="E304" s="161">
        <v>27</v>
      </c>
    </row>
    <row r="305" spans="1:5" ht="20.25" customHeight="1" x14ac:dyDescent="0.35">
      <c r="A305" s="163" t="s">
        <v>393</v>
      </c>
      <c r="B305" s="184" t="s">
        <v>396</v>
      </c>
      <c r="C305" s="163">
        <v>3</v>
      </c>
      <c r="D305" s="163">
        <v>4</v>
      </c>
      <c r="E305" s="163">
        <v>7</v>
      </c>
    </row>
    <row r="306" spans="1:5" ht="20.25" customHeight="1" x14ac:dyDescent="0.35">
      <c r="A306" s="161" t="s">
        <v>393</v>
      </c>
      <c r="B306" s="181" t="s">
        <v>879</v>
      </c>
      <c r="C306" s="161">
        <v>3</v>
      </c>
      <c r="D306" s="161">
        <v>8</v>
      </c>
      <c r="E306" s="161">
        <v>11</v>
      </c>
    </row>
    <row r="307" spans="1:5" ht="20.25" customHeight="1" x14ac:dyDescent="0.35">
      <c r="A307" s="163" t="s">
        <v>393</v>
      </c>
      <c r="B307" s="184" t="s">
        <v>397</v>
      </c>
      <c r="C307" s="163">
        <v>5</v>
      </c>
      <c r="D307" s="163">
        <v>25</v>
      </c>
      <c r="E307" s="163">
        <v>30</v>
      </c>
    </row>
    <row r="308" spans="1:5" ht="20.25" customHeight="1" x14ac:dyDescent="0.35">
      <c r="A308" s="161" t="s">
        <v>393</v>
      </c>
      <c r="B308" s="181" t="s">
        <v>398</v>
      </c>
      <c r="C308" s="161">
        <v>2</v>
      </c>
      <c r="D308" s="161">
        <v>5</v>
      </c>
      <c r="E308" s="161">
        <v>7</v>
      </c>
    </row>
    <row r="309" spans="1:5" ht="20.25" customHeight="1" x14ac:dyDescent="0.35">
      <c r="A309" s="163" t="s">
        <v>399</v>
      </c>
      <c r="B309" s="184" t="s">
        <v>400</v>
      </c>
      <c r="C309" s="163">
        <v>4</v>
      </c>
      <c r="D309" s="163">
        <v>3</v>
      </c>
      <c r="E309" s="163">
        <v>7</v>
      </c>
    </row>
    <row r="310" spans="1:5" ht="20.25" customHeight="1" x14ac:dyDescent="0.35">
      <c r="A310" s="161" t="s">
        <v>399</v>
      </c>
      <c r="B310" s="181" t="s">
        <v>401</v>
      </c>
      <c r="C310" s="161">
        <v>5</v>
      </c>
      <c r="D310" s="161">
        <v>10</v>
      </c>
      <c r="E310" s="161">
        <v>15</v>
      </c>
    </row>
    <row r="311" spans="1:5" ht="20.25" customHeight="1" x14ac:dyDescent="0.35">
      <c r="A311" s="163" t="s">
        <v>399</v>
      </c>
      <c r="B311" s="184" t="s">
        <v>402</v>
      </c>
      <c r="C311" s="163">
        <v>3</v>
      </c>
      <c r="D311" s="163">
        <v>12</v>
      </c>
      <c r="E311" s="163">
        <v>15</v>
      </c>
    </row>
    <row r="312" spans="1:5" ht="20.25" customHeight="1" x14ac:dyDescent="0.35">
      <c r="A312" s="161" t="s">
        <v>399</v>
      </c>
      <c r="B312" s="181" t="s">
        <v>403</v>
      </c>
      <c r="C312" s="161">
        <v>7</v>
      </c>
      <c r="D312" s="161">
        <v>21</v>
      </c>
      <c r="E312" s="161">
        <v>28</v>
      </c>
    </row>
    <row r="313" spans="1:5" ht="20.25" customHeight="1" x14ac:dyDescent="0.35">
      <c r="A313" s="163" t="s">
        <v>399</v>
      </c>
      <c r="B313" s="184" t="s">
        <v>404</v>
      </c>
      <c r="C313" s="163">
        <v>5</v>
      </c>
      <c r="D313" s="163">
        <v>12</v>
      </c>
      <c r="E313" s="163">
        <v>17</v>
      </c>
    </row>
    <row r="314" spans="1:5" ht="20.25" customHeight="1" x14ac:dyDescent="0.35">
      <c r="A314" s="161" t="s">
        <v>399</v>
      </c>
      <c r="B314" s="181" t="s">
        <v>405</v>
      </c>
      <c r="C314" s="161">
        <v>3</v>
      </c>
      <c r="D314" s="161">
        <v>13</v>
      </c>
      <c r="E314" s="161">
        <v>16</v>
      </c>
    </row>
    <row r="315" spans="1:5" ht="20.25" customHeight="1" x14ac:dyDescent="0.35">
      <c r="A315" s="163" t="s">
        <v>399</v>
      </c>
      <c r="B315" s="184" t="s">
        <v>406</v>
      </c>
      <c r="C315" s="163">
        <v>6</v>
      </c>
      <c r="D315" s="163">
        <v>7</v>
      </c>
      <c r="E315" s="163">
        <v>13</v>
      </c>
    </row>
    <row r="316" spans="1:5" ht="20.25" customHeight="1" x14ac:dyDescent="0.35">
      <c r="A316" s="161" t="s">
        <v>399</v>
      </c>
      <c r="B316" s="181" t="s">
        <v>407</v>
      </c>
      <c r="C316" s="161">
        <v>3</v>
      </c>
      <c r="D316" s="161">
        <v>10</v>
      </c>
      <c r="E316" s="161">
        <v>13</v>
      </c>
    </row>
    <row r="317" spans="1:5" ht="20.25" customHeight="1" x14ac:dyDescent="0.35">
      <c r="A317" s="163" t="s">
        <v>399</v>
      </c>
      <c r="B317" s="184" t="s">
        <v>408</v>
      </c>
      <c r="C317" s="163">
        <v>5</v>
      </c>
      <c r="D317" s="163">
        <v>2</v>
      </c>
      <c r="E317" s="163">
        <v>7</v>
      </c>
    </row>
    <row r="318" spans="1:5" ht="20.25" customHeight="1" x14ac:dyDescent="0.35">
      <c r="A318" s="161" t="s">
        <v>399</v>
      </c>
      <c r="B318" s="181" t="s">
        <v>409</v>
      </c>
      <c r="C318" s="161">
        <v>3</v>
      </c>
      <c r="D318" s="161">
        <v>13</v>
      </c>
      <c r="E318" s="161">
        <v>16</v>
      </c>
    </row>
    <row r="319" spans="1:5" ht="20.25" customHeight="1" x14ac:dyDescent="0.35">
      <c r="A319" s="163" t="s">
        <v>410</v>
      </c>
      <c r="B319" s="184" t="s">
        <v>411</v>
      </c>
      <c r="C319" s="163">
        <v>3</v>
      </c>
      <c r="D319" s="163">
        <v>5</v>
      </c>
      <c r="E319" s="163">
        <v>8</v>
      </c>
    </row>
    <row r="320" spans="1:5" ht="20.25" customHeight="1" x14ac:dyDescent="0.35">
      <c r="A320" s="161" t="s">
        <v>410</v>
      </c>
      <c r="B320" s="181" t="s">
        <v>412</v>
      </c>
      <c r="C320" s="161">
        <v>8</v>
      </c>
      <c r="D320" s="161">
        <v>5</v>
      </c>
      <c r="E320" s="161">
        <v>13</v>
      </c>
    </row>
    <row r="321" spans="1:5" ht="20.25" customHeight="1" x14ac:dyDescent="0.35">
      <c r="A321" s="163" t="s">
        <v>410</v>
      </c>
      <c r="B321" s="184" t="s">
        <v>413</v>
      </c>
      <c r="C321" s="163">
        <v>7</v>
      </c>
      <c r="D321" s="163">
        <v>2</v>
      </c>
      <c r="E321" s="163">
        <v>9</v>
      </c>
    </row>
    <row r="322" spans="1:5" ht="20.25" customHeight="1" x14ac:dyDescent="0.35">
      <c r="A322" s="161" t="s">
        <v>414</v>
      </c>
      <c r="B322" s="181" t="s">
        <v>880</v>
      </c>
      <c r="C322" s="161">
        <v>3</v>
      </c>
      <c r="D322" s="161">
        <v>3</v>
      </c>
      <c r="E322" s="161">
        <v>6</v>
      </c>
    </row>
    <row r="323" spans="1:5" s="372" customFormat="1" ht="20.25" customHeight="1" x14ac:dyDescent="0.35">
      <c r="A323" s="163" t="s">
        <v>414</v>
      </c>
      <c r="B323" s="184" t="s">
        <v>415</v>
      </c>
      <c r="C323" s="163">
        <v>3</v>
      </c>
      <c r="D323" s="163">
        <v>4</v>
      </c>
      <c r="E323" s="163">
        <v>7</v>
      </c>
    </row>
    <row r="324" spans="1:5" s="372" customFormat="1" ht="20.25" customHeight="1" x14ac:dyDescent="0.35">
      <c r="A324" s="161" t="s">
        <v>414</v>
      </c>
      <c r="B324" s="181" t="s">
        <v>416</v>
      </c>
      <c r="C324" s="161">
        <v>7</v>
      </c>
      <c r="D324" s="161">
        <v>6</v>
      </c>
      <c r="E324" s="161">
        <v>13</v>
      </c>
    </row>
    <row r="325" spans="1:5" ht="20.25" customHeight="1" x14ac:dyDescent="0.35">
      <c r="A325" s="163" t="s">
        <v>414</v>
      </c>
      <c r="B325" s="184" t="s">
        <v>417</v>
      </c>
      <c r="C325" s="163">
        <v>10</v>
      </c>
      <c r="D325" s="163">
        <v>14</v>
      </c>
      <c r="E325" s="163">
        <v>24</v>
      </c>
    </row>
    <row r="326" spans="1:5" ht="20.25" customHeight="1" x14ac:dyDescent="0.35">
      <c r="A326" s="161" t="s">
        <v>414</v>
      </c>
      <c r="B326" s="181" t="s">
        <v>418</v>
      </c>
      <c r="C326" s="161">
        <v>7</v>
      </c>
      <c r="D326" s="161">
        <v>14</v>
      </c>
      <c r="E326" s="161">
        <v>21</v>
      </c>
    </row>
    <row r="327" spans="1:5" ht="20.25" customHeight="1" x14ac:dyDescent="0.35">
      <c r="A327" s="163" t="s">
        <v>414</v>
      </c>
      <c r="B327" s="184" t="s">
        <v>419</v>
      </c>
      <c r="C327" s="163">
        <v>3</v>
      </c>
      <c r="D327" s="163">
        <v>7</v>
      </c>
      <c r="E327" s="163">
        <v>10</v>
      </c>
    </row>
    <row r="328" spans="1:5" ht="20.25" customHeight="1" x14ac:dyDescent="0.35">
      <c r="A328" s="161" t="s">
        <v>414</v>
      </c>
      <c r="B328" s="181" t="s">
        <v>420</v>
      </c>
      <c r="C328" s="161">
        <v>4</v>
      </c>
      <c r="D328" s="161">
        <v>14</v>
      </c>
      <c r="E328" s="161">
        <v>18</v>
      </c>
    </row>
    <row r="329" spans="1:5" ht="20.25" customHeight="1" x14ac:dyDescent="0.35">
      <c r="A329" s="163" t="s">
        <v>421</v>
      </c>
      <c r="B329" s="184" t="s">
        <v>422</v>
      </c>
      <c r="C329" s="163">
        <v>3</v>
      </c>
      <c r="D329" s="163">
        <v>13</v>
      </c>
      <c r="E329" s="163">
        <v>16</v>
      </c>
    </row>
    <row r="330" spans="1:5" ht="20.25" customHeight="1" x14ac:dyDescent="0.35">
      <c r="A330" s="161" t="s">
        <v>421</v>
      </c>
      <c r="B330" s="181" t="s">
        <v>423</v>
      </c>
      <c r="C330" s="161">
        <v>7</v>
      </c>
      <c r="D330" s="161">
        <v>7</v>
      </c>
      <c r="E330" s="161">
        <v>14</v>
      </c>
    </row>
    <row r="331" spans="1:5" ht="23.25" customHeight="1" thickBot="1" x14ac:dyDescent="0.4">
      <c r="A331" s="368"/>
      <c r="B331" s="369" t="s">
        <v>44</v>
      </c>
      <c r="C331" s="370">
        <f>SUM(C4:C330)</f>
        <v>1456</v>
      </c>
      <c r="D331" s="370">
        <f>SUM(D4:D330)</f>
        <v>3384</v>
      </c>
      <c r="E331" s="370">
        <f>SUM(E4:E330)</f>
        <v>4840</v>
      </c>
    </row>
    <row r="332" spans="1:5" ht="24.75" customHeight="1" thickTop="1" x14ac:dyDescent="0.35">
      <c r="A332" s="341"/>
      <c r="B332" s="342" t="s">
        <v>572</v>
      </c>
      <c r="C332" s="340">
        <f>C331/$E$331*100</f>
        <v>30.082644628099175</v>
      </c>
      <c r="D332" s="340">
        <f>D331/$E$331*100</f>
        <v>69.917355371900825</v>
      </c>
      <c r="E332" s="340">
        <f>E331/$E$331*100</f>
        <v>100</v>
      </c>
    </row>
    <row r="334" spans="1:5" x14ac:dyDescent="0.35">
      <c r="A334" s="383" t="s">
        <v>895</v>
      </c>
    </row>
    <row r="335" spans="1:5" x14ac:dyDescent="0.35">
      <c r="A335" s="387" t="s">
        <v>860</v>
      </c>
    </row>
  </sheetData>
  <autoFilter ref="A3:E3" xr:uid="{00000000-0009-0000-0000-00001F000000}"/>
  <mergeCells count="1">
    <mergeCell ref="A2:B2"/>
  </mergeCells>
  <hyperlinks>
    <hyperlink ref="A2:B2" location="TOC!A1" display="Return to Table of Contents" xr:uid="{00000000-0004-0000-1F00-000000000000}"/>
  </hyperlinks>
  <pageMargins left="0.25" right="0.25" top="0.75" bottom="0.75" header="0.3" footer="0.3"/>
  <pageSetup scale="70" fitToWidth="0" fitToHeight="0" orientation="portrait" r:id="rId1"/>
  <headerFooter>
    <oddHeader>&amp;L&amp;"Arial,Bold"2021-22 &amp;"Arial,Bold Italic"Survey of Allied Dental Education&amp;"Arial,Bold"
Report 1 - Dental Hygiene Education Programs</oddHeader>
  </headerFooter>
  <rowBreaks count="7" manualBreakCount="7">
    <brk id="43" max="4" man="1"/>
    <brk id="88" max="4" man="1"/>
    <brk id="131" max="4" man="1"/>
    <brk id="173" max="4" man="1"/>
    <brk id="218" max="4" man="1"/>
    <brk id="260" max="4" man="1"/>
    <brk id="302"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70C0"/>
  </sheetPr>
  <dimension ref="A1:K334"/>
  <sheetViews>
    <sheetView zoomScaleNormal="100" workbookViewId="0">
      <pane xSplit="2" ySplit="3" topLeftCell="C4" activePane="bottomRight" state="frozen"/>
      <selection activeCell="D9" sqref="D9"/>
      <selection pane="topRight" activeCell="D9" sqref="D9"/>
      <selection pane="bottomLeft" activeCell="D9" sqref="D9"/>
      <selection pane="bottomRight"/>
    </sheetView>
  </sheetViews>
  <sheetFormatPr defaultColWidth="9" defaultRowHeight="12.75" x14ac:dyDescent="0.35"/>
  <cols>
    <col min="1" max="1" width="9.3984375" style="128" customWidth="1"/>
    <col min="2" max="2" width="73.86328125" style="128" customWidth="1"/>
    <col min="3" max="3" width="11" style="128" customWidth="1"/>
    <col min="4" max="4" width="12" style="128" customWidth="1"/>
    <col min="5" max="5" width="11" style="128" customWidth="1"/>
    <col min="6" max="6" width="13" style="128" customWidth="1"/>
    <col min="7" max="9" width="12.3984375" style="128" customWidth="1"/>
    <col min="10" max="10" width="11" style="128" customWidth="1"/>
    <col min="11" max="11" width="12" style="128" customWidth="1"/>
    <col min="12" max="16384" width="9" style="128"/>
  </cols>
  <sheetData>
    <row r="1" spans="1:11" ht="15" customHeight="1" x14ac:dyDescent="0.4">
      <c r="A1" s="511" t="s">
        <v>828</v>
      </c>
      <c r="B1" s="511"/>
    </row>
    <row r="2" spans="1:11" ht="21" customHeight="1" x14ac:dyDescent="0.35">
      <c r="A2" s="539" t="s">
        <v>4</v>
      </c>
      <c r="B2" s="539"/>
    </row>
    <row r="3" spans="1:11" ht="49.5" customHeight="1" x14ac:dyDescent="0.4">
      <c r="A3" s="287" t="s">
        <v>57</v>
      </c>
      <c r="B3" s="343" t="s">
        <v>58</v>
      </c>
      <c r="C3" s="344" t="s">
        <v>677</v>
      </c>
      <c r="D3" s="344" t="s">
        <v>678</v>
      </c>
      <c r="E3" s="344" t="s">
        <v>679</v>
      </c>
      <c r="F3" s="344" t="s">
        <v>680</v>
      </c>
      <c r="G3" s="344" t="s">
        <v>681</v>
      </c>
      <c r="H3" s="344" t="s">
        <v>682</v>
      </c>
      <c r="I3" s="344" t="s">
        <v>683</v>
      </c>
      <c r="J3" s="344" t="s">
        <v>684</v>
      </c>
      <c r="K3" s="344" t="s">
        <v>685</v>
      </c>
    </row>
    <row r="4" spans="1:11" ht="20.25" customHeight="1" x14ac:dyDescent="0.35">
      <c r="A4" s="161" t="s">
        <v>63</v>
      </c>
      <c r="B4" s="181" t="s">
        <v>870</v>
      </c>
      <c r="C4" s="161" t="s">
        <v>66</v>
      </c>
      <c r="D4" s="161" t="s">
        <v>66</v>
      </c>
      <c r="E4" s="161" t="s">
        <v>66</v>
      </c>
      <c r="F4" s="161" t="s">
        <v>66</v>
      </c>
      <c r="G4" s="161" t="s">
        <v>66</v>
      </c>
      <c r="H4" s="161" t="s">
        <v>66</v>
      </c>
      <c r="I4" s="161" t="s">
        <v>66</v>
      </c>
      <c r="J4" s="161" t="s">
        <v>66</v>
      </c>
      <c r="K4" s="161" t="s">
        <v>66</v>
      </c>
    </row>
    <row r="5" spans="1:11" ht="20.25" customHeight="1" x14ac:dyDescent="0.35">
      <c r="A5" s="163" t="s">
        <v>63</v>
      </c>
      <c r="B5" s="184" t="s">
        <v>64</v>
      </c>
      <c r="C5" s="163" t="s">
        <v>66</v>
      </c>
      <c r="D5" s="163" t="s">
        <v>66</v>
      </c>
      <c r="E5" s="163" t="s">
        <v>66</v>
      </c>
      <c r="F5" s="163" t="s">
        <v>66</v>
      </c>
      <c r="G5" s="163" t="s">
        <v>66</v>
      </c>
      <c r="H5" s="163" t="s">
        <v>65</v>
      </c>
      <c r="I5" s="163" t="s">
        <v>65</v>
      </c>
      <c r="J5" s="163" t="s">
        <v>65</v>
      </c>
      <c r="K5" s="163" t="s">
        <v>66</v>
      </c>
    </row>
    <row r="6" spans="1:11" ht="20.25" customHeight="1" x14ac:dyDescent="0.35">
      <c r="A6" s="161" t="s">
        <v>63</v>
      </c>
      <c r="B6" s="181" t="s">
        <v>67</v>
      </c>
      <c r="C6" s="161" t="s">
        <v>66</v>
      </c>
      <c r="D6" s="161" t="s">
        <v>66</v>
      </c>
      <c r="E6" s="161" t="s">
        <v>66</v>
      </c>
      <c r="F6" s="161" t="s">
        <v>66</v>
      </c>
      <c r="G6" s="161" t="s">
        <v>66</v>
      </c>
      <c r="H6" s="161" t="s">
        <v>66</v>
      </c>
      <c r="I6" s="161" t="s">
        <v>65</v>
      </c>
      <c r="J6" s="161" t="s">
        <v>65</v>
      </c>
      <c r="K6" s="161" t="s">
        <v>66</v>
      </c>
    </row>
    <row r="7" spans="1:11" ht="20.25" customHeight="1" x14ac:dyDescent="0.35">
      <c r="A7" s="163" t="s">
        <v>68</v>
      </c>
      <c r="B7" s="184" t="s">
        <v>731</v>
      </c>
      <c r="C7" s="163" t="s">
        <v>66</v>
      </c>
      <c r="D7" s="163" t="s">
        <v>66</v>
      </c>
      <c r="E7" s="163" t="s">
        <v>66</v>
      </c>
      <c r="F7" s="163" t="s">
        <v>66</v>
      </c>
      <c r="G7" s="163" t="s">
        <v>66</v>
      </c>
      <c r="H7" s="163" t="s">
        <v>66</v>
      </c>
      <c r="I7" s="163" t="s">
        <v>65</v>
      </c>
      <c r="J7" s="163" t="s">
        <v>65</v>
      </c>
      <c r="K7" s="163" t="s">
        <v>66</v>
      </c>
    </row>
    <row r="8" spans="1:11" ht="20.25" customHeight="1" x14ac:dyDescent="0.35">
      <c r="A8" s="161" t="s">
        <v>69</v>
      </c>
      <c r="B8" s="181" t="s">
        <v>70</v>
      </c>
      <c r="C8" s="161" t="s">
        <v>66</v>
      </c>
      <c r="D8" s="161" t="s">
        <v>66</v>
      </c>
      <c r="E8" s="161" t="s">
        <v>66</v>
      </c>
      <c r="F8" s="161" t="s">
        <v>66</v>
      </c>
      <c r="G8" s="161" t="s">
        <v>66</v>
      </c>
      <c r="H8" s="161" t="s">
        <v>66</v>
      </c>
      <c r="I8" s="161" t="s">
        <v>65</v>
      </c>
      <c r="J8" s="161" t="s">
        <v>66</v>
      </c>
      <c r="K8" s="161" t="s">
        <v>66</v>
      </c>
    </row>
    <row r="9" spans="1:11" ht="20.25" customHeight="1" x14ac:dyDescent="0.35">
      <c r="A9" s="163" t="s">
        <v>69</v>
      </c>
      <c r="B9" s="184" t="s">
        <v>71</v>
      </c>
      <c r="C9" s="163" t="s">
        <v>65</v>
      </c>
      <c r="D9" s="163" t="s">
        <v>66</v>
      </c>
      <c r="E9" s="163" t="s">
        <v>65</v>
      </c>
      <c r="F9" s="163" t="s">
        <v>66</v>
      </c>
      <c r="G9" s="163" t="s">
        <v>66</v>
      </c>
      <c r="H9" s="163" t="s">
        <v>66</v>
      </c>
      <c r="I9" s="163" t="s">
        <v>65</v>
      </c>
      <c r="J9" s="163" t="s">
        <v>65</v>
      </c>
      <c r="K9" s="163" t="s">
        <v>66</v>
      </c>
    </row>
    <row r="10" spans="1:11" ht="20.25" customHeight="1" x14ac:dyDescent="0.35">
      <c r="A10" s="161" t="s">
        <v>69</v>
      </c>
      <c r="B10" s="181" t="s">
        <v>72</v>
      </c>
      <c r="C10" s="161" t="s">
        <v>66</v>
      </c>
      <c r="D10" s="161" t="s">
        <v>66</v>
      </c>
      <c r="E10" s="161" t="s">
        <v>66</v>
      </c>
      <c r="F10" s="161" t="s">
        <v>66</v>
      </c>
      <c r="G10" s="161" t="s">
        <v>66</v>
      </c>
      <c r="H10" s="161" t="s">
        <v>66</v>
      </c>
      <c r="I10" s="161" t="s">
        <v>66</v>
      </c>
      <c r="J10" s="161" t="s">
        <v>65</v>
      </c>
      <c r="K10" s="161" t="s">
        <v>66</v>
      </c>
    </row>
    <row r="11" spans="1:11" ht="20.25" customHeight="1" x14ac:dyDescent="0.35">
      <c r="A11" s="163" t="s">
        <v>69</v>
      </c>
      <c r="B11" s="184" t="s">
        <v>73</v>
      </c>
      <c r="C11" s="163" t="s">
        <v>66</v>
      </c>
      <c r="D11" s="163" t="s">
        <v>66</v>
      </c>
      <c r="E11" s="163" t="s">
        <v>65</v>
      </c>
      <c r="F11" s="163" t="s">
        <v>66</v>
      </c>
      <c r="G11" s="163" t="s">
        <v>66</v>
      </c>
      <c r="H11" s="163" t="s">
        <v>66</v>
      </c>
      <c r="I11" s="163" t="s">
        <v>65</v>
      </c>
      <c r="J11" s="163" t="s">
        <v>65</v>
      </c>
      <c r="K11" s="163" t="s">
        <v>66</v>
      </c>
    </row>
    <row r="12" spans="1:11" ht="20.25" customHeight="1" x14ac:dyDescent="0.35">
      <c r="A12" s="161" t="s">
        <v>69</v>
      </c>
      <c r="B12" s="181" t="s">
        <v>74</v>
      </c>
      <c r="C12" s="161" t="s">
        <v>66</v>
      </c>
      <c r="D12" s="161" t="s">
        <v>66</v>
      </c>
      <c r="E12" s="161" t="s">
        <v>66</v>
      </c>
      <c r="F12" s="161" t="s">
        <v>66</v>
      </c>
      <c r="G12" s="161" t="s">
        <v>66</v>
      </c>
      <c r="H12" s="161" t="s">
        <v>65</v>
      </c>
      <c r="I12" s="161" t="s">
        <v>65</v>
      </c>
      <c r="J12" s="161" t="s">
        <v>65</v>
      </c>
      <c r="K12" s="161" t="s">
        <v>66</v>
      </c>
    </row>
    <row r="13" spans="1:11" ht="20.25" customHeight="1" x14ac:dyDescent="0.35">
      <c r="A13" s="163" t="s">
        <v>69</v>
      </c>
      <c r="B13" s="184" t="s">
        <v>732</v>
      </c>
      <c r="C13" s="163" t="s">
        <v>66</v>
      </c>
      <c r="D13" s="163" t="s">
        <v>66</v>
      </c>
      <c r="E13" s="163" t="s">
        <v>65</v>
      </c>
      <c r="F13" s="163" t="s">
        <v>66</v>
      </c>
      <c r="G13" s="163" t="s">
        <v>66</v>
      </c>
      <c r="H13" s="163" t="s">
        <v>66</v>
      </c>
      <c r="I13" s="163" t="s">
        <v>66</v>
      </c>
      <c r="J13" s="163" t="s">
        <v>65</v>
      </c>
      <c r="K13" s="163" t="s">
        <v>66</v>
      </c>
    </row>
    <row r="14" spans="1:11" ht="20.25" customHeight="1" x14ac:dyDescent="0.35">
      <c r="A14" s="161" t="s">
        <v>69</v>
      </c>
      <c r="B14" s="181" t="s">
        <v>75</v>
      </c>
      <c r="C14" s="161" t="s">
        <v>66</v>
      </c>
      <c r="D14" s="161" t="s">
        <v>66</v>
      </c>
      <c r="E14" s="161" t="s">
        <v>66</v>
      </c>
      <c r="F14" s="161" t="s">
        <v>66</v>
      </c>
      <c r="G14" s="161" t="s">
        <v>66</v>
      </c>
      <c r="H14" s="161" t="s">
        <v>66</v>
      </c>
      <c r="I14" s="161" t="s">
        <v>66</v>
      </c>
      <c r="J14" s="161" t="s">
        <v>65</v>
      </c>
      <c r="K14" s="161" t="s">
        <v>66</v>
      </c>
    </row>
    <row r="15" spans="1:11" ht="20.25" customHeight="1" x14ac:dyDescent="0.35">
      <c r="A15" s="163" t="s">
        <v>76</v>
      </c>
      <c r="B15" s="184" t="s">
        <v>77</v>
      </c>
      <c r="C15" s="163" t="s">
        <v>66</v>
      </c>
      <c r="D15" s="163" t="s">
        <v>66</v>
      </c>
      <c r="E15" s="163" t="s">
        <v>66</v>
      </c>
      <c r="F15" s="163" t="s">
        <v>66</v>
      </c>
      <c r="G15" s="163" t="s">
        <v>66</v>
      </c>
      <c r="H15" s="163" t="s">
        <v>66</v>
      </c>
      <c r="I15" s="163" t="s">
        <v>66</v>
      </c>
      <c r="J15" s="163" t="s">
        <v>66</v>
      </c>
      <c r="K15" s="163" t="s">
        <v>66</v>
      </c>
    </row>
    <row r="16" spans="1:11" ht="20.25" customHeight="1" x14ac:dyDescent="0.35">
      <c r="A16" s="161" t="s">
        <v>76</v>
      </c>
      <c r="B16" s="181" t="s">
        <v>733</v>
      </c>
      <c r="C16" s="161" t="s">
        <v>66</v>
      </c>
      <c r="D16" s="161" t="s">
        <v>66</v>
      </c>
      <c r="E16" s="161" t="s">
        <v>66</v>
      </c>
      <c r="F16" s="161" t="s">
        <v>66</v>
      </c>
      <c r="G16" s="161" t="s">
        <v>66</v>
      </c>
      <c r="H16" s="161" t="s">
        <v>66</v>
      </c>
      <c r="I16" s="161" t="s">
        <v>66</v>
      </c>
      <c r="J16" s="161" t="s">
        <v>65</v>
      </c>
      <c r="K16" s="161" t="s">
        <v>66</v>
      </c>
    </row>
    <row r="17" spans="1:11" ht="20.25" customHeight="1" x14ac:dyDescent="0.35">
      <c r="A17" s="163" t="s">
        <v>78</v>
      </c>
      <c r="B17" s="184" t="s">
        <v>79</v>
      </c>
      <c r="C17" s="163" t="s">
        <v>66</v>
      </c>
      <c r="D17" s="163" t="s">
        <v>66</v>
      </c>
      <c r="E17" s="163" t="s">
        <v>66</v>
      </c>
      <c r="F17" s="163" t="s">
        <v>66</v>
      </c>
      <c r="G17" s="163" t="s">
        <v>66</v>
      </c>
      <c r="H17" s="163" t="s">
        <v>66</v>
      </c>
      <c r="I17" s="163" t="s">
        <v>65</v>
      </c>
      <c r="J17" s="163" t="s">
        <v>65</v>
      </c>
      <c r="K17" s="163" t="s">
        <v>66</v>
      </c>
    </row>
    <row r="18" spans="1:11" ht="20.25" customHeight="1" x14ac:dyDescent="0.35">
      <c r="A18" s="161" t="s">
        <v>78</v>
      </c>
      <c r="B18" s="181" t="s">
        <v>80</v>
      </c>
      <c r="C18" s="161" t="s">
        <v>66</v>
      </c>
      <c r="D18" s="161" t="s">
        <v>66</v>
      </c>
      <c r="E18" s="161" t="s">
        <v>66</v>
      </c>
      <c r="F18" s="161" t="s">
        <v>66</v>
      </c>
      <c r="G18" s="161" t="s">
        <v>66</v>
      </c>
      <c r="H18" s="161" t="s">
        <v>66</v>
      </c>
      <c r="I18" s="161" t="s">
        <v>65</v>
      </c>
      <c r="J18" s="161" t="s">
        <v>65</v>
      </c>
      <c r="K18" s="161" t="s">
        <v>66</v>
      </c>
    </row>
    <row r="19" spans="1:11" ht="20.25" customHeight="1" x14ac:dyDescent="0.35">
      <c r="A19" s="163" t="s">
        <v>78</v>
      </c>
      <c r="B19" s="184" t="s">
        <v>81</v>
      </c>
      <c r="C19" s="163" t="s">
        <v>66</v>
      </c>
      <c r="D19" s="163" t="s">
        <v>66</v>
      </c>
      <c r="E19" s="163" t="s">
        <v>66</v>
      </c>
      <c r="F19" s="163" t="s">
        <v>66</v>
      </c>
      <c r="G19" s="163" t="s">
        <v>66</v>
      </c>
      <c r="H19" s="163" t="s">
        <v>66</v>
      </c>
      <c r="I19" s="163" t="s">
        <v>65</v>
      </c>
      <c r="J19" s="163" t="s">
        <v>66</v>
      </c>
      <c r="K19" s="163" t="s">
        <v>66</v>
      </c>
    </row>
    <row r="20" spans="1:11" ht="20.25" customHeight="1" x14ac:dyDescent="0.35">
      <c r="A20" s="161" t="s">
        <v>78</v>
      </c>
      <c r="B20" s="181" t="s">
        <v>82</v>
      </c>
      <c r="C20" s="161" t="s">
        <v>66</v>
      </c>
      <c r="D20" s="161" t="s">
        <v>66</v>
      </c>
      <c r="E20" s="161" t="s">
        <v>66</v>
      </c>
      <c r="F20" s="161" t="s">
        <v>66</v>
      </c>
      <c r="G20" s="161" t="s">
        <v>66</v>
      </c>
      <c r="H20" s="161" t="s">
        <v>66</v>
      </c>
      <c r="I20" s="161" t="s">
        <v>65</v>
      </c>
      <c r="J20" s="161" t="s">
        <v>66</v>
      </c>
      <c r="K20" s="161" t="s">
        <v>66</v>
      </c>
    </row>
    <row r="21" spans="1:11" ht="20.25" customHeight="1" x14ac:dyDescent="0.35">
      <c r="A21" s="163" t="s">
        <v>78</v>
      </c>
      <c r="B21" s="184" t="s">
        <v>83</v>
      </c>
      <c r="C21" s="163" t="s">
        <v>66</v>
      </c>
      <c r="D21" s="163" t="s">
        <v>66</v>
      </c>
      <c r="E21" s="163" t="s">
        <v>66</v>
      </c>
      <c r="F21" s="163" t="s">
        <v>66</v>
      </c>
      <c r="G21" s="163" t="s">
        <v>66</v>
      </c>
      <c r="H21" s="163" t="s">
        <v>66</v>
      </c>
      <c r="I21" s="163" t="s">
        <v>65</v>
      </c>
      <c r="J21" s="163" t="s">
        <v>65</v>
      </c>
      <c r="K21" s="163" t="s">
        <v>66</v>
      </c>
    </row>
    <row r="22" spans="1:11" ht="20.25" customHeight="1" x14ac:dyDescent="0.35">
      <c r="A22" s="161" t="s">
        <v>78</v>
      </c>
      <c r="B22" s="181" t="s">
        <v>84</v>
      </c>
      <c r="C22" s="161" t="s">
        <v>66</v>
      </c>
      <c r="D22" s="161" t="s">
        <v>66</v>
      </c>
      <c r="E22" s="161" t="s">
        <v>66</v>
      </c>
      <c r="F22" s="161" t="s">
        <v>66</v>
      </c>
      <c r="G22" s="161" t="s">
        <v>66</v>
      </c>
      <c r="H22" s="161" t="s">
        <v>66</v>
      </c>
      <c r="I22" s="161" t="s">
        <v>65</v>
      </c>
      <c r="J22" s="161" t="s">
        <v>65</v>
      </c>
      <c r="K22" s="161" t="s">
        <v>66</v>
      </c>
    </row>
    <row r="23" spans="1:11" ht="20.25" customHeight="1" x14ac:dyDescent="0.35">
      <c r="A23" s="163" t="s">
        <v>78</v>
      </c>
      <c r="B23" s="184" t="s">
        <v>85</v>
      </c>
      <c r="C23" s="163" t="s">
        <v>66</v>
      </c>
      <c r="D23" s="163" t="s">
        <v>66</v>
      </c>
      <c r="E23" s="163" t="s">
        <v>66</v>
      </c>
      <c r="F23" s="163" t="s">
        <v>66</v>
      </c>
      <c r="G23" s="163" t="s">
        <v>66</v>
      </c>
      <c r="H23" s="163" t="s">
        <v>66</v>
      </c>
      <c r="I23" s="163" t="s">
        <v>65</v>
      </c>
      <c r="J23" s="163" t="s">
        <v>65</v>
      </c>
      <c r="K23" s="163" t="s">
        <v>66</v>
      </c>
    </row>
    <row r="24" spans="1:11" ht="20.25" customHeight="1" x14ac:dyDescent="0.35">
      <c r="A24" s="161" t="s">
        <v>78</v>
      </c>
      <c r="B24" s="181" t="s">
        <v>86</v>
      </c>
      <c r="C24" s="161" t="s">
        <v>66</v>
      </c>
      <c r="D24" s="161" t="s">
        <v>66</v>
      </c>
      <c r="E24" s="161" t="s">
        <v>66</v>
      </c>
      <c r="F24" s="161" t="s">
        <v>66</v>
      </c>
      <c r="G24" s="161" t="s">
        <v>66</v>
      </c>
      <c r="H24" s="161" t="s">
        <v>66</v>
      </c>
      <c r="I24" s="161" t="s">
        <v>65</v>
      </c>
      <c r="J24" s="161" t="s">
        <v>65</v>
      </c>
      <c r="K24" s="161" t="s">
        <v>66</v>
      </c>
    </row>
    <row r="25" spans="1:11" ht="20.25" customHeight="1" x14ac:dyDescent="0.35">
      <c r="A25" s="163" t="s">
        <v>78</v>
      </c>
      <c r="B25" s="184" t="s">
        <v>87</v>
      </c>
      <c r="C25" s="163" t="s">
        <v>66</v>
      </c>
      <c r="D25" s="163" t="s">
        <v>66</v>
      </c>
      <c r="E25" s="163" t="s">
        <v>66</v>
      </c>
      <c r="F25" s="163" t="s">
        <v>66</v>
      </c>
      <c r="G25" s="163" t="s">
        <v>66</v>
      </c>
      <c r="H25" s="163" t="s">
        <v>66</v>
      </c>
      <c r="I25" s="163" t="s">
        <v>66</v>
      </c>
      <c r="J25" s="163" t="s">
        <v>66</v>
      </c>
      <c r="K25" s="163" t="s">
        <v>66</v>
      </c>
    </row>
    <row r="26" spans="1:11" ht="20.25" customHeight="1" x14ac:dyDescent="0.35">
      <c r="A26" s="161" t="s">
        <v>78</v>
      </c>
      <c r="B26" s="181" t="s">
        <v>88</v>
      </c>
      <c r="C26" s="161" t="s">
        <v>66</v>
      </c>
      <c r="D26" s="161" t="s">
        <v>66</v>
      </c>
      <c r="E26" s="161" t="s">
        <v>66</v>
      </c>
      <c r="F26" s="161" t="s">
        <v>66</v>
      </c>
      <c r="G26" s="161" t="s">
        <v>66</v>
      </c>
      <c r="H26" s="161" t="s">
        <v>66</v>
      </c>
      <c r="I26" s="161" t="s">
        <v>65</v>
      </c>
      <c r="J26" s="161" t="s">
        <v>65</v>
      </c>
      <c r="K26" s="161" t="s">
        <v>66</v>
      </c>
    </row>
    <row r="27" spans="1:11" ht="20.25" customHeight="1" x14ac:dyDescent="0.35">
      <c r="A27" s="163" t="s">
        <v>78</v>
      </c>
      <c r="B27" s="184" t="s">
        <v>89</v>
      </c>
      <c r="C27" s="163" t="s">
        <v>66</v>
      </c>
      <c r="D27" s="163" t="s">
        <v>66</v>
      </c>
      <c r="E27" s="163" t="s">
        <v>66</v>
      </c>
      <c r="F27" s="163" t="s">
        <v>66</v>
      </c>
      <c r="G27" s="163" t="s">
        <v>66</v>
      </c>
      <c r="H27" s="163" t="s">
        <v>66</v>
      </c>
      <c r="I27" s="163" t="s">
        <v>65</v>
      </c>
      <c r="J27" s="163" t="s">
        <v>65</v>
      </c>
      <c r="K27" s="163" t="s">
        <v>66</v>
      </c>
    </row>
    <row r="28" spans="1:11" ht="20.25" customHeight="1" x14ac:dyDescent="0.35">
      <c r="A28" s="161" t="s">
        <v>78</v>
      </c>
      <c r="B28" s="181" t="s">
        <v>90</v>
      </c>
      <c r="C28" s="161" t="s">
        <v>66</v>
      </c>
      <c r="D28" s="161" t="s">
        <v>66</v>
      </c>
      <c r="E28" s="161" t="s">
        <v>65</v>
      </c>
      <c r="F28" s="161" t="s">
        <v>66</v>
      </c>
      <c r="G28" s="161" t="s">
        <v>66</v>
      </c>
      <c r="H28" s="161" t="s">
        <v>66</v>
      </c>
      <c r="I28" s="161" t="s">
        <v>65</v>
      </c>
      <c r="J28" s="161" t="s">
        <v>65</v>
      </c>
      <c r="K28" s="161" t="s">
        <v>66</v>
      </c>
    </row>
    <row r="29" spans="1:11" ht="20.25" customHeight="1" x14ac:dyDescent="0.35">
      <c r="A29" s="163" t="s">
        <v>78</v>
      </c>
      <c r="B29" s="184" t="s">
        <v>871</v>
      </c>
      <c r="C29" s="163" t="s">
        <v>66</v>
      </c>
      <c r="D29" s="163" t="s">
        <v>66</v>
      </c>
      <c r="E29" s="163" t="s">
        <v>66</v>
      </c>
      <c r="F29" s="163" t="s">
        <v>66</v>
      </c>
      <c r="G29" s="163" t="s">
        <v>66</v>
      </c>
      <c r="H29" s="163" t="s">
        <v>65</v>
      </c>
      <c r="I29" s="163" t="s">
        <v>66</v>
      </c>
      <c r="J29" s="163" t="s">
        <v>65</v>
      </c>
      <c r="K29" s="163" t="s">
        <v>66</v>
      </c>
    </row>
    <row r="30" spans="1:11" ht="20.25" customHeight="1" x14ac:dyDescent="0.35">
      <c r="A30" s="161" t="s">
        <v>78</v>
      </c>
      <c r="B30" s="181" t="s">
        <v>91</v>
      </c>
      <c r="C30" s="161" t="s">
        <v>66</v>
      </c>
      <c r="D30" s="161" t="s">
        <v>66</v>
      </c>
      <c r="E30" s="161" t="s">
        <v>66</v>
      </c>
      <c r="F30" s="161" t="s">
        <v>66</v>
      </c>
      <c r="G30" s="161" t="s">
        <v>66</v>
      </c>
      <c r="H30" s="161" t="s">
        <v>66</v>
      </c>
      <c r="I30" s="161" t="s">
        <v>66</v>
      </c>
      <c r="J30" s="161" t="s">
        <v>66</v>
      </c>
      <c r="K30" s="161" t="s">
        <v>66</v>
      </c>
    </row>
    <row r="31" spans="1:11" ht="20.25" customHeight="1" x14ac:dyDescent="0.35">
      <c r="A31" s="163" t="s">
        <v>78</v>
      </c>
      <c r="B31" s="184" t="s">
        <v>92</v>
      </c>
      <c r="C31" s="163" t="s">
        <v>66</v>
      </c>
      <c r="D31" s="163" t="s">
        <v>66</v>
      </c>
      <c r="E31" s="163" t="s">
        <v>66</v>
      </c>
      <c r="F31" s="163" t="s">
        <v>66</v>
      </c>
      <c r="G31" s="163" t="s">
        <v>66</v>
      </c>
      <c r="H31" s="163" t="s">
        <v>66</v>
      </c>
      <c r="I31" s="163" t="s">
        <v>65</v>
      </c>
      <c r="J31" s="163" t="s">
        <v>65</v>
      </c>
      <c r="K31" s="163" t="s">
        <v>66</v>
      </c>
    </row>
    <row r="32" spans="1:11" ht="20.25" customHeight="1" x14ac:dyDescent="0.35">
      <c r="A32" s="161" t="s">
        <v>78</v>
      </c>
      <c r="B32" s="181" t="s">
        <v>93</v>
      </c>
      <c r="C32" s="161" t="s">
        <v>66</v>
      </c>
      <c r="D32" s="161" t="s">
        <v>66</v>
      </c>
      <c r="E32" s="161" t="s">
        <v>66</v>
      </c>
      <c r="F32" s="161" t="s">
        <v>66</v>
      </c>
      <c r="G32" s="161" t="s">
        <v>66</v>
      </c>
      <c r="H32" s="161" t="s">
        <v>66</v>
      </c>
      <c r="I32" s="161" t="s">
        <v>65</v>
      </c>
      <c r="J32" s="161" t="s">
        <v>65</v>
      </c>
      <c r="K32" s="161" t="s">
        <v>66</v>
      </c>
    </row>
    <row r="33" spans="1:11" ht="20.25" customHeight="1" x14ac:dyDescent="0.35">
      <c r="A33" s="163" t="s">
        <v>78</v>
      </c>
      <c r="B33" s="184" t="s">
        <v>94</v>
      </c>
      <c r="C33" s="163" t="s">
        <v>66</v>
      </c>
      <c r="D33" s="163" t="s">
        <v>66</v>
      </c>
      <c r="E33" s="163" t="s">
        <v>66</v>
      </c>
      <c r="F33" s="163" t="s">
        <v>66</v>
      </c>
      <c r="G33" s="163" t="s">
        <v>66</v>
      </c>
      <c r="H33" s="163" t="s">
        <v>66</v>
      </c>
      <c r="I33" s="163" t="s">
        <v>66</v>
      </c>
      <c r="J33" s="163" t="s">
        <v>66</v>
      </c>
      <c r="K33" s="163" t="s">
        <v>66</v>
      </c>
    </row>
    <row r="34" spans="1:11" ht="20.25" customHeight="1" x14ac:dyDescent="0.35">
      <c r="A34" s="161" t="s">
        <v>78</v>
      </c>
      <c r="B34" s="181" t="s">
        <v>95</v>
      </c>
      <c r="C34" s="161" t="s">
        <v>66</v>
      </c>
      <c r="D34" s="161" t="s">
        <v>66</v>
      </c>
      <c r="E34" s="161" t="s">
        <v>66</v>
      </c>
      <c r="F34" s="161" t="s">
        <v>66</v>
      </c>
      <c r="G34" s="161" t="s">
        <v>66</v>
      </c>
      <c r="H34" s="161" t="s">
        <v>66</v>
      </c>
      <c r="I34" s="161" t="s">
        <v>66</v>
      </c>
      <c r="J34" s="161" t="s">
        <v>66</v>
      </c>
      <c r="K34" s="161" t="s">
        <v>66</v>
      </c>
    </row>
    <row r="35" spans="1:11" ht="20.25" customHeight="1" x14ac:dyDescent="0.35">
      <c r="A35" s="163" t="s">
        <v>78</v>
      </c>
      <c r="B35" s="184" t="s">
        <v>96</v>
      </c>
      <c r="C35" s="163" t="s">
        <v>66</v>
      </c>
      <c r="D35" s="163" t="s">
        <v>66</v>
      </c>
      <c r="E35" s="163" t="s">
        <v>66</v>
      </c>
      <c r="F35" s="163" t="s">
        <v>66</v>
      </c>
      <c r="G35" s="163" t="s">
        <v>66</v>
      </c>
      <c r="H35" s="163" t="s">
        <v>66</v>
      </c>
      <c r="I35" s="163" t="s">
        <v>65</v>
      </c>
      <c r="J35" s="163" t="s">
        <v>65</v>
      </c>
      <c r="K35" s="163" t="s">
        <v>66</v>
      </c>
    </row>
    <row r="36" spans="1:11" ht="20.25" customHeight="1" x14ac:dyDescent="0.35">
      <c r="A36" s="161" t="s">
        <v>78</v>
      </c>
      <c r="B36" s="181" t="s">
        <v>97</v>
      </c>
      <c r="C36" s="161" t="s">
        <v>66</v>
      </c>
      <c r="D36" s="161" t="s">
        <v>66</v>
      </c>
      <c r="E36" s="161" t="s">
        <v>66</v>
      </c>
      <c r="F36" s="161" t="s">
        <v>66</v>
      </c>
      <c r="G36" s="161" t="s">
        <v>66</v>
      </c>
      <c r="H36" s="161" t="s">
        <v>66</v>
      </c>
      <c r="I36" s="161" t="s">
        <v>65</v>
      </c>
      <c r="J36" s="161" t="s">
        <v>65</v>
      </c>
      <c r="K36" s="161" t="s">
        <v>66</v>
      </c>
    </row>
    <row r="37" spans="1:11" ht="20.25" customHeight="1" x14ac:dyDescent="0.35">
      <c r="A37" s="163" t="s">
        <v>78</v>
      </c>
      <c r="B37" s="184" t="s">
        <v>98</v>
      </c>
      <c r="C37" s="163" t="s">
        <v>66</v>
      </c>
      <c r="D37" s="163" t="s">
        <v>66</v>
      </c>
      <c r="E37" s="163" t="s">
        <v>66</v>
      </c>
      <c r="F37" s="163" t="s">
        <v>66</v>
      </c>
      <c r="G37" s="163" t="s">
        <v>66</v>
      </c>
      <c r="H37" s="163" t="s">
        <v>66</v>
      </c>
      <c r="I37" s="163" t="s">
        <v>65</v>
      </c>
      <c r="J37" s="163" t="s">
        <v>65</v>
      </c>
      <c r="K37" s="163" t="s">
        <v>66</v>
      </c>
    </row>
    <row r="38" spans="1:11" ht="20.25" customHeight="1" x14ac:dyDescent="0.35">
      <c r="A38" s="161" t="s">
        <v>78</v>
      </c>
      <c r="B38" s="181" t="s">
        <v>99</v>
      </c>
      <c r="C38" s="161" t="s">
        <v>66</v>
      </c>
      <c r="D38" s="161" t="s">
        <v>66</v>
      </c>
      <c r="E38" s="161" t="s">
        <v>66</v>
      </c>
      <c r="F38" s="161" t="s">
        <v>66</v>
      </c>
      <c r="G38" s="161" t="s">
        <v>66</v>
      </c>
      <c r="H38" s="161" t="s">
        <v>66</v>
      </c>
      <c r="I38" s="161" t="s">
        <v>66</v>
      </c>
      <c r="J38" s="161" t="s">
        <v>66</v>
      </c>
      <c r="K38" s="161" t="s">
        <v>66</v>
      </c>
    </row>
    <row r="39" spans="1:11" ht="20.25" customHeight="1" x14ac:dyDescent="0.35">
      <c r="A39" s="163" t="s">
        <v>78</v>
      </c>
      <c r="B39" s="184" t="s">
        <v>100</v>
      </c>
      <c r="C39" s="163" t="s">
        <v>65</v>
      </c>
      <c r="D39" s="163" t="s">
        <v>66</v>
      </c>
      <c r="E39" s="163" t="s">
        <v>66</v>
      </c>
      <c r="F39" s="163" t="s">
        <v>66</v>
      </c>
      <c r="G39" s="163" t="s">
        <v>66</v>
      </c>
      <c r="H39" s="163" t="s">
        <v>66</v>
      </c>
      <c r="I39" s="163" t="s">
        <v>66</v>
      </c>
      <c r="J39" s="163" t="s">
        <v>66</v>
      </c>
      <c r="K39" s="163" t="s">
        <v>66</v>
      </c>
    </row>
    <row r="40" spans="1:11" ht="20.25" customHeight="1" x14ac:dyDescent="0.35">
      <c r="A40" s="161" t="s">
        <v>78</v>
      </c>
      <c r="B40" s="181" t="s">
        <v>101</v>
      </c>
      <c r="C40" s="161" t="s">
        <v>66</v>
      </c>
      <c r="D40" s="161" t="s">
        <v>66</v>
      </c>
      <c r="E40" s="161" t="s">
        <v>65</v>
      </c>
      <c r="F40" s="161" t="s">
        <v>66</v>
      </c>
      <c r="G40" s="161" t="s">
        <v>66</v>
      </c>
      <c r="H40" s="161" t="s">
        <v>66</v>
      </c>
      <c r="I40" s="161" t="s">
        <v>66</v>
      </c>
      <c r="J40" s="161" t="s">
        <v>66</v>
      </c>
      <c r="K40" s="161" t="s">
        <v>66</v>
      </c>
    </row>
    <row r="41" spans="1:11" ht="20.25" customHeight="1" x14ac:dyDescent="0.35">
      <c r="A41" s="163" t="s">
        <v>78</v>
      </c>
      <c r="B41" s="184" t="s">
        <v>102</v>
      </c>
      <c r="C41" s="163" t="s">
        <v>66</v>
      </c>
      <c r="D41" s="163" t="s">
        <v>66</v>
      </c>
      <c r="E41" s="163" t="s">
        <v>66</v>
      </c>
      <c r="F41" s="163" t="s">
        <v>65</v>
      </c>
      <c r="G41" s="163" t="s">
        <v>66</v>
      </c>
      <c r="H41" s="163" t="s">
        <v>66</v>
      </c>
      <c r="I41" s="163" t="s">
        <v>65</v>
      </c>
      <c r="J41" s="163" t="s">
        <v>65</v>
      </c>
      <c r="K41" s="163" t="s">
        <v>66</v>
      </c>
    </row>
    <row r="42" spans="1:11" ht="20.25" customHeight="1" x14ac:dyDescent="0.35">
      <c r="A42" s="161" t="s">
        <v>78</v>
      </c>
      <c r="B42" s="181" t="s">
        <v>103</v>
      </c>
      <c r="C42" s="161" t="s">
        <v>66</v>
      </c>
      <c r="D42" s="161" t="s">
        <v>66</v>
      </c>
      <c r="E42" s="161" t="s">
        <v>66</v>
      </c>
      <c r="F42" s="161" t="s">
        <v>66</v>
      </c>
      <c r="G42" s="161" t="s">
        <v>66</v>
      </c>
      <c r="H42" s="161" t="s">
        <v>66</v>
      </c>
      <c r="I42" s="161" t="s">
        <v>66</v>
      </c>
      <c r="J42" s="161" t="s">
        <v>65</v>
      </c>
      <c r="K42" s="161" t="s">
        <v>66</v>
      </c>
    </row>
    <row r="43" spans="1:11" ht="20.25" customHeight="1" x14ac:dyDescent="0.35">
      <c r="A43" s="163" t="s">
        <v>78</v>
      </c>
      <c r="B43" s="184" t="s">
        <v>104</v>
      </c>
      <c r="C43" s="163" t="s">
        <v>66</v>
      </c>
      <c r="D43" s="163" t="s">
        <v>66</v>
      </c>
      <c r="E43" s="163" t="s">
        <v>66</v>
      </c>
      <c r="F43" s="163" t="s">
        <v>66</v>
      </c>
      <c r="G43" s="163" t="s">
        <v>66</v>
      </c>
      <c r="H43" s="163" t="s">
        <v>66</v>
      </c>
      <c r="I43" s="163" t="s">
        <v>65</v>
      </c>
      <c r="J43" s="163" t="s">
        <v>65</v>
      </c>
      <c r="K43" s="163" t="s">
        <v>66</v>
      </c>
    </row>
    <row r="44" spans="1:11" ht="20.25" customHeight="1" x14ac:dyDescent="0.35">
      <c r="A44" s="161" t="s">
        <v>105</v>
      </c>
      <c r="B44" s="181" t="s">
        <v>106</v>
      </c>
      <c r="C44" s="161" t="s">
        <v>66</v>
      </c>
      <c r="D44" s="161" t="s">
        <v>66</v>
      </c>
      <c r="E44" s="161" t="s">
        <v>66</v>
      </c>
      <c r="F44" s="161" t="s">
        <v>66</v>
      </c>
      <c r="G44" s="161" t="s">
        <v>66</v>
      </c>
      <c r="H44" s="161" t="s">
        <v>66</v>
      </c>
      <c r="I44" s="161" t="s">
        <v>66</v>
      </c>
      <c r="J44" s="161" t="s">
        <v>66</v>
      </c>
      <c r="K44" s="161" t="s">
        <v>66</v>
      </c>
    </row>
    <row r="45" spans="1:11" ht="20.25" customHeight="1" x14ac:dyDescent="0.35">
      <c r="A45" s="163" t="s">
        <v>105</v>
      </c>
      <c r="B45" s="184" t="s">
        <v>107</v>
      </c>
      <c r="C45" s="163" t="s">
        <v>66</v>
      </c>
      <c r="D45" s="163" t="s">
        <v>66</v>
      </c>
      <c r="E45" s="163" t="s">
        <v>66</v>
      </c>
      <c r="F45" s="163" t="s">
        <v>65</v>
      </c>
      <c r="G45" s="163" t="s">
        <v>66</v>
      </c>
      <c r="H45" s="163" t="s">
        <v>66</v>
      </c>
      <c r="I45" s="163" t="s">
        <v>65</v>
      </c>
      <c r="J45" s="163" t="s">
        <v>65</v>
      </c>
      <c r="K45" s="163" t="s">
        <v>66</v>
      </c>
    </row>
    <row r="46" spans="1:11" ht="20.25" customHeight="1" x14ac:dyDescent="0.35">
      <c r="A46" s="161" t="s">
        <v>105</v>
      </c>
      <c r="B46" s="181" t="s">
        <v>108</v>
      </c>
      <c r="C46" s="161" t="s">
        <v>66</v>
      </c>
      <c r="D46" s="161" t="s">
        <v>66</v>
      </c>
      <c r="E46" s="161" t="s">
        <v>66</v>
      </c>
      <c r="F46" s="161" t="s">
        <v>66</v>
      </c>
      <c r="G46" s="161" t="s">
        <v>66</v>
      </c>
      <c r="H46" s="161" t="s">
        <v>66</v>
      </c>
      <c r="I46" s="161" t="s">
        <v>65</v>
      </c>
      <c r="J46" s="161" t="s">
        <v>65</v>
      </c>
      <c r="K46" s="161" t="s">
        <v>66</v>
      </c>
    </row>
    <row r="47" spans="1:11" ht="20.25" customHeight="1" x14ac:dyDescent="0.35">
      <c r="A47" s="163" t="s">
        <v>105</v>
      </c>
      <c r="B47" s="184" t="s">
        <v>109</v>
      </c>
      <c r="C47" s="163" t="s">
        <v>66</v>
      </c>
      <c r="D47" s="163" t="s">
        <v>66</v>
      </c>
      <c r="E47" s="163" t="s">
        <v>66</v>
      </c>
      <c r="F47" s="163" t="s">
        <v>66</v>
      </c>
      <c r="G47" s="163" t="s">
        <v>66</v>
      </c>
      <c r="H47" s="163" t="s">
        <v>66</v>
      </c>
      <c r="I47" s="163" t="s">
        <v>66</v>
      </c>
      <c r="J47" s="163" t="s">
        <v>65</v>
      </c>
      <c r="K47" s="163" t="s">
        <v>66</v>
      </c>
    </row>
    <row r="48" spans="1:11" ht="20.25" customHeight="1" x14ac:dyDescent="0.35">
      <c r="A48" s="161" t="s">
        <v>110</v>
      </c>
      <c r="B48" s="181" t="s">
        <v>734</v>
      </c>
      <c r="C48" s="161" t="s">
        <v>66</v>
      </c>
      <c r="D48" s="161" t="s">
        <v>66</v>
      </c>
      <c r="E48" s="161" t="s">
        <v>65</v>
      </c>
      <c r="F48" s="161" t="s">
        <v>66</v>
      </c>
      <c r="G48" s="161" t="s">
        <v>65</v>
      </c>
      <c r="H48" s="161" t="s">
        <v>66</v>
      </c>
      <c r="I48" s="161" t="s">
        <v>65</v>
      </c>
      <c r="J48" s="161" t="s">
        <v>65</v>
      </c>
      <c r="K48" s="161" t="s">
        <v>66</v>
      </c>
    </row>
    <row r="49" spans="1:11" ht="20.25" customHeight="1" x14ac:dyDescent="0.35">
      <c r="A49" s="163" t="s">
        <v>110</v>
      </c>
      <c r="B49" s="184" t="s">
        <v>872</v>
      </c>
      <c r="C49" s="163" t="s">
        <v>66</v>
      </c>
      <c r="D49" s="163" t="s">
        <v>66</v>
      </c>
      <c r="E49" s="163" t="s">
        <v>65</v>
      </c>
      <c r="F49" s="163" t="s">
        <v>66</v>
      </c>
      <c r="G49" s="163" t="s">
        <v>66</v>
      </c>
      <c r="H49" s="163" t="s">
        <v>66</v>
      </c>
      <c r="I49" s="163" t="s">
        <v>65</v>
      </c>
      <c r="J49" s="163" t="s">
        <v>65</v>
      </c>
      <c r="K49" s="163" t="s">
        <v>66</v>
      </c>
    </row>
    <row r="50" spans="1:11" ht="20.25" customHeight="1" x14ac:dyDescent="0.35">
      <c r="A50" s="161" t="s">
        <v>110</v>
      </c>
      <c r="B50" s="181" t="s">
        <v>111</v>
      </c>
      <c r="C50" s="161" t="s">
        <v>66</v>
      </c>
      <c r="D50" s="161" t="s">
        <v>66</v>
      </c>
      <c r="E50" s="161" t="s">
        <v>66</v>
      </c>
      <c r="F50" s="161" t="s">
        <v>66</v>
      </c>
      <c r="G50" s="161" t="s">
        <v>66</v>
      </c>
      <c r="H50" s="161" t="s">
        <v>66</v>
      </c>
      <c r="I50" s="161" t="s">
        <v>66</v>
      </c>
      <c r="J50" s="161" t="s">
        <v>65</v>
      </c>
      <c r="K50" s="161" t="s">
        <v>66</v>
      </c>
    </row>
    <row r="51" spans="1:11" ht="20.25" customHeight="1" x14ac:dyDescent="0.35">
      <c r="A51" s="163" t="s">
        <v>110</v>
      </c>
      <c r="B51" s="184" t="s">
        <v>112</v>
      </c>
      <c r="C51" s="163" t="s">
        <v>66</v>
      </c>
      <c r="D51" s="163" t="s">
        <v>66</v>
      </c>
      <c r="E51" s="163" t="s">
        <v>66</v>
      </c>
      <c r="F51" s="163" t="s">
        <v>66</v>
      </c>
      <c r="G51" s="163" t="s">
        <v>66</v>
      </c>
      <c r="H51" s="163" t="s">
        <v>66</v>
      </c>
      <c r="I51" s="163" t="s">
        <v>66</v>
      </c>
      <c r="J51" s="163" t="s">
        <v>66</v>
      </c>
      <c r="K51" s="163" t="s">
        <v>66</v>
      </c>
    </row>
    <row r="52" spans="1:11" ht="20.25" customHeight="1" x14ac:dyDescent="0.35">
      <c r="A52" s="161" t="s">
        <v>113</v>
      </c>
      <c r="B52" s="181" t="s">
        <v>114</v>
      </c>
      <c r="C52" s="161" t="s">
        <v>65</v>
      </c>
      <c r="D52" s="161" t="s">
        <v>66</v>
      </c>
      <c r="E52" s="161" t="s">
        <v>66</v>
      </c>
      <c r="F52" s="161" t="s">
        <v>66</v>
      </c>
      <c r="G52" s="161" t="s">
        <v>66</v>
      </c>
      <c r="H52" s="161" t="s">
        <v>66</v>
      </c>
      <c r="I52" s="161" t="s">
        <v>65</v>
      </c>
      <c r="J52" s="161" t="s">
        <v>65</v>
      </c>
      <c r="K52" s="161" t="s">
        <v>66</v>
      </c>
    </row>
    <row r="53" spans="1:11" ht="20.25" customHeight="1" x14ac:dyDescent="0.35">
      <c r="A53" s="163" t="s">
        <v>115</v>
      </c>
      <c r="B53" s="184" t="s">
        <v>116</v>
      </c>
      <c r="C53" s="163" t="s">
        <v>66</v>
      </c>
      <c r="D53" s="163" t="s">
        <v>66</v>
      </c>
      <c r="E53" s="163" t="s">
        <v>66</v>
      </c>
      <c r="F53" s="163" t="s">
        <v>66</v>
      </c>
      <c r="G53" s="163" t="s">
        <v>66</v>
      </c>
      <c r="H53" s="163" t="s">
        <v>66</v>
      </c>
      <c r="I53" s="163" t="s">
        <v>65</v>
      </c>
      <c r="J53" s="163" t="s">
        <v>65</v>
      </c>
      <c r="K53" s="163" t="s">
        <v>66</v>
      </c>
    </row>
    <row r="54" spans="1:11" ht="20.25" customHeight="1" x14ac:dyDescent="0.35">
      <c r="A54" s="161" t="s">
        <v>117</v>
      </c>
      <c r="B54" s="181" t="s">
        <v>118</v>
      </c>
      <c r="C54" s="161" t="s">
        <v>66</v>
      </c>
      <c r="D54" s="161" t="s">
        <v>66</v>
      </c>
      <c r="E54" s="161" t="s">
        <v>66</v>
      </c>
      <c r="F54" s="161" t="s">
        <v>66</v>
      </c>
      <c r="G54" s="161" t="s">
        <v>66</v>
      </c>
      <c r="H54" s="161" t="s">
        <v>66</v>
      </c>
      <c r="I54" s="161" t="s">
        <v>66</v>
      </c>
      <c r="J54" s="161" t="s">
        <v>66</v>
      </c>
      <c r="K54" s="161" t="s">
        <v>65</v>
      </c>
    </row>
    <row r="55" spans="1:11" ht="20.25" customHeight="1" x14ac:dyDescent="0.35">
      <c r="A55" s="163" t="s">
        <v>117</v>
      </c>
      <c r="B55" s="184" t="s">
        <v>873</v>
      </c>
      <c r="C55" s="163" t="s">
        <v>66</v>
      </c>
      <c r="D55" s="163" t="s">
        <v>66</v>
      </c>
      <c r="E55" s="163" t="s">
        <v>66</v>
      </c>
      <c r="F55" s="163" t="s">
        <v>66</v>
      </c>
      <c r="G55" s="163" t="s">
        <v>66</v>
      </c>
      <c r="H55" s="163" t="s">
        <v>66</v>
      </c>
      <c r="I55" s="163" t="s">
        <v>65</v>
      </c>
      <c r="J55" s="163" t="s">
        <v>65</v>
      </c>
      <c r="K55" s="163" t="s">
        <v>66</v>
      </c>
    </row>
    <row r="56" spans="1:11" ht="20.25" customHeight="1" x14ac:dyDescent="0.35">
      <c r="A56" s="161" t="s">
        <v>117</v>
      </c>
      <c r="B56" s="181" t="s">
        <v>874</v>
      </c>
      <c r="C56" s="161" t="s">
        <v>66</v>
      </c>
      <c r="D56" s="161" t="s">
        <v>66</v>
      </c>
      <c r="E56" s="161" t="s">
        <v>66</v>
      </c>
      <c r="F56" s="161" t="s">
        <v>66</v>
      </c>
      <c r="G56" s="161" t="s">
        <v>66</v>
      </c>
      <c r="H56" s="161" t="s">
        <v>66</v>
      </c>
      <c r="I56" s="161" t="s">
        <v>65</v>
      </c>
      <c r="J56" s="161" t="s">
        <v>65</v>
      </c>
      <c r="K56" s="161" t="s">
        <v>66</v>
      </c>
    </row>
    <row r="57" spans="1:11" ht="20.25" customHeight="1" x14ac:dyDescent="0.35">
      <c r="A57" s="163" t="s">
        <v>117</v>
      </c>
      <c r="B57" s="184" t="s">
        <v>119</v>
      </c>
      <c r="C57" s="163" t="s">
        <v>65</v>
      </c>
      <c r="D57" s="163" t="s">
        <v>66</v>
      </c>
      <c r="E57" s="163" t="s">
        <v>66</v>
      </c>
      <c r="F57" s="163" t="s">
        <v>66</v>
      </c>
      <c r="G57" s="163" t="s">
        <v>66</v>
      </c>
      <c r="H57" s="163" t="s">
        <v>66</v>
      </c>
      <c r="I57" s="163" t="s">
        <v>66</v>
      </c>
      <c r="J57" s="163" t="s">
        <v>66</v>
      </c>
      <c r="K57" s="163" t="s">
        <v>66</v>
      </c>
    </row>
    <row r="58" spans="1:11" ht="20.25" customHeight="1" x14ac:dyDescent="0.35">
      <c r="A58" s="161" t="s">
        <v>117</v>
      </c>
      <c r="B58" s="181" t="s">
        <v>120</v>
      </c>
      <c r="C58" s="161" t="s">
        <v>66</v>
      </c>
      <c r="D58" s="161" t="s">
        <v>66</v>
      </c>
      <c r="E58" s="161" t="s">
        <v>66</v>
      </c>
      <c r="F58" s="161" t="s">
        <v>66</v>
      </c>
      <c r="G58" s="161" t="s">
        <v>66</v>
      </c>
      <c r="H58" s="161" t="s">
        <v>66</v>
      </c>
      <c r="I58" s="161" t="s">
        <v>66</v>
      </c>
      <c r="J58" s="161" t="s">
        <v>65</v>
      </c>
      <c r="K58" s="161" t="s">
        <v>65</v>
      </c>
    </row>
    <row r="59" spans="1:11" ht="20.25" customHeight="1" x14ac:dyDescent="0.35">
      <c r="A59" s="163" t="s">
        <v>117</v>
      </c>
      <c r="B59" s="184" t="s">
        <v>121</v>
      </c>
      <c r="C59" s="163" t="s">
        <v>66</v>
      </c>
      <c r="D59" s="163" t="s">
        <v>66</v>
      </c>
      <c r="E59" s="163" t="s">
        <v>66</v>
      </c>
      <c r="F59" s="163" t="s">
        <v>66</v>
      </c>
      <c r="G59" s="163" t="s">
        <v>66</v>
      </c>
      <c r="H59" s="163" t="s">
        <v>66</v>
      </c>
      <c r="I59" s="163" t="s">
        <v>65</v>
      </c>
      <c r="J59" s="163" t="s">
        <v>66</v>
      </c>
      <c r="K59" s="163" t="s">
        <v>66</v>
      </c>
    </row>
    <row r="60" spans="1:11" ht="20.25" customHeight="1" x14ac:dyDescent="0.35">
      <c r="A60" s="161" t="s">
        <v>117</v>
      </c>
      <c r="B60" s="181" t="s">
        <v>122</v>
      </c>
      <c r="C60" s="161" t="s">
        <v>66</v>
      </c>
      <c r="D60" s="161" t="s">
        <v>66</v>
      </c>
      <c r="E60" s="161" t="s">
        <v>66</v>
      </c>
      <c r="F60" s="161" t="s">
        <v>66</v>
      </c>
      <c r="G60" s="161" t="s">
        <v>66</v>
      </c>
      <c r="H60" s="161" t="s">
        <v>66</v>
      </c>
      <c r="I60" s="161" t="s">
        <v>66</v>
      </c>
      <c r="J60" s="161" t="s">
        <v>66</v>
      </c>
      <c r="K60" s="161" t="s">
        <v>66</v>
      </c>
    </row>
    <row r="61" spans="1:11" ht="20.25" customHeight="1" x14ac:dyDescent="0.35">
      <c r="A61" s="163" t="s">
        <v>117</v>
      </c>
      <c r="B61" s="184" t="s">
        <v>123</v>
      </c>
      <c r="C61" s="163" t="s">
        <v>66</v>
      </c>
      <c r="D61" s="163" t="s">
        <v>66</v>
      </c>
      <c r="E61" s="163" t="s">
        <v>66</v>
      </c>
      <c r="F61" s="163" t="s">
        <v>66</v>
      </c>
      <c r="G61" s="163" t="s">
        <v>66</v>
      </c>
      <c r="H61" s="163" t="s">
        <v>66</v>
      </c>
      <c r="I61" s="163" t="s">
        <v>66</v>
      </c>
      <c r="J61" s="163" t="s">
        <v>66</v>
      </c>
      <c r="K61" s="163" t="s">
        <v>66</v>
      </c>
    </row>
    <row r="62" spans="1:11" ht="20.25" customHeight="1" x14ac:dyDescent="0.35">
      <c r="A62" s="161" t="s">
        <v>117</v>
      </c>
      <c r="B62" s="181" t="s">
        <v>124</v>
      </c>
      <c r="C62" s="161" t="s">
        <v>66</v>
      </c>
      <c r="D62" s="161" t="s">
        <v>66</v>
      </c>
      <c r="E62" s="161" t="s">
        <v>66</v>
      </c>
      <c r="F62" s="161" t="s">
        <v>66</v>
      </c>
      <c r="G62" s="161" t="s">
        <v>66</v>
      </c>
      <c r="H62" s="161" t="s">
        <v>66</v>
      </c>
      <c r="I62" s="161" t="s">
        <v>65</v>
      </c>
      <c r="J62" s="161" t="s">
        <v>65</v>
      </c>
      <c r="K62" s="161" t="s">
        <v>66</v>
      </c>
    </row>
    <row r="63" spans="1:11" ht="20.25" customHeight="1" x14ac:dyDescent="0.35">
      <c r="A63" s="163" t="s">
        <v>117</v>
      </c>
      <c r="B63" s="184" t="s">
        <v>125</v>
      </c>
      <c r="C63" s="163" t="s">
        <v>66</v>
      </c>
      <c r="D63" s="163" t="s">
        <v>66</v>
      </c>
      <c r="E63" s="163" t="s">
        <v>66</v>
      </c>
      <c r="F63" s="163" t="s">
        <v>66</v>
      </c>
      <c r="G63" s="163" t="s">
        <v>66</v>
      </c>
      <c r="H63" s="163" t="s">
        <v>66</v>
      </c>
      <c r="I63" s="163" t="s">
        <v>66</v>
      </c>
      <c r="J63" s="163" t="s">
        <v>65</v>
      </c>
      <c r="K63" s="163" t="s">
        <v>66</v>
      </c>
    </row>
    <row r="64" spans="1:11" ht="20.25" customHeight="1" x14ac:dyDescent="0.35">
      <c r="A64" s="161" t="s">
        <v>117</v>
      </c>
      <c r="B64" s="181" t="s">
        <v>126</v>
      </c>
      <c r="C64" s="161" t="s">
        <v>66</v>
      </c>
      <c r="D64" s="161" t="s">
        <v>66</v>
      </c>
      <c r="E64" s="161" t="s">
        <v>66</v>
      </c>
      <c r="F64" s="161" t="s">
        <v>66</v>
      </c>
      <c r="G64" s="161" t="s">
        <v>66</v>
      </c>
      <c r="H64" s="161" t="s">
        <v>66</v>
      </c>
      <c r="I64" s="161" t="s">
        <v>65</v>
      </c>
      <c r="J64" s="161" t="s">
        <v>66</v>
      </c>
      <c r="K64" s="161" t="s">
        <v>66</v>
      </c>
    </row>
    <row r="65" spans="1:11" ht="20.25" customHeight="1" x14ac:dyDescent="0.35">
      <c r="A65" s="163" t="s">
        <v>117</v>
      </c>
      <c r="B65" s="184" t="s">
        <v>127</v>
      </c>
      <c r="C65" s="163" t="s">
        <v>66</v>
      </c>
      <c r="D65" s="163" t="s">
        <v>66</v>
      </c>
      <c r="E65" s="163" t="s">
        <v>66</v>
      </c>
      <c r="F65" s="163" t="s">
        <v>66</v>
      </c>
      <c r="G65" s="163" t="s">
        <v>66</v>
      </c>
      <c r="H65" s="163" t="s">
        <v>66</v>
      </c>
      <c r="I65" s="163" t="s">
        <v>65</v>
      </c>
      <c r="J65" s="163" t="s">
        <v>66</v>
      </c>
      <c r="K65" s="163" t="s">
        <v>66</v>
      </c>
    </row>
    <row r="66" spans="1:11" ht="20.25" customHeight="1" x14ac:dyDescent="0.35">
      <c r="A66" s="161" t="s">
        <v>117</v>
      </c>
      <c r="B66" s="181" t="s">
        <v>128</v>
      </c>
      <c r="C66" s="161" t="s">
        <v>66</v>
      </c>
      <c r="D66" s="161" t="s">
        <v>66</v>
      </c>
      <c r="E66" s="161" t="s">
        <v>66</v>
      </c>
      <c r="F66" s="161" t="s">
        <v>66</v>
      </c>
      <c r="G66" s="161" t="s">
        <v>66</v>
      </c>
      <c r="H66" s="161" t="s">
        <v>66</v>
      </c>
      <c r="I66" s="161" t="s">
        <v>66</v>
      </c>
      <c r="J66" s="161" t="s">
        <v>65</v>
      </c>
      <c r="K66" s="161" t="s">
        <v>66</v>
      </c>
    </row>
    <row r="67" spans="1:11" ht="20.25" customHeight="1" x14ac:dyDescent="0.35">
      <c r="A67" s="163" t="s">
        <v>117</v>
      </c>
      <c r="B67" s="184" t="s">
        <v>129</v>
      </c>
      <c r="C67" s="163" t="s">
        <v>66</v>
      </c>
      <c r="D67" s="163" t="s">
        <v>66</v>
      </c>
      <c r="E67" s="163" t="s">
        <v>66</v>
      </c>
      <c r="F67" s="163" t="s">
        <v>66</v>
      </c>
      <c r="G67" s="163" t="s">
        <v>66</v>
      </c>
      <c r="H67" s="163" t="s">
        <v>66</v>
      </c>
      <c r="I67" s="163" t="s">
        <v>66</v>
      </c>
      <c r="J67" s="163" t="s">
        <v>66</v>
      </c>
      <c r="K67" s="163" t="s">
        <v>66</v>
      </c>
    </row>
    <row r="68" spans="1:11" ht="20.25" customHeight="1" x14ac:dyDescent="0.35">
      <c r="A68" s="161" t="s">
        <v>117</v>
      </c>
      <c r="B68" s="181" t="s">
        <v>130</v>
      </c>
      <c r="C68" s="161" t="s">
        <v>66</v>
      </c>
      <c r="D68" s="161" t="s">
        <v>66</v>
      </c>
      <c r="E68" s="161" t="s">
        <v>66</v>
      </c>
      <c r="F68" s="161" t="s">
        <v>66</v>
      </c>
      <c r="G68" s="161" t="s">
        <v>66</v>
      </c>
      <c r="H68" s="161" t="s">
        <v>66</v>
      </c>
      <c r="I68" s="161" t="s">
        <v>66</v>
      </c>
      <c r="J68" s="161" t="s">
        <v>66</v>
      </c>
      <c r="K68" s="161" t="s">
        <v>66</v>
      </c>
    </row>
    <row r="69" spans="1:11" ht="20.25" customHeight="1" x14ac:dyDescent="0.35">
      <c r="A69" s="163" t="s">
        <v>117</v>
      </c>
      <c r="B69" s="184" t="s">
        <v>131</v>
      </c>
      <c r="C69" s="163" t="s">
        <v>66</v>
      </c>
      <c r="D69" s="163" t="s">
        <v>66</v>
      </c>
      <c r="E69" s="163" t="s">
        <v>66</v>
      </c>
      <c r="F69" s="163" t="s">
        <v>66</v>
      </c>
      <c r="G69" s="163" t="s">
        <v>66</v>
      </c>
      <c r="H69" s="163" t="s">
        <v>66</v>
      </c>
      <c r="I69" s="163" t="s">
        <v>66</v>
      </c>
      <c r="J69" s="163" t="s">
        <v>65</v>
      </c>
      <c r="K69" s="163" t="s">
        <v>66</v>
      </c>
    </row>
    <row r="70" spans="1:11" ht="20.25" customHeight="1" x14ac:dyDescent="0.35">
      <c r="A70" s="161" t="s">
        <v>117</v>
      </c>
      <c r="B70" s="181" t="s">
        <v>132</v>
      </c>
      <c r="C70" s="161" t="s">
        <v>66</v>
      </c>
      <c r="D70" s="161" t="s">
        <v>66</v>
      </c>
      <c r="E70" s="161" t="s">
        <v>66</v>
      </c>
      <c r="F70" s="161" t="s">
        <v>66</v>
      </c>
      <c r="G70" s="161" t="s">
        <v>66</v>
      </c>
      <c r="H70" s="161" t="s">
        <v>65</v>
      </c>
      <c r="I70" s="161" t="s">
        <v>65</v>
      </c>
      <c r="J70" s="161" t="s">
        <v>66</v>
      </c>
      <c r="K70" s="161" t="s">
        <v>66</v>
      </c>
    </row>
    <row r="71" spans="1:11" ht="20.25" customHeight="1" x14ac:dyDescent="0.35">
      <c r="A71" s="163" t="s">
        <v>117</v>
      </c>
      <c r="B71" s="184" t="s">
        <v>133</v>
      </c>
      <c r="C71" s="163" t="s">
        <v>66</v>
      </c>
      <c r="D71" s="163" t="s">
        <v>66</v>
      </c>
      <c r="E71" s="163" t="s">
        <v>66</v>
      </c>
      <c r="F71" s="163" t="s">
        <v>66</v>
      </c>
      <c r="G71" s="163" t="s">
        <v>66</v>
      </c>
      <c r="H71" s="163" t="s">
        <v>66</v>
      </c>
      <c r="I71" s="163" t="s">
        <v>65</v>
      </c>
      <c r="J71" s="163" t="s">
        <v>65</v>
      </c>
      <c r="K71" s="163" t="s">
        <v>66</v>
      </c>
    </row>
    <row r="72" spans="1:11" ht="20.25" customHeight="1" x14ac:dyDescent="0.35">
      <c r="A72" s="161" t="s">
        <v>117</v>
      </c>
      <c r="B72" s="181" t="s">
        <v>134</v>
      </c>
      <c r="C72" s="161" t="s">
        <v>66</v>
      </c>
      <c r="D72" s="161" t="s">
        <v>66</v>
      </c>
      <c r="E72" s="161" t="s">
        <v>66</v>
      </c>
      <c r="F72" s="161" t="s">
        <v>66</v>
      </c>
      <c r="G72" s="161" t="s">
        <v>66</v>
      </c>
      <c r="H72" s="161" t="s">
        <v>66</v>
      </c>
      <c r="I72" s="161" t="s">
        <v>66</v>
      </c>
      <c r="J72" s="161" t="s">
        <v>65</v>
      </c>
      <c r="K72" s="161" t="s">
        <v>66</v>
      </c>
    </row>
    <row r="73" spans="1:11" ht="20.25" customHeight="1" x14ac:dyDescent="0.35">
      <c r="A73" s="163" t="s">
        <v>117</v>
      </c>
      <c r="B73" s="184" t="s">
        <v>135</v>
      </c>
      <c r="C73" s="163" t="s">
        <v>66</v>
      </c>
      <c r="D73" s="163" t="s">
        <v>66</v>
      </c>
      <c r="E73" s="163" t="s">
        <v>66</v>
      </c>
      <c r="F73" s="163" t="s">
        <v>66</v>
      </c>
      <c r="G73" s="163" t="s">
        <v>66</v>
      </c>
      <c r="H73" s="163" t="s">
        <v>66</v>
      </c>
      <c r="I73" s="163" t="s">
        <v>65</v>
      </c>
      <c r="J73" s="163" t="s">
        <v>65</v>
      </c>
      <c r="K73" s="163" t="s">
        <v>66</v>
      </c>
    </row>
    <row r="74" spans="1:11" ht="20.25" customHeight="1" x14ac:dyDescent="0.35">
      <c r="A74" s="161" t="s">
        <v>136</v>
      </c>
      <c r="B74" s="181" t="s">
        <v>137</v>
      </c>
      <c r="C74" s="161" t="s">
        <v>66</v>
      </c>
      <c r="D74" s="161" t="s">
        <v>66</v>
      </c>
      <c r="E74" s="161" t="s">
        <v>66</v>
      </c>
      <c r="F74" s="161" t="s">
        <v>66</v>
      </c>
      <c r="G74" s="161" t="s">
        <v>66</v>
      </c>
      <c r="H74" s="161" t="s">
        <v>66</v>
      </c>
      <c r="I74" s="161" t="s">
        <v>65</v>
      </c>
      <c r="J74" s="161" t="s">
        <v>66</v>
      </c>
      <c r="K74" s="161" t="s">
        <v>66</v>
      </c>
    </row>
    <row r="75" spans="1:11" ht="20.25" customHeight="1" x14ac:dyDescent="0.35">
      <c r="A75" s="163" t="s">
        <v>136</v>
      </c>
      <c r="B75" s="184" t="s">
        <v>138</v>
      </c>
      <c r="C75" s="163" t="s">
        <v>66</v>
      </c>
      <c r="D75" s="163" t="s">
        <v>66</v>
      </c>
      <c r="E75" s="163" t="s">
        <v>66</v>
      </c>
      <c r="F75" s="163" t="s">
        <v>66</v>
      </c>
      <c r="G75" s="163" t="s">
        <v>66</v>
      </c>
      <c r="H75" s="163" t="s">
        <v>66</v>
      </c>
      <c r="I75" s="163" t="s">
        <v>66</v>
      </c>
      <c r="J75" s="163" t="s">
        <v>65</v>
      </c>
      <c r="K75" s="163" t="s">
        <v>66</v>
      </c>
    </row>
    <row r="76" spans="1:11" ht="20.25" customHeight="1" x14ac:dyDescent="0.35">
      <c r="A76" s="161" t="s">
        <v>136</v>
      </c>
      <c r="B76" s="181" t="s">
        <v>139</v>
      </c>
      <c r="C76" s="161" t="s">
        <v>66</v>
      </c>
      <c r="D76" s="161" t="s">
        <v>66</v>
      </c>
      <c r="E76" s="161" t="s">
        <v>66</v>
      </c>
      <c r="F76" s="161" t="s">
        <v>66</v>
      </c>
      <c r="G76" s="161" t="s">
        <v>66</v>
      </c>
      <c r="H76" s="161" t="s">
        <v>66</v>
      </c>
      <c r="I76" s="161" t="s">
        <v>65</v>
      </c>
      <c r="J76" s="161" t="s">
        <v>65</v>
      </c>
      <c r="K76" s="161" t="s">
        <v>66</v>
      </c>
    </row>
    <row r="77" spans="1:11" ht="20.25" customHeight="1" x14ac:dyDescent="0.35">
      <c r="A77" s="163" t="s">
        <v>136</v>
      </c>
      <c r="B77" s="184" t="s">
        <v>140</v>
      </c>
      <c r="C77" s="163" t="s">
        <v>66</v>
      </c>
      <c r="D77" s="163" t="s">
        <v>66</v>
      </c>
      <c r="E77" s="163" t="s">
        <v>66</v>
      </c>
      <c r="F77" s="163" t="s">
        <v>66</v>
      </c>
      <c r="G77" s="163" t="s">
        <v>66</v>
      </c>
      <c r="H77" s="163" t="s">
        <v>66</v>
      </c>
      <c r="I77" s="163" t="s">
        <v>65</v>
      </c>
      <c r="J77" s="163" t="s">
        <v>66</v>
      </c>
      <c r="K77" s="163" t="s">
        <v>66</v>
      </c>
    </row>
    <row r="78" spans="1:11" ht="20.25" customHeight="1" x14ac:dyDescent="0.35">
      <c r="A78" s="161" t="s">
        <v>136</v>
      </c>
      <c r="B78" s="181" t="s">
        <v>141</v>
      </c>
      <c r="C78" s="161" t="s">
        <v>66</v>
      </c>
      <c r="D78" s="161" t="s">
        <v>66</v>
      </c>
      <c r="E78" s="161" t="s">
        <v>66</v>
      </c>
      <c r="F78" s="161" t="s">
        <v>66</v>
      </c>
      <c r="G78" s="161" t="s">
        <v>66</v>
      </c>
      <c r="H78" s="161" t="s">
        <v>66</v>
      </c>
      <c r="I78" s="161" t="s">
        <v>66</v>
      </c>
      <c r="J78" s="161" t="s">
        <v>66</v>
      </c>
      <c r="K78" s="161" t="s">
        <v>66</v>
      </c>
    </row>
    <row r="79" spans="1:11" ht="20.25" customHeight="1" x14ac:dyDescent="0.35">
      <c r="A79" s="163" t="s">
        <v>136</v>
      </c>
      <c r="B79" s="184" t="s">
        <v>142</v>
      </c>
      <c r="C79" s="163" t="s">
        <v>66</v>
      </c>
      <c r="D79" s="163" t="s">
        <v>66</v>
      </c>
      <c r="E79" s="163" t="s">
        <v>66</v>
      </c>
      <c r="F79" s="163" t="s">
        <v>66</v>
      </c>
      <c r="G79" s="163" t="s">
        <v>66</v>
      </c>
      <c r="H79" s="163" t="s">
        <v>66</v>
      </c>
      <c r="I79" s="163" t="s">
        <v>65</v>
      </c>
      <c r="J79" s="163" t="s">
        <v>66</v>
      </c>
      <c r="K79" s="163" t="s">
        <v>66</v>
      </c>
    </row>
    <row r="80" spans="1:11" ht="20.25" customHeight="1" x14ac:dyDescent="0.35">
      <c r="A80" s="161" t="s">
        <v>136</v>
      </c>
      <c r="B80" s="181" t="s">
        <v>143</v>
      </c>
      <c r="C80" s="161" t="s">
        <v>66</v>
      </c>
      <c r="D80" s="161" t="s">
        <v>66</v>
      </c>
      <c r="E80" s="161" t="s">
        <v>66</v>
      </c>
      <c r="F80" s="161" t="s">
        <v>66</v>
      </c>
      <c r="G80" s="161" t="s">
        <v>66</v>
      </c>
      <c r="H80" s="161" t="s">
        <v>66</v>
      </c>
      <c r="I80" s="161" t="s">
        <v>66</v>
      </c>
      <c r="J80" s="161" t="s">
        <v>65</v>
      </c>
      <c r="K80" s="161" t="s">
        <v>66</v>
      </c>
    </row>
    <row r="81" spans="1:11" ht="20.25" customHeight="1" x14ac:dyDescent="0.35">
      <c r="A81" s="163" t="s">
        <v>136</v>
      </c>
      <c r="B81" s="184" t="s">
        <v>144</v>
      </c>
      <c r="C81" s="163" t="s">
        <v>66</v>
      </c>
      <c r="D81" s="163" t="s">
        <v>66</v>
      </c>
      <c r="E81" s="163" t="s">
        <v>66</v>
      </c>
      <c r="F81" s="163" t="s">
        <v>66</v>
      </c>
      <c r="G81" s="163" t="s">
        <v>66</v>
      </c>
      <c r="H81" s="163" t="s">
        <v>65</v>
      </c>
      <c r="I81" s="163" t="s">
        <v>66</v>
      </c>
      <c r="J81" s="163" t="s">
        <v>66</v>
      </c>
      <c r="K81" s="163" t="s">
        <v>66</v>
      </c>
    </row>
    <row r="82" spans="1:11" ht="20.25" customHeight="1" x14ac:dyDescent="0.35">
      <c r="A82" s="161" t="s">
        <v>136</v>
      </c>
      <c r="B82" s="181" t="s">
        <v>145</v>
      </c>
      <c r="C82" s="161" t="s">
        <v>66</v>
      </c>
      <c r="D82" s="161" t="s">
        <v>66</v>
      </c>
      <c r="E82" s="161" t="s">
        <v>66</v>
      </c>
      <c r="F82" s="161" t="s">
        <v>66</v>
      </c>
      <c r="G82" s="161" t="s">
        <v>66</v>
      </c>
      <c r="H82" s="161" t="s">
        <v>66</v>
      </c>
      <c r="I82" s="161" t="s">
        <v>65</v>
      </c>
      <c r="J82" s="161" t="s">
        <v>66</v>
      </c>
      <c r="K82" s="161" t="s">
        <v>66</v>
      </c>
    </row>
    <row r="83" spans="1:11" ht="20.25" customHeight="1" x14ac:dyDescent="0.35">
      <c r="A83" s="163" t="s">
        <v>136</v>
      </c>
      <c r="B83" s="184" t="s">
        <v>146</v>
      </c>
      <c r="C83" s="163" t="s">
        <v>66</v>
      </c>
      <c r="D83" s="163" t="s">
        <v>66</v>
      </c>
      <c r="E83" s="163" t="s">
        <v>66</v>
      </c>
      <c r="F83" s="163" t="s">
        <v>66</v>
      </c>
      <c r="G83" s="163" t="s">
        <v>66</v>
      </c>
      <c r="H83" s="163" t="s">
        <v>66</v>
      </c>
      <c r="I83" s="163" t="s">
        <v>66</v>
      </c>
      <c r="J83" s="163" t="s">
        <v>66</v>
      </c>
      <c r="K83" s="163" t="s">
        <v>66</v>
      </c>
    </row>
    <row r="84" spans="1:11" ht="20.25" customHeight="1" x14ac:dyDescent="0.35">
      <c r="A84" s="161" t="s">
        <v>136</v>
      </c>
      <c r="B84" s="181" t="s">
        <v>147</v>
      </c>
      <c r="C84" s="161" t="s">
        <v>66</v>
      </c>
      <c r="D84" s="161" t="s">
        <v>66</v>
      </c>
      <c r="E84" s="161" t="s">
        <v>66</v>
      </c>
      <c r="F84" s="161" t="s">
        <v>66</v>
      </c>
      <c r="G84" s="161" t="s">
        <v>66</v>
      </c>
      <c r="H84" s="161" t="s">
        <v>66</v>
      </c>
      <c r="I84" s="161" t="s">
        <v>66</v>
      </c>
      <c r="J84" s="161" t="s">
        <v>65</v>
      </c>
      <c r="K84" s="161" t="s">
        <v>66</v>
      </c>
    </row>
    <row r="85" spans="1:11" ht="20.25" customHeight="1" x14ac:dyDescent="0.35">
      <c r="A85" s="163" t="s">
        <v>136</v>
      </c>
      <c r="B85" s="184" t="s">
        <v>148</v>
      </c>
      <c r="C85" s="163" t="s">
        <v>66</v>
      </c>
      <c r="D85" s="163" t="s">
        <v>66</v>
      </c>
      <c r="E85" s="163" t="s">
        <v>66</v>
      </c>
      <c r="F85" s="163" t="s">
        <v>66</v>
      </c>
      <c r="G85" s="163" t="s">
        <v>66</v>
      </c>
      <c r="H85" s="163" t="s">
        <v>66</v>
      </c>
      <c r="I85" s="163" t="s">
        <v>65</v>
      </c>
      <c r="J85" s="163" t="s">
        <v>66</v>
      </c>
      <c r="K85" s="163" t="s">
        <v>66</v>
      </c>
    </row>
    <row r="86" spans="1:11" ht="20.25" customHeight="1" x14ac:dyDescent="0.35">
      <c r="A86" s="161" t="s">
        <v>136</v>
      </c>
      <c r="B86" s="181" t="s">
        <v>149</v>
      </c>
      <c r="C86" s="161" t="s">
        <v>66</v>
      </c>
      <c r="D86" s="161" t="s">
        <v>66</v>
      </c>
      <c r="E86" s="161" t="s">
        <v>66</v>
      </c>
      <c r="F86" s="161" t="s">
        <v>66</v>
      </c>
      <c r="G86" s="161" t="s">
        <v>66</v>
      </c>
      <c r="H86" s="161" t="s">
        <v>66</v>
      </c>
      <c r="I86" s="161" t="s">
        <v>66</v>
      </c>
      <c r="J86" s="161" t="s">
        <v>66</v>
      </c>
      <c r="K86" s="161" t="s">
        <v>66</v>
      </c>
    </row>
    <row r="87" spans="1:11" ht="20.25" customHeight="1" x14ac:dyDescent="0.35">
      <c r="A87" s="163" t="s">
        <v>136</v>
      </c>
      <c r="B87" s="184" t="s">
        <v>150</v>
      </c>
      <c r="C87" s="163" t="s">
        <v>66</v>
      </c>
      <c r="D87" s="163" t="s">
        <v>66</v>
      </c>
      <c r="E87" s="163" t="s">
        <v>66</v>
      </c>
      <c r="F87" s="163" t="s">
        <v>66</v>
      </c>
      <c r="G87" s="163" t="s">
        <v>66</v>
      </c>
      <c r="H87" s="163" t="s">
        <v>66</v>
      </c>
      <c r="I87" s="163" t="s">
        <v>66</v>
      </c>
      <c r="J87" s="163" t="s">
        <v>65</v>
      </c>
      <c r="K87" s="163" t="s">
        <v>66</v>
      </c>
    </row>
    <row r="88" spans="1:11" ht="20.25" customHeight="1" x14ac:dyDescent="0.35">
      <c r="A88" s="161" t="s">
        <v>136</v>
      </c>
      <c r="B88" s="181" t="s">
        <v>151</v>
      </c>
      <c r="C88" s="161" t="s">
        <v>66</v>
      </c>
      <c r="D88" s="161" t="s">
        <v>66</v>
      </c>
      <c r="E88" s="161" t="s">
        <v>66</v>
      </c>
      <c r="F88" s="161" t="s">
        <v>66</v>
      </c>
      <c r="G88" s="161" t="s">
        <v>66</v>
      </c>
      <c r="H88" s="161" t="s">
        <v>66</v>
      </c>
      <c r="I88" s="161" t="s">
        <v>66</v>
      </c>
      <c r="J88" s="161" t="s">
        <v>66</v>
      </c>
      <c r="K88" s="161" t="s">
        <v>66</v>
      </c>
    </row>
    <row r="89" spans="1:11" ht="20.25" customHeight="1" x14ac:dyDescent="0.35">
      <c r="A89" s="163" t="s">
        <v>152</v>
      </c>
      <c r="B89" s="184" t="s">
        <v>153</v>
      </c>
      <c r="C89" s="163" t="s">
        <v>66</v>
      </c>
      <c r="D89" s="163" t="s">
        <v>66</v>
      </c>
      <c r="E89" s="163" t="s">
        <v>66</v>
      </c>
      <c r="F89" s="163" t="s">
        <v>66</v>
      </c>
      <c r="G89" s="163" t="s">
        <v>66</v>
      </c>
      <c r="H89" s="163" t="s">
        <v>66</v>
      </c>
      <c r="I89" s="163" t="s">
        <v>66</v>
      </c>
      <c r="J89" s="163" t="s">
        <v>66</v>
      </c>
      <c r="K89" s="163" t="s">
        <v>66</v>
      </c>
    </row>
    <row r="90" spans="1:11" ht="20.25" customHeight="1" x14ac:dyDescent="0.35">
      <c r="A90" s="161" t="s">
        <v>152</v>
      </c>
      <c r="B90" s="181" t="s">
        <v>154</v>
      </c>
      <c r="C90" s="161" t="s">
        <v>66</v>
      </c>
      <c r="D90" s="161" t="s">
        <v>66</v>
      </c>
      <c r="E90" s="161" t="s">
        <v>66</v>
      </c>
      <c r="F90" s="161" t="s">
        <v>66</v>
      </c>
      <c r="G90" s="161" t="s">
        <v>66</v>
      </c>
      <c r="H90" s="161" t="s">
        <v>66</v>
      </c>
      <c r="I90" s="161" t="s">
        <v>65</v>
      </c>
      <c r="J90" s="161" t="s">
        <v>65</v>
      </c>
      <c r="K90" s="161" t="s">
        <v>66</v>
      </c>
    </row>
    <row r="91" spans="1:11" ht="20.25" customHeight="1" x14ac:dyDescent="0.35">
      <c r="A91" s="163" t="s">
        <v>155</v>
      </c>
      <c r="B91" s="184" t="s">
        <v>156</v>
      </c>
      <c r="C91" s="163" t="s">
        <v>66</v>
      </c>
      <c r="D91" s="163" t="s">
        <v>66</v>
      </c>
      <c r="E91" s="163" t="s">
        <v>66</v>
      </c>
      <c r="F91" s="163" t="s">
        <v>66</v>
      </c>
      <c r="G91" s="163" t="s">
        <v>66</v>
      </c>
      <c r="H91" s="163" t="s">
        <v>66</v>
      </c>
      <c r="I91" s="163" t="s">
        <v>65</v>
      </c>
      <c r="J91" s="163" t="s">
        <v>66</v>
      </c>
      <c r="K91" s="163" t="s">
        <v>66</v>
      </c>
    </row>
    <row r="92" spans="1:11" ht="20.25" customHeight="1" x14ac:dyDescent="0.35">
      <c r="A92" s="161" t="s">
        <v>155</v>
      </c>
      <c r="B92" s="181" t="s">
        <v>157</v>
      </c>
      <c r="C92" s="161" t="s">
        <v>66</v>
      </c>
      <c r="D92" s="161" t="s">
        <v>66</v>
      </c>
      <c r="E92" s="161" t="s">
        <v>66</v>
      </c>
      <c r="F92" s="161" t="s">
        <v>66</v>
      </c>
      <c r="G92" s="161" t="s">
        <v>66</v>
      </c>
      <c r="H92" s="161" t="s">
        <v>66</v>
      </c>
      <c r="I92" s="161" t="s">
        <v>66</v>
      </c>
      <c r="J92" s="161" t="s">
        <v>65</v>
      </c>
      <c r="K92" s="161" t="s">
        <v>66</v>
      </c>
    </row>
    <row r="93" spans="1:11" ht="20.25" customHeight="1" x14ac:dyDescent="0.35">
      <c r="A93" s="163" t="s">
        <v>155</v>
      </c>
      <c r="B93" s="184" t="s">
        <v>158</v>
      </c>
      <c r="C93" s="163" t="s">
        <v>66</v>
      </c>
      <c r="D93" s="163" t="s">
        <v>66</v>
      </c>
      <c r="E93" s="163" t="s">
        <v>66</v>
      </c>
      <c r="F93" s="163" t="s">
        <v>65</v>
      </c>
      <c r="G93" s="163" t="s">
        <v>66</v>
      </c>
      <c r="H93" s="163" t="s">
        <v>66</v>
      </c>
      <c r="I93" s="163" t="s">
        <v>66</v>
      </c>
      <c r="J93" s="163" t="s">
        <v>66</v>
      </c>
      <c r="K93" s="163" t="s">
        <v>65</v>
      </c>
    </row>
    <row r="94" spans="1:11" ht="20.25" customHeight="1" x14ac:dyDescent="0.35">
      <c r="A94" s="161" t="s">
        <v>155</v>
      </c>
      <c r="B94" s="181" t="s">
        <v>735</v>
      </c>
      <c r="C94" s="161" t="s">
        <v>65</v>
      </c>
      <c r="D94" s="161" t="s">
        <v>66</v>
      </c>
      <c r="E94" s="161" t="s">
        <v>66</v>
      </c>
      <c r="F94" s="161" t="s">
        <v>66</v>
      </c>
      <c r="G94" s="161" t="s">
        <v>66</v>
      </c>
      <c r="H94" s="161" t="s">
        <v>66</v>
      </c>
      <c r="I94" s="161" t="s">
        <v>65</v>
      </c>
      <c r="J94" s="161" t="s">
        <v>65</v>
      </c>
      <c r="K94" s="161" t="s">
        <v>66</v>
      </c>
    </row>
    <row r="95" spans="1:11" ht="20.25" customHeight="1" x14ac:dyDescent="0.35">
      <c r="A95" s="163" t="s">
        <v>159</v>
      </c>
      <c r="B95" s="184" t="s">
        <v>160</v>
      </c>
      <c r="C95" s="163" t="s">
        <v>66</v>
      </c>
      <c r="D95" s="163" t="s">
        <v>66</v>
      </c>
      <c r="E95" s="163" t="s">
        <v>66</v>
      </c>
      <c r="F95" s="163" t="s">
        <v>66</v>
      </c>
      <c r="G95" s="163" t="s">
        <v>66</v>
      </c>
      <c r="H95" s="163" t="s">
        <v>66</v>
      </c>
      <c r="I95" s="163" t="s">
        <v>65</v>
      </c>
      <c r="J95" s="163" t="s">
        <v>66</v>
      </c>
      <c r="K95" s="163" t="s">
        <v>66</v>
      </c>
    </row>
    <row r="96" spans="1:11" ht="20.25" customHeight="1" x14ac:dyDescent="0.35">
      <c r="A96" s="161" t="s">
        <v>159</v>
      </c>
      <c r="B96" s="181" t="s">
        <v>161</v>
      </c>
      <c r="C96" s="161" t="s">
        <v>66</v>
      </c>
      <c r="D96" s="161" t="s">
        <v>66</v>
      </c>
      <c r="E96" s="161" t="s">
        <v>66</v>
      </c>
      <c r="F96" s="161" t="s">
        <v>66</v>
      </c>
      <c r="G96" s="161" t="s">
        <v>66</v>
      </c>
      <c r="H96" s="161" t="s">
        <v>66</v>
      </c>
      <c r="I96" s="161" t="s">
        <v>66</v>
      </c>
      <c r="J96" s="161" t="s">
        <v>66</v>
      </c>
      <c r="K96" s="161" t="s">
        <v>66</v>
      </c>
    </row>
    <row r="97" spans="1:11" ht="20.25" customHeight="1" x14ac:dyDescent="0.35">
      <c r="A97" s="163" t="s">
        <v>159</v>
      </c>
      <c r="B97" s="184" t="s">
        <v>162</v>
      </c>
      <c r="C97" s="163" t="s">
        <v>66</v>
      </c>
      <c r="D97" s="163" t="s">
        <v>66</v>
      </c>
      <c r="E97" s="163" t="s">
        <v>66</v>
      </c>
      <c r="F97" s="163" t="s">
        <v>66</v>
      </c>
      <c r="G97" s="163" t="s">
        <v>66</v>
      </c>
      <c r="H97" s="163" t="s">
        <v>66</v>
      </c>
      <c r="I97" s="163" t="s">
        <v>65</v>
      </c>
      <c r="J97" s="163" t="s">
        <v>65</v>
      </c>
      <c r="K97" s="163" t="s">
        <v>66</v>
      </c>
    </row>
    <row r="98" spans="1:11" ht="20.25" customHeight="1" x14ac:dyDescent="0.35">
      <c r="A98" s="161" t="s">
        <v>159</v>
      </c>
      <c r="B98" s="181" t="s">
        <v>163</v>
      </c>
      <c r="C98" s="161" t="s">
        <v>66</v>
      </c>
      <c r="D98" s="161" t="s">
        <v>66</v>
      </c>
      <c r="E98" s="161" t="s">
        <v>66</v>
      </c>
      <c r="F98" s="161" t="s">
        <v>66</v>
      </c>
      <c r="G98" s="161" t="s">
        <v>66</v>
      </c>
      <c r="H98" s="161" t="s">
        <v>66</v>
      </c>
      <c r="I98" s="161" t="s">
        <v>65</v>
      </c>
      <c r="J98" s="161" t="s">
        <v>65</v>
      </c>
      <c r="K98" s="161" t="s">
        <v>66</v>
      </c>
    </row>
    <row r="99" spans="1:11" ht="20.25" customHeight="1" x14ac:dyDescent="0.35">
      <c r="A99" s="163" t="s">
        <v>159</v>
      </c>
      <c r="B99" s="184" t="s">
        <v>164</v>
      </c>
      <c r="C99" s="163" t="s">
        <v>66</v>
      </c>
      <c r="D99" s="163" t="s">
        <v>66</v>
      </c>
      <c r="E99" s="163" t="s">
        <v>65</v>
      </c>
      <c r="F99" s="163" t="s">
        <v>65</v>
      </c>
      <c r="G99" s="163" t="s">
        <v>66</v>
      </c>
      <c r="H99" s="163" t="s">
        <v>66</v>
      </c>
      <c r="I99" s="163" t="s">
        <v>65</v>
      </c>
      <c r="J99" s="163" t="s">
        <v>65</v>
      </c>
      <c r="K99" s="163" t="s">
        <v>66</v>
      </c>
    </row>
    <row r="100" spans="1:11" ht="20.25" customHeight="1" x14ac:dyDescent="0.35">
      <c r="A100" s="161" t="s">
        <v>159</v>
      </c>
      <c r="B100" s="181" t="s">
        <v>165</v>
      </c>
      <c r="C100" s="161" t="s">
        <v>66</v>
      </c>
      <c r="D100" s="161" t="s">
        <v>66</v>
      </c>
      <c r="E100" s="161" t="s">
        <v>65</v>
      </c>
      <c r="F100" s="161" t="s">
        <v>65</v>
      </c>
      <c r="G100" s="161" t="s">
        <v>66</v>
      </c>
      <c r="H100" s="161" t="s">
        <v>66</v>
      </c>
      <c r="I100" s="161" t="s">
        <v>65</v>
      </c>
      <c r="J100" s="161" t="s">
        <v>66</v>
      </c>
      <c r="K100" s="161" t="s">
        <v>66</v>
      </c>
    </row>
    <row r="101" spans="1:11" ht="20.25" customHeight="1" x14ac:dyDescent="0.35">
      <c r="A101" s="163" t="s">
        <v>159</v>
      </c>
      <c r="B101" s="184" t="s">
        <v>166</v>
      </c>
      <c r="C101" s="163" t="s">
        <v>66</v>
      </c>
      <c r="D101" s="163" t="s">
        <v>66</v>
      </c>
      <c r="E101" s="163" t="s">
        <v>66</v>
      </c>
      <c r="F101" s="163" t="s">
        <v>66</v>
      </c>
      <c r="G101" s="163" t="s">
        <v>66</v>
      </c>
      <c r="H101" s="163" t="s">
        <v>66</v>
      </c>
      <c r="I101" s="163" t="s">
        <v>65</v>
      </c>
      <c r="J101" s="163" t="s">
        <v>65</v>
      </c>
      <c r="K101" s="163" t="s">
        <v>65</v>
      </c>
    </row>
    <row r="102" spans="1:11" ht="20.25" customHeight="1" x14ac:dyDescent="0.35">
      <c r="A102" s="161" t="s">
        <v>159</v>
      </c>
      <c r="B102" s="181" t="s">
        <v>167</v>
      </c>
      <c r="C102" s="161" t="s">
        <v>66</v>
      </c>
      <c r="D102" s="161" t="s">
        <v>66</v>
      </c>
      <c r="E102" s="161" t="s">
        <v>66</v>
      </c>
      <c r="F102" s="161" t="s">
        <v>66</v>
      </c>
      <c r="G102" s="161" t="s">
        <v>66</v>
      </c>
      <c r="H102" s="161" t="s">
        <v>66</v>
      </c>
      <c r="I102" s="161" t="s">
        <v>65</v>
      </c>
      <c r="J102" s="161" t="s">
        <v>65</v>
      </c>
      <c r="K102" s="161" t="s">
        <v>66</v>
      </c>
    </row>
    <row r="103" spans="1:11" ht="20.25" customHeight="1" x14ac:dyDescent="0.35">
      <c r="A103" s="163" t="s">
        <v>159</v>
      </c>
      <c r="B103" s="184" t="s">
        <v>168</v>
      </c>
      <c r="C103" s="163" t="s">
        <v>66</v>
      </c>
      <c r="D103" s="163" t="s">
        <v>66</v>
      </c>
      <c r="E103" s="163" t="s">
        <v>66</v>
      </c>
      <c r="F103" s="163" t="s">
        <v>66</v>
      </c>
      <c r="G103" s="163" t="s">
        <v>66</v>
      </c>
      <c r="H103" s="163" t="s">
        <v>66</v>
      </c>
      <c r="I103" s="163" t="s">
        <v>66</v>
      </c>
      <c r="J103" s="163" t="s">
        <v>65</v>
      </c>
      <c r="K103" s="163" t="s">
        <v>66</v>
      </c>
    </row>
    <row r="104" spans="1:11" ht="20.25" customHeight="1" x14ac:dyDescent="0.35">
      <c r="A104" s="161" t="s">
        <v>159</v>
      </c>
      <c r="B104" s="181" t="s">
        <v>169</v>
      </c>
      <c r="C104" s="161" t="s">
        <v>66</v>
      </c>
      <c r="D104" s="161" t="s">
        <v>66</v>
      </c>
      <c r="E104" s="161" t="s">
        <v>66</v>
      </c>
      <c r="F104" s="161" t="s">
        <v>66</v>
      </c>
      <c r="G104" s="161" t="s">
        <v>66</v>
      </c>
      <c r="H104" s="161" t="s">
        <v>66</v>
      </c>
      <c r="I104" s="161" t="s">
        <v>66</v>
      </c>
      <c r="J104" s="161" t="s">
        <v>65</v>
      </c>
      <c r="K104" s="161" t="s">
        <v>66</v>
      </c>
    </row>
    <row r="105" spans="1:11" ht="20.25" customHeight="1" x14ac:dyDescent="0.35">
      <c r="A105" s="163" t="s">
        <v>159</v>
      </c>
      <c r="B105" s="184" t="s">
        <v>170</v>
      </c>
      <c r="C105" s="163" t="s">
        <v>66</v>
      </c>
      <c r="D105" s="163" t="s">
        <v>66</v>
      </c>
      <c r="E105" s="163" t="s">
        <v>66</v>
      </c>
      <c r="F105" s="163" t="s">
        <v>66</v>
      </c>
      <c r="G105" s="163" t="s">
        <v>66</v>
      </c>
      <c r="H105" s="163" t="s">
        <v>66</v>
      </c>
      <c r="I105" s="163" t="s">
        <v>65</v>
      </c>
      <c r="J105" s="163" t="s">
        <v>65</v>
      </c>
      <c r="K105" s="163" t="s">
        <v>66</v>
      </c>
    </row>
    <row r="106" spans="1:11" ht="20.25" customHeight="1" x14ac:dyDescent="0.35">
      <c r="A106" s="161" t="s">
        <v>159</v>
      </c>
      <c r="B106" s="181" t="s">
        <v>171</v>
      </c>
      <c r="C106" s="161" t="s">
        <v>66</v>
      </c>
      <c r="D106" s="161" t="s">
        <v>66</v>
      </c>
      <c r="E106" s="161" t="s">
        <v>66</v>
      </c>
      <c r="F106" s="161" t="s">
        <v>65</v>
      </c>
      <c r="G106" s="161" t="s">
        <v>66</v>
      </c>
      <c r="H106" s="161" t="s">
        <v>66</v>
      </c>
      <c r="I106" s="161" t="s">
        <v>66</v>
      </c>
      <c r="J106" s="161" t="s">
        <v>65</v>
      </c>
      <c r="K106" s="161" t="s">
        <v>66</v>
      </c>
    </row>
    <row r="107" spans="1:11" ht="20.25" customHeight="1" x14ac:dyDescent="0.35">
      <c r="A107" s="163" t="s">
        <v>172</v>
      </c>
      <c r="B107" s="184" t="s">
        <v>173</v>
      </c>
      <c r="C107" s="163" t="s">
        <v>66</v>
      </c>
      <c r="D107" s="163" t="s">
        <v>66</v>
      </c>
      <c r="E107" s="163" t="s">
        <v>66</v>
      </c>
      <c r="F107" s="163" t="s">
        <v>66</v>
      </c>
      <c r="G107" s="163" t="s">
        <v>66</v>
      </c>
      <c r="H107" s="163" t="s">
        <v>66</v>
      </c>
      <c r="I107" s="163" t="s">
        <v>66</v>
      </c>
      <c r="J107" s="163" t="s">
        <v>66</v>
      </c>
      <c r="K107" s="163" t="s">
        <v>66</v>
      </c>
    </row>
    <row r="108" spans="1:11" ht="20.25" customHeight="1" x14ac:dyDescent="0.35">
      <c r="A108" s="161" t="s">
        <v>172</v>
      </c>
      <c r="B108" s="181" t="s">
        <v>174</v>
      </c>
      <c r="C108" s="161" t="s">
        <v>65</v>
      </c>
      <c r="D108" s="161" t="s">
        <v>66</v>
      </c>
      <c r="E108" s="161" t="s">
        <v>66</v>
      </c>
      <c r="F108" s="161" t="s">
        <v>66</v>
      </c>
      <c r="G108" s="161" t="s">
        <v>66</v>
      </c>
      <c r="H108" s="161" t="s">
        <v>66</v>
      </c>
      <c r="I108" s="161" t="s">
        <v>66</v>
      </c>
      <c r="J108" s="161" t="s">
        <v>66</v>
      </c>
      <c r="K108" s="161" t="s">
        <v>66</v>
      </c>
    </row>
    <row r="109" spans="1:11" ht="20.25" customHeight="1" x14ac:dyDescent="0.35">
      <c r="A109" s="163" t="s">
        <v>172</v>
      </c>
      <c r="B109" s="184" t="s">
        <v>175</v>
      </c>
      <c r="C109" s="163" t="s">
        <v>66</v>
      </c>
      <c r="D109" s="163" t="s">
        <v>66</v>
      </c>
      <c r="E109" s="163" t="s">
        <v>66</v>
      </c>
      <c r="F109" s="163" t="s">
        <v>66</v>
      </c>
      <c r="G109" s="163" t="s">
        <v>66</v>
      </c>
      <c r="H109" s="163" t="s">
        <v>66</v>
      </c>
      <c r="I109" s="163" t="s">
        <v>65</v>
      </c>
      <c r="J109" s="163" t="s">
        <v>66</v>
      </c>
      <c r="K109" s="163" t="s">
        <v>66</v>
      </c>
    </row>
    <row r="110" spans="1:11" ht="20.25" customHeight="1" x14ac:dyDescent="0.35">
      <c r="A110" s="161" t="s">
        <v>172</v>
      </c>
      <c r="B110" s="181" t="s">
        <v>176</v>
      </c>
      <c r="C110" s="161" t="s">
        <v>66</v>
      </c>
      <c r="D110" s="161" t="s">
        <v>66</v>
      </c>
      <c r="E110" s="161" t="s">
        <v>66</v>
      </c>
      <c r="F110" s="161" t="s">
        <v>66</v>
      </c>
      <c r="G110" s="161" t="s">
        <v>66</v>
      </c>
      <c r="H110" s="161" t="s">
        <v>66</v>
      </c>
      <c r="I110" s="161" t="s">
        <v>65</v>
      </c>
      <c r="J110" s="161" t="s">
        <v>65</v>
      </c>
      <c r="K110" s="161" t="s">
        <v>66</v>
      </c>
    </row>
    <row r="111" spans="1:11" ht="20.25" customHeight="1" x14ac:dyDescent="0.35">
      <c r="A111" s="163" t="s">
        <v>172</v>
      </c>
      <c r="B111" s="184" t="s">
        <v>177</v>
      </c>
      <c r="C111" s="163" t="s">
        <v>66</v>
      </c>
      <c r="D111" s="163" t="s">
        <v>66</v>
      </c>
      <c r="E111" s="163" t="s">
        <v>65</v>
      </c>
      <c r="F111" s="163" t="s">
        <v>66</v>
      </c>
      <c r="G111" s="163" t="s">
        <v>66</v>
      </c>
      <c r="H111" s="163" t="s">
        <v>66</v>
      </c>
      <c r="I111" s="163" t="s">
        <v>66</v>
      </c>
      <c r="J111" s="163" t="s">
        <v>65</v>
      </c>
      <c r="K111" s="163" t="s">
        <v>66</v>
      </c>
    </row>
    <row r="112" spans="1:11" ht="20.25" customHeight="1" x14ac:dyDescent="0.35">
      <c r="A112" s="161" t="s">
        <v>172</v>
      </c>
      <c r="B112" s="181" t="s">
        <v>178</v>
      </c>
      <c r="C112" s="161" t="s">
        <v>66</v>
      </c>
      <c r="D112" s="161" t="s">
        <v>66</v>
      </c>
      <c r="E112" s="161" t="s">
        <v>66</v>
      </c>
      <c r="F112" s="161" t="s">
        <v>66</v>
      </c>
      <c r="G112" s="161" t="s">
        <v>66</v>
      </c>
      <c r="H112" s="161" t="s">
        <v>66</v>
      </c>
      <c r="I112" s="161" t="s">
        <v>66</v>
      </c>
      <c r="J112" s="161" t="s">
        <v>66</v>
      </c>
      <c r="K112" s="161" t="s">
        <v>66</v>
      </c>
    </row>
    <row r="113" spans="1:11" ht="20.25" customHeight="1" x14ac:dyDescent="0.35">
      <c r="A113" s="163" t="s">
        <v>172</v>
      </c>
      <c r="B113" s="184" t="s">
        <v>179</v>
      </c>
      <c r="C113" s="163" t="s">
        <v>66</v>
      </c>
      <c r="D113" s="163" t="s">
        <v>66</v>
      </c>
      <c r="E113" s="163" t="s">
        <v>66</v>
      </c>
      <c r="F113" s="163" t="s">
        <v>66</v>
      </c>
      <c r="G113" s="163" t="s">
        <v>66</v>
      </c>
      <c r="H113" s="163" t="s">
        <v>66</v>
      </c>
      <c r="I113" s="163" t="s">
        <v>65</v>
      </c>
      <c r="J113" s="163" t="s">
        <v>65</v>
      </c>
      <c r="K113" s="163" t="s">
        <v>66</v>
      </c>
    </row>
    <row r="114" spans="1:11" ht="20.25" customHeight="1" x14ac:dyDescent="0.35">
      <c r="A114" s="161" t="s">
        <v>180</v>
      </c>
      <c r="B114" s="181" t="s">
        <v>181</v>
      </c>
      <c r="C114" s="161" t="s">
        <v>66</v>
      </c>
      <c r="D114" s="161" t="s">
        <v>66</v>
      </c>
      <c r="E114" s="161" t="s">
        <v>65</v>
      </c>
      <c r="F114" s="161" t="s">
        <v>66</v>
      </c>
      <c r="G114" s="161" t="s">
        <v>66</v>
      </c>
      <c r="H114" s="161" t="s">
        <v>66</v>
      </c>
      <c r="I114" s="161" t="s">
        <v>65</v>
      </c>
      <c r="J114" s="161" t="s">
        <v>65</v>
      </c>
      <c r="K114" s="161" t="s">
        <v>66</v>
      </c>
    </row>
    <row r="115" spans="1:11" ht="20.25" customHeight="1" x14ac:dyDescent="0.35">
      <c r="A115" s="163" t="s">
        <v>180</v>
      </c>
      <c r="B115" s="184" t="s">
        <v>182</v>
      </c>
      <c r="C115" s="163" t="s">
        <v>66</v>
      </c>
      <c r="D115" s="163" t="s">
        <v>66</v>
      </c>
      <c r="E115" s="163" t="s">
        <v>66</v>
      </c>
      <c r="F115" s="163" t="s">
        <v>66</v>
      </c>
      <c r="G115" s="163" t="s">
        <v>66</v>
      </c>
      <c r="H115" s="163" t="s">
        <v>66</v>
      </c>
      <c r="I115" s="163" t="s">
        <v>66</v>
      </c>
      <c r="J115" s="163" t="s">
        <v>66</v>
      </c>
      <c r="K115" s="163" t="s">
        <v>66</v>
      </c>
    </row>
    <row r="116" spans="1:11" ht="20.25" customHeight="1" x14ac:dyDescent="0.35">
      <c r="A116" s="161" t="s">
        <v>180</v>
      </c>
      <c r="B116" s="181" t="s">
        <v>183</v>
      </c>
      <c r="C116" s="161" t="s">
        <v>66</v>
      </c>
      <c r="D116" s="161" t="s">
        <v>66</v>
      </c>
      <c r="E116" s="161" t="s">
        <v>66</v>
      </c>
      <c r="F116" s="161" t="s">
        <v>66</v>
      </c>
      <c r="G116" s="161" t="s">
        <v>66</v>
      </c>
      <c r="H116" s="161" t="s">
        <v>66</v>
      </c>
      <c r="I116" s="161" t="s">
        <v>66</v>
      </c>
      <c r="J116" s="161" t="s">
        <v>66</v>
      </c>
      <c r="K116" s="161" t="s">
        <v>65</v>
      </c>
    </row>
    <row r="117" spans="1:11" ht="20.25" customHeight="1" x14ac:dyDescent="0.35">
      <c r="A117" s="163" t="s">
        <v>180</v>
      </c>
      <c r="B117" s="184" t="s">
        <v>184</v>
      </c>
      <c r="C117" s="163" t="s">
        <v>66</v>
      </c>
      <c r="D117" s="163" t="s">
        <v>66</v>
      </c>
      <c r="E117" s="163" t="s">
        <v>66</v>
      </c>
      <c r="F117" s="163" t="s">
        <v>66</v>
      </c>
      <c r="G117" s="163" t="s">
        <v>66</v>
      </c>
      <c r="H117" s="163" t="s">
        <v>66</v>
      </c>
      <c r="I117" s="163" t="s">
        <v>66</v>
      </c>
      <c r="J117" s="163" t="s">
        <v>65</v>
      </c>
      <c r="K117" s="163" t="s">
        <v>66</v>
      </c>
    </row>
    <row r="118" spans="1:11" ht="20.25" customHeight="1" x14ac:dyDescent="0.35">
      <c r="A118" s="161" t="s">
        <v>180</v>
      </c>
      <c r="B118" s="181" t="s">
        <v>185</v>
      </c>
      <c r="C118" s="161" t="s">
        <v>66</v>
      </c>
      <c r="D118" s="161" t="s">
        <v>66</v>
      </c>
      <c r="E118" s="161" t="s">
        <v>66</v>
      </c>
      <c r="F118" s="161" t="s">
        <v>66</v>
      </c>
      <c r="G118" s="161" t="s">
        <v>66</v>
      </c>
      <c r="H118" s="161" t="s">
        <v>66</v>
      </c>
      <c r="I118" s="161" t="s">
        <v>66</v>
      </c>
      <c r="J118" s="161" t="s">
        <v>66</v>
      </c>
      <c r="K118" s="161" t="s">
        <v>66</v>
      </c>
    </row>
    <row r="119" spans="1:11" ht="20.25" customHeight="1" x14ac:dyDescent="0.35">
      <c r="A119" s="163" t="s">
        <v>180</v>
      </c>
      <c r="B119" s="184" t="s">
        <v>186</v>
      </c>
      <c r="C119" s="163" t="s">
        <v>66</v>
      </c>
      <c r="D119" s="163" t="s">
        <v>66</v>
      </c>
      <c r="E119" s="163" t="s">
        <v>66</v>
      </c>
      <c r="F119" s="163" t="s">
        <v>66</v>
      </c>
      <c r="G119" s="163" t="s">
        <v>66</v>
      </c>
      <c r="H119" s="163" t="s">
        <v>66</v>
      </c>
      <c r="I119" s="163" t="s">
        <v>66</v>
      </c>
      <c r="J119" s="163" t="s">
        <v>66</v>
      </c>
      <c r="K119" s="163" t="s">
        <v>66</v>
      </c>
    </row>
    <row r="120" spans="1:11" ht="20.25" customHeight="1" x14ac:dyDescent="0.35">
      <c r="A120" s="161" t="s">
        <v>187</v>
      </c>
      <c r="B120" s="181" t="s">
        <v>188</v>
      </c>
      <c r="C120" s="161" t="s">
        <v>66</v>
      </c>
      <c r="D120" s="161" t="s">
        <v>66</v>
      </c>
      <c r="E120" s="161" t="s">
        <v>66</v>
      </c>
      <c r="F120" s="161" t="s">
        <v>66</v>
      </c>
      <c r="G120" s="161" t="s">
        <v>66</v>
      </c>
      <c r="H120" s="161" t="s">
        <v>66</v>
      </c>
      <c r="I120" s="161" t="s">
        <v>65</v>
      </c>
      <c r="J120" s="161" t="s">
        <v>65</v>
      </c>
      <c r="K120" s="161" t="s">
        <v>66</v>
      </c>
    </row>
    <row r="121" spans="1:11" ht="20.25" customHeight="1" x14ac:dyDescent="0.35">
      <c r="A121" s="163" t="s">
        <v>187</v>
      </c>
      <c r="B121" s="184" t="s">
        <v>189</v>
      </c>
      <c r="C121" s="163" t="s">
        <v>66</v>
      </c>
      <c r="D121" s="163" t="s">
        <v>66</v>
      </c>
      <c r="E121" s="163" t="s">
        <v>66</v>
      </c>
      <c r="F121" s="163" t="s">
        <v>66</v>
      </c>
      <c r="G121" s="163" t="s">
        <v>66</v>
      </c>
      <c r="H121" s="163" t="s">
        <v>65</v>
      </c>
      <c r="I121" s="163" t="s">
        <v>65</v>
      </c>
      <c r="J121" s="163" t="s">
        <v>65</v>
      </c>
      <c r="K121" s="163" t="s">
        <v>66</v>
      </c>
    </row>
    <row r="122" spans="1:11" ht="20.25" customHeight="1" x14ac:dyDescent="0.35">
      <c r="A122" s="161" t="s">
        <v>187</v>
      </c>
      <c r="B122" s="181" t="s">
        <v>190</v>
      </c>
      <c r="C122" s="161" t="s">
        <v>66</v>
      </c>
      <c r="D122" s="161" t="s">
        <v>66</v>
      </c>
      <c r="E122" s="161" t="s">
        <v>66</v>
      </c>
      <c r="F122" s="161" t="s">
        <v>66</v>
      </c>
      <c r="G122" s="161" t="s">
        <v>66</v>
      </c>
      <c r="H122" s="161" t="s">
        <v>66</v>
      </c>
      <c r="I122" s="161" t="s">
        <v>65</v>
      </c>
      <c r="J122" s="161" t="s">
        <v>65</v>
      </c>
      <c r="K122" s="161" t="s">
        <v>66</v>
      </c>
    </row>
    <row r="123" spans="1:11" ht="20.25" customHeight="1" x14ac:dyDescent="0.35">
      <c r="A123" s="163" t="s">
        <v>191</v>
      </c>
      <c r="B123" s="184" t="s">
        <v>192</v>
      </c>
      <c r="C123" s="163" t="s">
        <v>65</v>
      </c>
      <c r="D123" s="163" t="s">
        <v>66</v>
      </c>
      <c r="E123" s="163" t="s">
        <v>66</v>
      </c>
      <c r="F123" s="163" t="s">
        <v>66</v>
      </c>
      <c r="G123" s="163" t="s">
        <v>66</v>
      </c>
      <c r="H123" s="163" t="s">
        <v>66</v>
      </c>
      <c r="I123" s="163" t="s">
        <v>65</v>
      </c>
      <c r="J123" s="163" t="s">
        <v>65</v>
      </c>
      <c r="K123" s="163" t="s">
        <v>65</v>
      </c>
    </row>
    <row r="124" spans="1:11" ht="20.25" customHeight="1" x14ac:dyDescent="0.35">
      <c r="A124" s="161" t="s">
        <v>191</v>
      </c>
      <c r="B124" s="181" t="s">
        <v>193</v>
      </c>
      <c r="C124" s="161" t="s">
        <v>66</v>
      </c>
      <c r="D124" s="161" t="s">
        <v>66</v>
      </c>
      <c r="E124" s="161" t="s">
        <v>66</v>
      </c>
      <c r="F124" s="161" t="s">
        <v>66</v>
      </c>
      <c r="G124" s="161" t="s">
        <v>66</v>
      </c>
      <c r="H124" s="161" t="s">
        <v>66</v>
      </c>
      <c r="I124" s="161" t="s">
        <v>66</v>
      </c>
      <c r="J124" s="161" t="s">
        <v>65</v>
      </c>
      <c r="K124" s="161" t="s">
        <v>66</v>
      </c>
    </row>
    <row r="125" spans="1:11" ht="20.25" customHeight="1" x14ac:dyDescent="0.35">
      <c r="A125" s="163" t="s">
        <v>191</v>
      </c>
      <c r="B125" s="184" t="s">
        <v>194</v>
      </c>
      <c r="C125" s="163" t="s">
        <v>66</v>
      </c>
      <c r="D125" s="163" t="s">
        <v>66</v>
      </c>
      <c r="E125" s="163" t="s">
        <v>66</v>
      </c>
      <c r="F125" s="163" t="s">
        <v>66</v>
      </c>
      <c r="G125" s="163" t="s">
        <v>66</v>
      </c>
      <c r="H125" s="163" t="s">
        <v>66</v>
      </c>
      <c r="I125" s="163" t="s">
        <v>66</v>
      </c>
      <c r="J125" s="163" t="s">
        <v>66</v>
      </c>
      <c r="K125" s="163" t="s">
        <v>66</v>
      </c>
    </row>
    <row r="126" spans="1:11" ht="20.25" customHeight="1" x14ac:dyDescent="0.35">
      <c r="A126" s="161" t="s">
        <v>191</v>
      </c>
      <c r="B126" s="181" t="s">
        <v>195</v>
      </c>
      <c r="C126" s="161" t="s">
        <v>66</v>
      </c>
      <c r="D126" s="161" t="s">
        <v>66</v>
      </c>
      <c r="E126" s="161" t="s">
        <v>66</v>
      </c>
      <c r="F126" s="161" t="s">
        <v>66</v>
      </c>
      <c r="G126" s="161" t="s">
        <v>66</v>
      </c>
      <c r="H126" s="161" t="s">
        <v>66</v>
      </c>
      <c r="I126" s="161" t="s">
        <v>66</v>
      </c>
      <c r="J126" s="161" t="s">
        <v>66</v>
      </c>
      <c r="K126" s="161" t="s">
        <v>66</v>
      </c>
    </row>
    <row r="127" spans="1:11" ht="20.25" customHeight="1" x14ac:dyDescent="0.35">
      <c r="A127" s="163" t="s">
        <v>196</v>
      </c>
      <c r="B127" s="184" t="s">
        <v>197</v>
      </c>
      <c r="C127" s="163" t="s">
        <v>66</v>
      </c>
      <c r="D127" s="163" t="s">
        <v>66</v>
      </c>
      <c r="E127" s="163" t="s">
        <v>66</v>
      </c>
      <c r="F127" s="163" t="s">
        <v>66</v>
      </c>
      <c r="G127" s="163" t="s">
        <v>66</v>
      </c>
      <c r="H127" s="163" t="s">
        <v>66</v>
      </c>
      <c r="I127" s="163" t="s">
        <v>66</v>
      </c>
      <c r="J127" s="163" t="s">
        <v>65</v>
      </c>
      <c r="K127" s="163" t="s">
        <v>66</v>
      </c>
    </row>
    <row r="128" spans="1:11" ht="20.25" customHeight="1" x14ac:dyDescent="0.35">
      <c r="A128" s="161" t="s">
        <v>196</v>
      </c>
      <c r="B128" s="181" t="s">
        <v>198</v>
      </c>
      <c r="C128" s="161" t="s">
        <v>66</v>
      </c>
      <c r="D128" s="161" t="s">
        <v>66</v>
      </c>
      <c r="E128" s="161" t="s">
        <v>66</v>
      </c>
      <c r="F128" s="161" t="s">
        <v>66</v>
      </c>
      <c r="G128" s="161" t="s">
        <v>66</v>
      </c>
      <c r="H128" s="161" t="s">
        <v>66</v>
      </c>
      <c r="I128" s="161" t="s">
        <v>66</v>
      </c>
      <c r="J128" s="161" t="s">
        <v>66</v>
      </c>
      <c r="K128" s="161" t="s">
        <v>66</v>
      </c>
    </row>
    <row r="129" spans="1:11" ht="20.25" customHeight="1" x14ac:dyDescent="0.35">
      <c r="A129" s="163" t="s">
        <v>196</v>
      </c>
      <c r="B129" s="184" t="s">
        <v>199</v>
      </c>
      <c r="C129" s="163" t="s">
        <v>66</v>
      </c>
      <c r="D129" s="163" t="s">
        <v>66</v>
      </c>
      <c r="E129" s="163" t="s">
        <v>66</v>
      </c>
      <c r="F129" s="163" t="s">
        <v>66</v>
      </c>
      <c r="G129" s="163" t="s">
        <v>66</v>
      </c>
      <c r="H129" s="163" t="s">
        <v>66</v>
      </c>
      <c r="I129" s="163" t="s">
        <v>65</v>
      </c>
      <c r="J129" s="163" t="s">
        <v>65</v>
      </c>
      <c r="K129" s="163" t="s">
        <v>66</v>
      </c>
    </row>
    <row r="130" spans="1:11" ht="20.25" customHeight="1" x14ac:dyDescent="0.35">
      <c r="A130" s="161" t="s">
        <v>200</v>
      </c>
      <c r="B130" s="181" t="s">
        <v>201</v>
      </c>
      <c r="C130" s="161" t="s">
        <v>65</v>
      </c>
      <c r="D130" s="161" t="s">
        <v>66</v>
      </c>
      <c r="E130" s="161" t="s">
        <v>66</v>
      </c>
      <c r="F130" s="161" t="s">
        <v>66</v>
      </c>
      <c r="G130" s="161" t="s">
        <v>66</v>
      </c>
      <c r="H130" s="161" t="s">
        <v>66</v>
      </c>
      <c r="I130" s="161" t="s">
        <v>66</v>
      </c>
      <c r="J130" s="161" t="s">
        <v>66</v>
      </c>
      <c r="K130" s="161" t="s">
        <v>66</v>
      </c>
    </row>
    <row r="131" spans="1:11" ht="20.25" customHeight="1" x14ac:dyDescent="0.35">
      <c r="A131" s="163" t="s">
        <v>200</v>
      </c>
      <c r="B131" s="184" t="s">
        <v>202</v>
      </c>
      <c r="C131" s="163" t="s">
        <v>66</v>
      </c>
      <c r="D131" s="163" t="s">
        <v>66</v>
      </c>
      <c r="E131" s="163" t="s">
        <v>66</v>
      </c>
      <c r="F131" s="163" t="s">
        <v>66</v>
      </c>
      <c r="G131" s="163" t="s">
        <v>65</v>
      </c>
      <c r="H131" s="163" t="s">
        <v>66</v>
      </c>
      <c r="I131" s="163" t="s">
        <v>66</v>
      </c>
      <c r="J131" s="163" t="s">
        <v>65</v>
      </c>
      <c r="K131" s="163" t="s">
        <v>66</v>
      </c>
    </row>
    <row r="132" spans="1:11" ht="20.25" customHeight="1" x14ac:dyDescent="0.35">
      <c r="A132" s="161" t="s">
        <v>203</v>
      </c>
      <c r="B132" s="181" t="s">
        <v>204</v>
      </c>
      <c r="C132" s="161" t="s">
        <v>66</v>
      </c>
      <c r="D132" s="161" t="s">
        <v>66</v>
      </c>
      <c r="E132" s="161" t="s">
        <v>66</v>
      </c>
      <c r="F132" s="161" t="s">
        <v>66</v>
      </c>
      <c r="G132" s="161" t="s">
        <v>66</v>
      </c>
      <c r="H132" s="161" t="s">
        <v>66</v>
      </c>
      <c r="I132" s="161" t="s">
        <v>66</v>
      </c>
      <c r="J132" s="161" t="s">
        <v>66</v>
      </c>
      <c r="K132" s="161" t="s">
        <v>66</v>
      </c>
    </row>
    <row r="133" spans="1:11" ht="20.25" customHeight="1" x14ac:dyDescent="0.35">
      <c r="A133" s="163" t="s">
        <v>203</v>
      </c>
      <c r="B133" s="184" t="s">
        <v>205</v>
      </c>
      <c r="C133" s="163" t="s">
        <v>66</v>
      </c>
      <c r="D133" s="163" t="s">
        <v>66</v>
      </c>
      <c r="E133" s="163" t="s">
        <v>66</v>
      </c>
      <c r="F133" s="163" t="s">
        <v>66</v>
      </c>
      <c r="G133" s="163" t="s">
        <v>66</v>
      </c>
      <c r="H133" s="163" t="s">
        <v>66</v>
      </c>
      <c r="I133" s="163" t="s">
        <v>65</v>
      </c>
      <c r="J133" s="163" t="s">
        <v>66</v>
      </c>
      <c r="K133" s="163" t="s">
        <v>66</v>
      </c>
    </row>
    <row r="134" spans="1:11" ht="20.25" customHeight="1" x14ac:dyDescent="0.35">
      <c r="A134" s="161" t="s">
        <v>203</v>
      </c>
      <c r="B134" s="181" t="s">
        <v>206</v>
      </c>
      <c r="C134" s="161" t="s">
        <v>66</v>
      </c>
      <c r="D134" s="161" t="s">
        <v>66</v>
      </c>
      <c r="E134" s="161" t="s">
        <v>66</v>
      </c>
      <c r="F134" s="161" t="s">
        <v>66</v>
      </c>
      <c r="G134" s="161" t="s">
        <v>66</v>
      </c>
      <c r="H134" s="161" t="s">
        <v>65</v>
      </c>
      <c r="I134" s="161" t="s">
        <v>65</v>
      </c>
      <c r="J134" s="161" t="s">
        <v>65</v>
      </c>
      <c r="K134" s="161" t="s">
        <v>66</v>
      </c>
    </row>
    <row r="135" spans="1:11" ht="20.25" customHeight="1" x14ac:dyDescent="0.35">
      <c r="A135" s="163" t="s">
        <v>203</v>
      </c>
      <c r="B135" s="184" t="s">
        <v>207</v>
      </c>
      <c r="C135" s="163" t="s">
        <v>66</v>
      </c>
      <c r="D135" s="163" t="s">
        <v>66</v>
      </c>
      <c r="E135" s="163" t="s">
        <v>66</v>
      </c>
      <c r="F135" s="163" t="s">
        <v>66</v>
      </c>
      <c r="G135" s="163" t="s">
        <v>66</v>
      </c>
      <c r="H135" s="163" t="s">
        <v>66</v>
      </c>
      <c r="I135" s="163" t="s">
        <v>65</v>
      </c>
      <c r="J135" s="163" t="s">
        <v>65</v>
      </c>
      <c r="K135" s="163" t="s">
        <v>66</v>
      </c>
    </row>
    <row r="136" spans="1:11" ht="20.25" customHeight="1" x14ac:dyDescent="0.35">
      <c r="A136" s="161" t="s">
        <v>203</v>
      </c>
      <c r="B136" s="181" t="s">
        <v>208</v>
      </c>
      <c r="C136" s="161" t="s">
        <v>66</v>
      </c>
      <c r="D136" s="161" t="s">
        <v>66</v>
      </c>
      <c r="E136" s="161" t="s">
        <v>66</v>
      </c>
      <c r="F136" s="161" t="s">
        <v>66</v>
      </c>
      <c r="G136" s="161" t="s">
        <v>66</v>
      </c>
      <c r="H136" s="161" t="s">
        <v>66</v>
      </c>
      <c r="I136" s="161" t="s">
        <v>65</v>
      </c>
      <c r="J136" s="161" t="s">
        <v>65</v>
      </c>
      <c r="K136" s="161" t="s">
        <v>66</v>
      </c>
    </row>
    <row r="137" spans="1:11" ht="20.25" customHeight="1" x14ac:dyDescent="0.35">
      <c r="A137" s="163" t="s">
        <v>203</v>
      </c>
      <c r="B137" s="184" t="s">
        <v>209</v>
      </c>
      <c r="C137" s="163" t="s">
        <v>66</v>
      </c>
      <c r="D137" s="163" t="s">
        <v>66</v>
      </c>
      <c r="E137" s="163" t="s">
        <v>66</v>
      </c>
      <c r="F137" s="163" t="s">
        <v>66</v>
      </c>
      <c r="G137" s="163" t="s">
        <v>66</v>
      </c>
      <c r="H137" s="163" t="s">
        <v>66</v>
      </c>
      <c r="I137" s="163" t="s">
        <v>66</v>
      </c>
      <c r="J137" s="163" t="s">
        <v>66</v>
      </c>
      <c r="K137" s="163" t="s">
        <v>66</v>
      </c>
    </row>
    <row r="138" spans="1:11" ht="20.25" customHeight="1" x14ac:dyDescent="0.35">
      <c r="A138" s="161" t="s">
        <v>203</v>
      </c>
      <c r="B138" s="181" t="s">
        <v>210</v>
      </c>
      <c r="C138" s="161" t="s">
        <v>66</v>
      </c>
      <c r="D138" s="161" t="s">
        <v>66</v>
      </c>
      <c r="E138" s="161" t="s">
        <v>66</v>
      </c>
      <c r="F138" s="161" t="s">
        <v>66</v>
      </c>
      <c r="G138" s="161" t="s">
        <v>66</v>
      </c>
      <c r="H138" s="161" t="s">
        <v>66</v>
      </c>
      <c r="I138" s="161" t="s">
        <v>66</v>
      </c>
      <c r="J138" s="161" t="s">
        <v>65</v>
      </c>
      <c r="K138" s="161" t="s">
        <v>66</v>
      </c>
    </row>
    <row r="139" spans="1:11" ht="20.25" customHeight="1" x14ac:dyDescent="0.35">
      <c r="A139" s="163" t="s">
        <v>211</v>
      </c>
      <c r="B139" s="184" t="s">
        <v>212</v>
      </c>
      <c r="C139" s="163" t="s">
        <v>66</v>
      </c>
      <c r="D139" s="163" t="s">
        <v>66</v>
      </c>
      <c r="E139" s="163" t="s">
        <v>66</v>
      </c>
      <c r="F139" s="163" t="s">
        <v>66</v>
      </c>
      <c r="G139" s="163" t="s">
        <v>66</v>
      </c>
      <c r="H139" s="163" t="s">
        <v>66</v>
      </c>
      <c r="I139" s="163" t="s">
        <v>65</v>
      </c>
      <c r="J139" s="163" t="s">
        <v>65</v>
      </c>
      <c r="K139" s="163" t="s">
        <v>66</v>
      </c>
    </row>
    <row r="140" spans="1:11" ht="20.25" customHeight="1" x14ac:dyDescent="0.35">
      <c r="A140" s="161" t="s">
        <v>211</v>
      </c>
      <c r="B140" s="181" t="s">
        <v>213</v>
      </c>
      <c r="C140" s="161" t="s">
        <v>66</v>
      </c>
      <c r="D140" s="161" t="s">
        <v>66</v>
      </c>
      <c r="E140" s="161" t="s">
        <v>66</v>
      </c>
      <c r="F140" s="161" t="s">
        <v>66</v>
      </c>
      <c r="G140" s="161" t="s">
        <v>66</v>
      </c>
      <c r="H140" s="161" t="s">
        <v>66</v>
      </c>
      <c r="I140" s="161" t="s">
        <v>65</v>
      </c>
      <c r="J140" s="161" t="s">
        <v>65</v>
      </c>
      <c r="K140" s="161" t="s">
        <v>66</v>
      </c>
    </row>
    <row r="141" spans="1:11" ht="20.25" customHeight="1" x14ac:dyDescent="0.35">
      <c r="A141" s="163" t="s">
        <v>211</v>
      </c>
      <c r="B141" s="184" t="s">
        <v>214</v>
      </c>
      <c r="C141" s="163" t="s">
        <v>65</v>
      </c>
      <c r="D141" s="163" t="s">
        <v>66</v>
      </c>
      <c r="E141" s="163" t="s">
        <v>66</v>
      </c>
      <c r="F141" s="163" t="s">
        <v>66</v>
      </c>
      <c r="G141" s="163" t="s">
        <v>66</v>
      </c>
      <c r="H141" s="163" t="s">
        <v>66</v>
      </c>
      <c r="I141" s="163" t="s">
        <v>65</v>
      </c>
      <c r="J141" s="163" t="s">
        <v>65</v>
      </c>
      <c r="K141" s="163" t="s">
        <v>66</v>
      </c>
    </row>
    <row r="142" spans="1:11" ht="20.25" customHeight="1" x14ac:dyDescent="0.35">
      <c r="A142" s="161" t="s">
        <v>211</v>
      </c>
      <c r="B142" s="181" t="s">
        <v>215</v>
      </c>
      <c r="C142" s="161" t="s">
        <v>66</v>
      </c>
      <c r="D142" s="161" t="s">
        <v>66</v>
      </c>
      <c r="E142" s="161" t="s">
        <v>66</v>
      </c>
      <c r="F142" s="161" t="s">
        <v>66</v>
      </c>
      <c r="G142" s="161" t="s">
        <v>66</v>
      </c>
      <c r="H142" s="161" t="s">
        <v>66</v>
      </c>
      <c r="I142" s="161" t="s">
        <v>65</v>
      </c>
      <c r="J142" s="161" t="s">
        <v>65</v>
      </c>
      <c r="K142" s="161" t="s">
        <v>66</v>
      </c>
    </row>
    <row r="143" spans="1:11" ht="20.25" customHeight="1" x14ac:dyDescent="0.35">
      <c r="A143" s="163" t="s">
        <v>211</v>
      </c>
      <c r="B143" s="184" t="s">
        <v>216</v>
      </c>
      <c r="C143" s="163" t="s">
        <v>66</v>
      </c>
      <c r="D143" s="163" t="s">
        <v>66</v>
      </c>
      <c r="E143" s="163" t="s">
        <v>66</v>
      </c>
      <c r="F143" s="163" t="s">
        <v>66</v>
      </c>
      <c r="G143" s="163" t="s">
        <v>66</v>
      </c>
      <c r="H143" s="163" t="s">
        <v>66</v>
      </c>
      <c r="I143" s="163" t="s">
        <v>65</v>
      </c>
      <c r="J143" s="163" t="s">
        <v>65</v>
      </c>
      <c r="K143" s="163" t="s">
        <v>66</v>
      </c>
    </row>
    <row r="144" spans="1:11" ht="20.25" customHeight="1" x14ac:dyDescent="0.35">
      <c r="A144" s="161" t="s">
        <v>211</v>
      </c>
      <c r="B144" s="181" t="s">
        <v>217</v>
      </c>
      <c r="C144" s="161" t="s">
        <v>66</v>
      </c>
      <c r="D144" s="161" t="s">
        <v>66</v>
      </c>
      <c r="E144" s="161" t="s">
        <v>66</v>
      </c>
      <c r="F144" s="161" t="s">
        <v>66</v>
      </c>
      <c r="G144" s="161" t="s">
        <v>66</v>
      </c>
      <c r="H144" s="161" t="s">
        <v>66</v>
      </c>
      <c r="I144" s="161" t="s">
        <v>65</v>
      </c>
      <c r="J144" s="161" t="s">
        <v>65</v>
      </c>
      <c r="K144" s="161" t="s">
        <v>66</v>
      </c>
    </row>
    <row r="145" spans="1:11" ht="20.25" customHeight="1" x14ac:dyDescent="0.35">
      <c r="A145" s="163" t="s">
        <v>211</v>
      </c>
      <c r="B145" s="184" t="s">
        <v>218</v>
      </c>
      <c r="C145" s="163" t="s">
        <v>66</v>
      </c>
      <c r="D145" s="163" t="s">
        <v>66</v>
      </c>
      <c r="E145" s="163" t="s">
        <v>66</v>
      </c>
      <c r="F145" s="163" t="s">
        <v>66</v>
      </c>
      <c r="G145" s="163" t="s">
        <v>66</v>
      </c>
      <c r="H145" s="163" t="s">
        <v>66</v>
      </c>
      <c r="I145" s="163" t="s">
        <v>66</v>
      </c>
      <c r="J145" s="163" t="s">
        <v>65</v>
      </c>
      <c r="K145" s="163" t="s">
        <v>66</v>
      </c>
    </row>
    <row r="146" spans="1:11" ht="20.25" customHeight="1" x14ac:dyDescent="0.35">
      <c r="A146" s="161" t="s">
        <v>211</v>
      </c>
      <c r="B146" s="181" t="s">
        <v>219</v>
      </c>
      <c r="C146" s="161" t="s">
        <v>66</v>
      </c>
      <c r="D146" s="161" t="s">
        <v>66</v>
      </c>
      <c r="E146" s="161" t="s">
        <v>66</v>
      </c>
      <c r="F146" s="161" t="s">
        <v>66</v>
      </c>
      <c r="G146" s="161" t="s">
        <v>66</v>
      </c>
      <c r="H146" s="161" t="s">
        <v>66</v>
      </c>
      <c r="I146" s="161" t="s">
        <v>66</v>
      </c>
      <c r="J146" s="161" t="s">
        <v>66</v>
      </c>
      <c r="K146" s="161" t="s">
        <v>66</v>
      </c>
    </row>
    <row r="147" spans="1:11" ht="20.25" customHeight="1" x14ac:dyDescent="0.35">
      <c r="A147" s="163" t="s">
        <v>220</v>
      </c>
      <c r="B147" s="184" t="s">
        <v>221</v>
      </c>
      <c r="C147" s="163" t="s">
        <v>66</v>
      </c>
      <c r="D147" s="163" t="s">
        <v>66</v>
      </c>
      <c r="E147" s="163" t="s">
        <v>66</v>
      </c>
      <c r="F147" s="163" t="s">
        <v>66</v>
      </c>
      <c r="G147" s="163" t="s">
        <v>66</v>
      </c>
      <c r="H147" s="163" t="s">
        <v>66</v>
      </c>
      <c r="I147" s="163" t="s">
        <v>66</v>
      </c>
      <c r="J147" s="163" t="s">
        <v>66</v>
      </c>
      <c r="K147" s="163" t="s">
        <v>66</v>
      </c>
    </row>
    <row r="148" spans="1:11" ht="20.25" customHeight="1" x14ac:dyDescent="0.35">
      <c r="A148" s="161" t="s">
        <v>220</v>
      </c>
      <c r="B148" s="181" t="s">
        <v>222</v>
      </c>
      <c r="C148" s="161" t="s">
        <v>66</v>
      </c>
      <c r="D148" s="161" t="s">
        <v>66</v>
      </c>
      <c r="E148" s="161" t="s">
        <v>66</v>
      </c>
      <c r="F148" s="161" t="s">
        <v>66</v>
      </c>
      <c r="G148" s="161" t="s">
        <v>66</v>
      </c>
      <c r="H148" s="161" t="s">
        <v>66</v>
      </c>
      <c r="I148" s="161" t="s">
        <v>66</v>
      </c>
      <c r="J148" s="161" t="s">
        <v>65</v>
      </c>
      <c r="K148" s="161" t="s">
        <v>66</v>
      </c>
    </row>
    <row r="149" spans="1:11" ht="20.25" customHeight="1" x14ac:dyDescent="0.35">
      <c r="A149" s="163" t="s">
        <v>220</v>
      </c>
      <c r="B149" s="184" t="s">
        <v>223</v>
      </c>
      <c r="C149" s="163" t="s">
        <v>66</v>
      </c>
      <c r="D149" s="163" t="s">
        <v>66</v>
      </c>
      <c r="E149" s="163" t="s">
        <v>66</v>
      </c>
      <c r="F149" s="163" t="s">
        <v>66</v>
      </c>
      <c r="G149" s="163" t="s">
        <v>66</v>
      </c>
      <c r="H149" s="163" t="s">
        <v>66</v>
      </c>
      <c r="I149" s="163" t="s">
        <v>66</v>
      </c>
      <c r="J149" s="163" t="s">
        <v>66</v>
      </c>
      <c r="K149" s="163" t="s">
        <v>66</v>
      </c>
    </row>
    <row r="150" spans="1:11" ht="20.25" customHeight="1" x14ac:dyDescent="0.35">
      <c r="A150" s="161" t="s">
        <v>220</v>
      </c>
      <c r="B150" s="181" t="s">
        <v>224</v>
      </c>
      <c r="C150" s="161" t="s">
        <v>66</v>
      </c>
      <c r="D150" s="161" t="s">
        <v>66</v>
      </c>
      <c r="E150" s="161" t="s">
        <v>66</v>
      </c>
      <c r="F150" s="161" t="s">
        <v>66</v>
      </c>
      <c r="G150" s="161" t="s">
        <v>66</v>
      </c>
      <c r="H150" s="161" t="s">
        <v>66</v>
      </c>
      <c r="I150" s="161" t="s">
        <v>65</v>
      </c>
      <c r="J150" s="161" t="s">
        <v>65</v>
      </c>
      <c r="K150" s="161" t="s">
        <v>66</v>
      </c>
    </row>
    <row r="151" spans="1:11" ht="20.25" customHeight="1" x14ac:dyDescent="0.35">
      <c r="A151" s="163" t="s">
        <v>220</v>
      </c>
      <c r="B151" s="184" t="s">
        <v>225</v>
      </c>
      <c r="C151" s="163" t="s">
        <v>66</v>
      </c>
      <c r="D151" s="163" t="s">
        <v>66</v>
      </c>
      <c r="E151" s="163" t="s">
        <v>66</v>
      </c>
      <c r="F151" s="163" t="s">
        <v>66</v>
      </c>
      <c r="G151" s="163" t="s">
        <v>66</v>
      </c>
      <c r="H151" s="163" t="s">
        <v>66</v>
      </c>
      <c r="I151" s="163" t="s">
        <v>65</v>
      </c>
      <c r="J151" s="163" t="s">
        <v>65</v>
      </c>
      <c r="K151" s="163" t="s">
        <v>66</v>
      </c>
    </row>
    <row r="152" spans="1:11" ht="20.25" customHeight="1" x14ac:dyDescent="0.35">
      <c r="A152" s="161" t="s">
        <v>220</v>
      </c>
      <c r="B152" s="181" t="s">
        <v>226</v>
      </c>
      <c r="C152" s="161" t="s">
        <v>66</v>
      </c>
      <c r="D152" s="161" t="s">
        <v>66</v>
      </c>
      <c r="E152" s="161" t="s">
        <v>66</v>
      </c>
      <c r="F152" s="161" t="s">
        <v>66</v>
      </c>
      <c r="G152" s="161" t="s">
        <v>65</v>
      </c>
      <c r="H152" s="161" t="s">
        <v>66</v>
      </c>
      <c r="I152" s="161" t="s">
        <v>66</v>
      </c>
      <c r="J152" s="161" t="s">
        <v>65</v>
      </c>
      <c r="K152" s="161" t="s">
        <v>66</v>
      </c>
    </row>
    <row r="153" spans="1:11" ht="20.25" customHeight="1" x14ac:dyDescent="0.35">
      <c r="A153" s="163" t="s">
        <v>220</v>
      </c>
      <c r="B153" s="184" t="s">
        <v>227</v>
      </c>
      <c r="C153" s="163" t="s">
        <v>66</v>
      </c>
      <c r="D153" s="163" t="s">
        <v>66</v>
      </c>
      <c r="E153" s="163" t="s">
        <v>65</v>
      </c>
      <c r="F153" s="163" t="s">
        <v>66</v>
      </c>
      <c r="G153" s="163" t="s">
        <v>66</v>
      </c>
      <c r="H153" s="163" t="s">
        <v>66</v>
      </c>
      <c r="I153" s="163" t="s">
        <v>65</v>
      </c>
      <c r="J153" s="163" t="s">
        <v>65</v>
      </c>
      <c r="K153" s="163" t="s">
        <v>66</v>
      </c>
    </row>
    <row r="154" spans="1:11" ht="20.25" customHeight="1" x14ac:dyDescent="0.35">
      <c r="A154" s="161" t="s">
        <v>220</v>
      </c>
      <c r="B154" s="181" t="s">
        <v>228</v>
      </c>
      <c r="C154" s="161" t="s">
        <v>66</v>
      </c>
      <c r="D154" s="161" t="s">
        <v>66</v>
      </c>
      <c r="E154" s="161" t="s">
        <v>66</v>
      </c>
      <c r="F154" s="161" t="s">
        <v>66</v>
      </c>
      <c r="G154" s="161" t="s">
        <v>66</v>
      </c>
      <c r="H154" s="161" t="s">
        <v>66</v>
      </c>
      <c r="I154" s="161" t="s">
        <v>65</v>
      </c>
      <c r="J154" s="161" t="s">
        <v>65</v>
      </c>
      <c r="K154" s="161" t="s">
        <v>66</v>
      </c>
    </row>
    <row r="155" spans="1:11" ht="20.25" customHeight="1" x14ac:dyDescent="0.35">
      <c r="A155" s="163" t="s">
        <v>220</v>
      </c>
      <c r="B155" s="184" t="s">
        <v>229</v>
      </c>
      <c r="C155" s="163" t="s">
        <v>66</v>
      </c>
      <c r="D155" s="163" t="s">
        <v>66</v>
      </c>
      <c r="E155" s="163" t="s">
        <v>66</v>
      </c>
      <c r="F155" s="163" t="s">
        <v>66</v>
      </c>
      <c r="G155" s="163" t="s">
        <v>66</v>
      </c>
      <c r="H155" s="163" t="s">
        <v>66</v>
      </c>
      <c r="I155" s="163" t="s">
        <v>66</v>
      </c>
      <c r="J155" s="163" t="s">
        <v>66</v>
      </c>
      <c r="K155" s="163" t="s">
        <v>66</v>
      </c>
    </row>
    <row r="156" spans="1:11" ht="20.25" customHeight="1" x14ac:dyDescent="0.35">
      <c r="A156" s="161" t="s">
        <v>220</v>
      </c>
      <c r="B156" s="181" t="s">
        <v>230</v>
      </c>
      <c r="C156" s="161" t="s">
        <v>66</v>
      </c>
      <c r="D156" s="161" t="s">
        <v>66</v>
      </c>
      <c r="E156" s="161" t="s">
        <v>66</v>
      </c>
      <c r="F156" s="161" t="s">
        <v>66</v>
      </c>
      <c r="G156" s="161" t="s">
        <v>66</v>
      </c>
      <c r="H156" s="161" t="s">
        <v>66</v>
      </c>
      <c r="I156" s="161" t="s">
        <v>66</v>
      </c>
      <c r="J156" s="161" t="s">
        <v>66</v>
      </c>
      <c r="K156" s="161" t="s">
        <v>66</v>
      </c>
    </row>
    <row r="157" spans="1:11" ht="20.25" customHeight="1" x14ac:dyDescent="0.35">
      <c r="A157" s="163" t="s">
        <v>220</v>
      </c>
      <c r="B157" s="184" t="s">
        <v>231</v>
      </c>
      <c r="C157" s="163" t="s">
        <v>66</v>
      </c>
      <c r="D157" s="163" t="s">
        <v>66</v>
      </c>
      <c r="E157" s="163" t="s">
        <v>66</v>
      </c>
      <c r="F157" s="163" t="s">
        <v>66</v>
      </c>
      <c r="G157" s="163" t="s">
        <v>66</v>
      </c>
      <c r="H157" s="163" t="s">
        <v>66</v>
      </c>
      <c r="I157" s="163" t="s">
        <v>65</v>
      </c>
      <c r="J157" s="163" t="s">
        <v>65</v>
      </c>
      <c r="K157" s="163" t="s">
        <v>66</v>
      </c>
    </row>
    <row r="158" spans="1:11" ht="20.25" customHeight="1" x14ac:dyDescent="0.35">
      <c r="A158" s="161" t="s">
        <v>220</v>
      </c>
      <c r="B158" s="181" t="s">
        <v>232</v>
      </c>
      <c r="C158" s="161" t="s">
        <v>66</v>
      </c>
      <c r="D158" s="161" t="s">
        <v>66</v>
      </c>
      <c r="E158" s="161" t="s">
        <v>66</v>
      </c>
      <c r="F158" s="161" t="s">
        <v>66</v>
      </c>
      <c r="G158" s="161" t="s">
        <v>66</v>
      </c>
      <c r="H158" s="161" t="s">
        <v>66</v>
      </c>
      <c r="I158" s="161" t="s">
        <v>66</v>
      </c>
      <c r="J158" s="161" t="s">
        <v>65</v>
      </c>
      <c r="K158" s="161" t="s">
        <v>66</v>
      </c>
    </row>
    <row r="159" spans="1:11" ht="20.25" customHeight="1" x14ac:dyDescent="0.35">
      <c r="A159" s="163" t="s">
        <v>220</v>
      </c>
      <c r="B159" s="184" t="s">
        <v>233</v>
      </c>
      <c r="C159" s="163" t="s">
        <v>66</v>
      </c>
      <c r="D159" s="163" t="s">
        <v>66</v>
      </c>
      <c r="E159" s="163" t="s">
        <v>66</v>
      </c>
      <c r="F159" s="163" t="s">
        <v>66</v>
      </c>
      <c r="G159" s="163" t="s">
        <v>66</v>
      </c>
      <c r="H159" s="163" t="s">
        <v>66</v>
      </c>
      <c r="I159" s="163" t="s">
        <v>66</v>
      </c>
      <c r="J159" s="163" t="s">
        <v>66</v>
      </c>
      <c r="K159" s="163" t="s">
        <v>66</v>
      </c>
    </row>
    <row r="160" spans="1:11" ht="20.25" customHeight="1" x14ac:dyDescent="0.35">
      <c r="A160" s="161" t="s">
        <v>234</v>
      </c>
      <c r="B160" s="181" t="s">
        <v>235</v>
      </c>
      <c r="C160" s="161" t="s">
        <v>66</v>
      </c>
      <c r="D160" s="161" t="s">
        <v>66</v>
      </c>
      <c r="E160" s="161" t="s">
        <v>66</v>
      </c>
      <c r="F160" s="161" t="s">
        <v>66</v>
      </c>
      <c r="G160" s="161" t="s">
        <v>66</v>
      </c>
      <c r="H160" s="161" t="s">
        <v>66</v>
      </c>
      <c r="I160" s="161" t="s">
        <v>66</v>
      </c>
      <c r="J160" s="161" t="s">
        <v>65</v>
      </c>
      <c r="K160" s="161" t="s">
        <v>66</v>
      </c>
    </row>
    <row r="161" spans="1:11" ht="20.25" customHeight="1" x14ac:dyDescent="0.35">
      <c r="A161" s="163" t="s">
        <v>234</v>
      </c>
      <c r="B161" s="184" t="s">
        <v>236</v>
      </c>
      <c r="C161" s="163" t="s">
        <v>66</v>
      </c>
      <c r="D161" s="163" t="s">
        <v>66</v>
      </c>
      <c r="E161" s="163" t="s">
        <v>66</v>
      </c>
      <c r="F161" s="163" t="s">
        <v>66</v>
      </c>
      <c r="G161" s="163" t="s">
        <v>66</v>
      </c>
      <c r="H161" s="163" t="s">
        <v>66</v>
      </c>
      <c r="I161" s="163" t="s">
        <v>65</v>
      </c>
      <c r="J161" s="163" t="s">
        <v>66</v>
      </c>
      <c r="K161" s="163" t="s">
        <v>66</v>
      </c>
    </row>
    <row r="162" spans="1:11" ht="20.25" customHeight="1" x14ac:dyDescent="0.35">
      <c r="A162" s="161" t="s">
        <v>234</v>
      </c>
      <c r="B162" s="181" t="s">
        <v>237</v>
      </c>
      <c r="C162" s="161" t="s">
        <v>66</v>
      </c>
      <c r="D162" s="161" t="s">
        <v>66</v>
      </c>
      <c r="E162" s="161" t="s">
        <v>66</v>
      </c>
      <c r="F162" s="161" t="s">
        <v>66</v>
      </c>
      <c r="G162" s="161" t="s">
        <v>66</v>
      </c>
      <c r="H162" s="161" t="s">
        <v>66</v>
      </c>
      <c r="I162" s="161" t="s">
        <v>65</v>
      </c>
      <c r="J162" s="161" t="s">
        <v>65</v>
      </c>
      <c r="K162" s="161" t="s">
        <v>66</v>
      </c>
    </row>
    <row r="163" spans="1:11" ht="20.25" customHeight="1" x14ac:dyDescent="0.35">
      <c r="A163" s="163" t="s">
        <v>234</v>
      </c>
      <c r="B163" s="184" t="s">
        <v>238</v>
      </c>
      <c r="C163" s="163" t="s">
        <v>66</v>
      </c>
      <c r="D163" s="163" t="s">
        <v>66</v>
      </c>
      <c r="E163" s="163" t="s">
        <v>66</v>
      </c>
      <c r="F163" s="163" t="s">
        <v>66</v>
      </c>
      <c r="G163" s="163" t="s">
        <v>66</v>
      </c>
      <c r="H163" s="163" t="s">
        <v>66</v>
      </c>
      <c r="I163" s="163" t="s">
        <v>66</v>
      </c>
      <c r="J163" s="163" t="s">
        <v>65</v>
      </c>
      <c r="K163" s="163" t="s">
        <v>66</v>
      </c>
    </row>
    <row r="164" spans="1:11" ht="20.25" customHeight="1" x14ac:dyDescent="0.35">
      <c r="A164" s="161" t="s">
        <v>234</v>
      </c>
      <c r="B164" s="181" t="s">
        <v>239</v>
      </c>
      <c r="C164" s="161" t="s">
        <v>66</v>
      </c>
      <c r="D164" s="161" t="s">
        <v>66</v>
      </c>
      <c r="E164" s="161" t="s">
        <v>65</v>
      </c>
      <c r="F164" s="161" t="s">
        <v>66</v>
      </c>
      <c r="G164" s="161" t="s">
        <v>66</v>
      </c>
      <c r="H164" s="161" t="s">
        <v>66</v>
      </c>
      <c r="I164" s="161" t="s">
        <v>65</v>
      </c>
      <c r="J164" s="161" t="s">
        <v>65</v>
      </c>
      <c r="K164" s="161" t="s">
        <v>66</v>
      </c>
    </row>
    <row r="165" spans="1:11" ht="20.25" customHeight="1" x14ac:dyDescent="0.35">
      <c r="A165" s="163" t="s">
        <v>234</v>
      </c>
      <c r="B165" s="184" t="s">
        <v>240</v>
      </c>
      <c r="C165" s="163" t="s">
        <v>66</v>
      </c>
      <c r="D165" s="163" t="s">
        <v>66</v>
      </c>
      <c r="E165" s="163" t="s">
        <v>66</v>
      </c>
      <c r="F165" s="163" t="s">
        <v>66</v>
      </c>
      <c r="G165" s="163" t="s">
        <v>66</v>
      </c>
      <c r="H165" s="163" t="s">
        <v>66</v>
      </c>
      <c r="I165" s="163" t="s">
        <v>65</v>
      </c>
      <c r="J165" s="163" t="s">
        <v>65</v>
      </c>
      <c r="K165" s="163" t="s">
        <v>66</v>
      </c>
    </row>
    <row r="166" spans="1:11" ht="20.25" customHeight="1" x14ac:dyDescent="0.35">
      <c r="A166" s="161" t="s">
        <v>234</v>
      </c>
      <c r="B166" s="181" t="s">
        <v>241</v>
      </c>
      <c r="C166" s="161" t="s">
        <v>66</v>
      </c>
      <c r="D166" s="161" t="s">
        <v>66</v>
      </c>
      <c r="E166" s="161" t="s">
        <v>65</v>
      </c>
      <c r="F166" s="161" t="s">
        <v>66</v>
      </c>
      <c r="G166" s="161" t="s">
        <v>66</v>
      </c>
      <c r="H166" s="161" t="s">
        <v>66</v>
      </c>
      <c r="I166" s="161" t="s">
        <v>65</v>
      </c>
      <c r="J166" s="161" t="s">
        <v>65</v>
      </c>
      <c r="K166" s="161" t="s">
        <v>65</v>
      </c>
    </row>
    <row r="167" spans="1:11" ht="20.25" customHeight="1" x14ac:dyDescent="0.35">
      <c r="A167" s="163" t="s">
        <v>234</v>
      </c>
      <c r="B167" s="184" t="s">
        <v>242</v>
      </c>
      <c r="C167" s="163" t="s">
        <v>66</v>
      </c>
      <c r="D167" s="163" t="s">
        <v>66</v>
      </c>
      <c r="E167" s="163" t="s">
        <v>66</v>
      </c>
      <c r="F167" s="163" t="s">
        <v>66</v>
      </c>
      <c r="G167" s="163" t="s">
        <v>66</v>
      </c>
      <c r="H167" s="163" t="s">
        <v>66</v>
      </c>
      <c r="I167" s="163" t="s">
        <v>65</v>
      </c>
      <c r="J167" s="163" t="s">
        <v>65</v>
      </c>
      <c r="K167" s="163" t="s">
        <v>66</v>
      </c>
    </row>
    <row r="168" spans="1:11" ht="20.25" customHeight="1" x14ac:dyDescent="0.35">
      <c r="A168" s="161" t="s">
        <v>234</v>
      </c>
      <c r="B168" s="181" t="s">
        <v>243</v>
      </c>
      <c r="C168" s="161" t="s">
        <v>66</v>
      </c>
      <c r="D168" s="161" t="s">
        <v>66</v>
      </c>
      <c r="E168" s="161" t="s">
        <v>65</v>
      </c>
      <c r="F168" s="161" t="s">
        <v>66</v>
      </c>
      <c r="G168" s="161" t="s">
        <v>66</v>
      </c>
      <c r="H168" s="161" t="s">
        <v>66</v>
      </c>
      <c r="I168" s="161" t="s">
        <v>65</v>
      </c>
      <c r="J168" s="161" t="s">
        <v>65</v>
      </c>
      <c r="K168" s="161" t="s">
        <v>66</v>
      </c>
    </row>
    <row r="169" spans="1:11" ht="20.25" customHeight="1" x14ac:dyDescent="0.35">
      <c r="A169" s="163" t="s">
        <v>244</v>
      </c>
      <c r="B169" s="184" t="s">
        <v>245</v>
      </c>
      <c r="C169" s="163" t="s">
        <v>66</v>
      </c>
      <c r="D169" s="163" t="s">
        <v>66</v>
      </c>
      <c r="E169" s="163" t="s">
        <v>66</v>
      </c>
      <c r="F169" s="163" t="s">
        <v>66</v>
      </c>
      <c r="G169" s="163" t="s">
        <v>66</v>
      </c>
      <c r="H169" s="163" t="s">
        <v>66</v>
      </c>
      <c r="I169" s="163" t="s">
        <v>66</v>
      </c>
      <c r="J169" s="163" t="s">
        <v>66</v>
      </c>
      <c r="K169" s="163" t="s">
        <v>66</v>
      </c>
    </row>
    <row r="170" spans="1:11" ht="20.25" customHeight="1" x14ac:dyDescent="0.35">
      <c r="A170" s="161" t="s">
        <v>244</v>
      </c>
      <c r="B170" s="181" t="s">
        <v>246</v>
      </c>
      <c r="C170" s="161" t="s">
        <v>66</v>
      </c>
      <c r="D170" s="161" t="s">
        <v>66</v>
      </c>
      <c r="E170" s="161" t="s">
        <v>66</v>
      </c>
      <c r="F170" s="161" t="s">
        <v>66</v>
      </c>
      <c r="G170" s="161" t="s">
        <v>66</v>
      </c>
      <c r="H170" s="161" t="s">
        <v>66</v>
      </c>
      <c r="I170" s="161" t="s">
        <v>66</v>
      </c>
      <c r="J170" s="161" t="s">
        <v>66</v>
      </c>
      <c r="K170" s="161" t="s">
        <v>66</v>
      </c>
    </row>
    <row r="171" spans="1:11" ht="20.25" customHeight="1" x14ac:dyDescent="0.35">
      <c r="A171" s="163" t="s">
        <v>244</v>
      </c>
      <c r="B171" s="184" t="s">
        <v>247</v>
      </c>
      <c r="C171" s="163" t="s">
        <v>66</v>
      </c>
      <c r="D171" s="163" t="s">
        <v>66</v>
      </c>
      <c r="E171" s="163" t="s">
        <v>66</v>
      </c>
      <c r="F171" s="163" t="s">
        <v>66</v>
      </c>
      <c r="G171" s="163" t="s">
        <v>66</v>
      </c>
      <c r="H171" s="163" t="s">
        <v>66</v>
      </c>
      <c r="I171" s="163" t="s">
        <v>66</v>
      </c>
      <c r="J171" s="163" t="s">
        <v>65</v>
      </c>
      <c r="K171" s="163" t="s">
        <v>66</v>
      </c>
    </row>
    <row r="172" spans="1:11" ht="20.25" customHeight="1" x14ac:dyDescent="0.35">
      <c r="A172" s="161" t="s">
        <v>244</v>
      </c>
      <c r="B172" s="181" t="s">
        <v>248</v>
      </c>
      <c r="C172" s="161" t="s">
        <v>66</v>
      </c>
      <c r="D172" s="161" t="s">
        <v>66</v>
      </c>
      <c r="E172" s="161" t="s">
        <v>66</v>
      </c>
      <c r="F172" s="161" t="s">
        <v>66</v>
      </c>
      <c r="G172" s="161" t="s">
        <v>66</v>
      </c>
      <c r="H172" s="161" t="s">
        <v>66</v>
      </c>
      <c r="I172" s="161" t="s">
        <v>66</v>
      </c>
      <c r="J172" s="161" t="s">
        <v>66</v>
      </c>
      <c r="K172" s="161" t="s">
        <v>66</v>
      </c>
    </row>
    <row r="173" spans="1:11" ht="20.25" customHeight="1" x14ac:dyDescent="0.35">
      <c r="A173" s="163" t="s">
        <v>244</v>
      </c>
      <c r="B173" s="184" t="s">
        <v>249</v>
      </c>
      <c r="C173" s="163" t="s">
        <v>66</v>
      </c>
      <c r="D173" s="163" t="s">
        <v>66</v>
      </c>
      <c r="E173" s="163" t="s">
        <v>66</v>
      </c>
      <c r="F173" s="163" t="s">
        <v>66</v>
      </c>
      <c r="G173" s="163" t="s">
        <v>66</v>
      </c>
      <c r="H173" s="163" t="s">
        <v>66</v>
      </c>
      <c r="I173" s="163" t="s">
        <v>65</v>
      </c>
      <c r="J173" s="163" t="s">
        <v>65</v>
      </c>
      <c r="K173" s="163" t="s">
        <v>65</v>
      </c>
    </row>
    <row r="174" spans="1:11" ht="20.25" customHeight="1" x14ac:dyDescent="0.35">
      <c r="A174" s="161" t="s">
        <v>250</v>
      </c>
      <c r="B174" s="181" t="s">
        <v>251</v>
      </c>
      <c r="C174" s="161" t="s">
        <v>66</v>
      </c>
      <c r="D174" s="161" t="s">
        <v>66</v>
      </c>
      <c r="E174" s="161" t="s">
        <v>66</v>
      </c>
      <c r="F174" s="161" t="s">
        <v>66</v>
      </c>
      <c r="G174" s="161" t="s">
        <v>66</v>
      </c>
      <c r="H174" s="161" t="s">
        <v>66</v>
      </c>
      <c r="I174" s="161" t="s">
        <v>65</v>
      </c>
      <c r="J174" s="161" t="s">
        <v>65</v>
      </c>
      <c r="K174" s="161" t="s">
        <v>66</v>
      </c>
    </row>
    <row r="175" spans="1:11" ht="20.25" customHeight="1" x14ac:dyDescent="0.35">
      <c r="A175" s="163" t="s">
        <v>250</v>
      </c>
      <c r="B175" s="184" t="s">
        <v>252</v>
      </c>
      <c r="C175" s="163" t="s">
        <v>66</v>
      </c>
      <c r="D175" s="163" t="s">
        <v>66</v>
      </c>
      <c r="E175" s="163" t="s">
        <v>66</v>
      </c>
      <c r="F175" s="163" t="s">
        <v>66</v>
      </c>
      <c r="G175" s="163" t="s">
        <v>66</v>
      </c>
      <c r="H175" s="163" t="s">
        <v>66</v>
      </c>
      <c r="I175" s="163" t="s">
        <v>66</v>
      </c>
      <c r="J175" s="163" t="s">
        <v>66</v>
      </c>
      <c r="K175" s="163" t="s">
        <v>66</v>
      </c>
    </row>
    <row r="176" spans="1:11" ht="20.25" customHeight="1" x14ac:dyDescent="0.35">
      <c r="A176" s="161" t="s">
        <v>250</v>
      </c>
      <c r="B176" s="181" t="s">
        <v>253</v>
      </c>
      <c r="C176" s="161" t="s">
        <v>66</v>
      </c>
      <c r="D176" s="161" t="s">
        <v>66</v>
      </c>
      <c r="E176" s="161" t="s">
        <v>66</v>
      </c>
      <c r="F176" s="161" t="s">
        <v>66</v>
      </c>
      <c r="G176" s="161" t="s">
        <v>66</v>
      </c>
      <c r="H176" s="161" t="s">
        <v>66</v>
      </c>
      <c r="I176" s="161" t="s">
        <v>65</v>
      </c>
      <c r="J176" s="161" t="s">
        <v>65</v>
      </c>
      <c r="K176" s="161" t="s">
        <v>66</v>
      </c>
    </row>
    <row r="177" spans="1:11" ht="20.25" customHeight="1" x14ac:dyDescent="0.35">
      <c r="A177" s="163" t="s">
        <v>250</v>
      </c>
      <c r="B177" s="184" t="s">
        <v>736</v>
      </c>
      <c r="C177" s="163" t="s">
        <v>66</v>
      </c>
      <c r="D177" s="163" t="s">
        <v>66</v>
      </c>
      <c r="E177" s="163" t="s">
        <v>66</v>
      </c>
      <c r="F177" s="163" t="s">
        <v>66</v>
      </c>
      <c r="G177" s="163" t="s">
        <v>66</v>
      </c>
      <c r="H177" s="163" t="s">
        <v>66</v>
      </c>
      <c r="I177" s="163" t="s">
        <v>66</v>
      </c>
      <c r="J177" s="163" t="s">
        <v>66</v>
      </c>
      <c r="K177" s="163" t="s">
        <v>66</v>
      </c>
    </row>
    <row r="178" spans="1:11" ht="20.25" customHeight="1" x14ac:dyDescent="0.35">
      <c r="A178" s="161" t="s">
        <v>250</v>
      </c>
      <c r="B178" s="181" t="s">
        <v>254</v>
      </c>
      <c r="C178" s="161" t="s">
        <v>66</v>
      </c>
      <c r="D178" s="161" t="s">
        <v>66</v>
      </c>
      <c r="E178" s="161" t="s">
        <v>66</v>
      </c>
      <c r="F178" s="161" t="s">
        <v>66</v>
      </c>
      <c r="G178" s="161" t="s">
        <v>66</v>
      </c>
      <c r="H178" s="161" t="s">
        <v>66</v>
      </c>
      <c r="I178" s="161" t="s">
        <v>66</v>
      </c>
      <c r="J178" s="161" t="s">
        <v>66</v>
      </c>
      <c r="K178" s="161" t="s">
        <v>66</v>
      </c>
    </row>
    <row r="179" spans="1:11" ht="20.25" customHeight="1" x14ac:dyDescent="0.35">
      <c r="A179" s="163" t="s">
        <v>250</v>
      </c>
      <c r="B179" s="184" t="s">
        <v>255</v>
      </c>
      <c r="C179" s="163" t="s">
        <v>66</v>
      </c>
      <c r="D179" s="163" t="s">
        <v>66</v>
      </c>
      <c r="E179" s="163" t="s">
        <v>66</v>
      </c>
      <c r="F179" s="163" t="s">
        <v>66</v>
      </c>
      <c r="G179" s="163" t="s">
        <v>66</v>
      </c>
      <c r="H179" s="163" t="s">
        <v>66</v>
      </c>
      <c r="I179" s="163" t="s">
        <v>66</v>
      </c>
      <c r="J179" s="163" t="s">
        <v>66</v>
      </c>
      <c r="K179" s="163" t="s">
        <v>66</v>
      </c>
    </row>
    <row r="180" spans="1:11" ht="20.25" customHeight="1" x14ac:dyDescent="0.35">
      <c r="A180" s="161" t="s">
        <v>256</v>
      </c>
      <c r="B180" s="181" t="s">
        <v>257</v>
      </c>
      <c r="C180" s="161" t="s">
        <v>66</v>
      </c>
      <c r="D180" s="161" t="s">
        <v>66</v>
      </c>
      <c r="E180" s="161" t="s">
        <v>66</v>
      </c>
      <c r="F180" s="161" t="s">
        <v>66</v>
      </c>
      <c r="G180" s="161" t="s">
        <v>66</v>
      </c>
      <c r="H180" s="161" t="s">
        <v>66</v>
      </c>
      <c r="I180" s="161" t="s">
        <v>65</v>
      </c>
      <c r="J180" s="161" t="s">
        <v>65</v>
      </c>
      <c r="K180" s="161" t="s">
        <v>66</v>
      </c>
    </row>
    <row r="181" spans="1:11" ht="20.25" customHeight="1" x14ac:dyDescent="0.35">
      <c r="A181" s="163" t="s">
        <v>258</v>
      </c>
      <c r="B181" s="184" t="s">
        <v>259</v>
      </c>
      <c r="C181" s="163" t="s">
        <v>66</v>
      </c>
      <c r="D181" s="163" t="s">
        <v>66</v>
      </c>
      <c r="E181" s="163" t="s">
        <v>66</v>
      </c>
      <c r="F181" s="163" t="s">
        <v>66</v>
      </c>
      <c r="G181" s="163" t="s">
        <v>66</v>
      </c>
      <c r="H181" s="163" t="s">
        <v>66</v>
      </c>
      <c r="I181" s="163" t="s">
        <v>65</v>
      </c>
      <c r="J181" s="163" t="s">
        <v>66</v>
      </c>
      <c r="K181" s="163" t="s">
        <v>66</v>
      </c>
    </row>
    <row r="182" spans="1:11" ht="20.25" customHeight="1" x14ac:dyDescent="0.35">
      <c r="A182" s="161" t="s">
        <v>258</v>
      </c>
      <c r="B182" s="181" t="s">
        <v>260</v>
      </c>
      <c r="C182" s="161" t="s">
        <v>65</v>
      </c>
      <c r="D182" s="161" t="s">
        <v>66</v>
      </c>
      <c r="E182" s="161" t="s">
        <v>66</v>
      </c>
      <c r="F182" s="161" t="s">
        <v>66</v>
      </c>
      <c r="G182" s="161" t="s">
        <v>66</v>
      </c>
      <c r="H182" s="161" t="s">
        <v>66</v>
      </c>
      <c r="I182" s="161" t="s">
        <v>65</v>
      </c>
      <c r="J182" s="161" t="s">
        <v>66</v>
      </c>
      <c r="K182" s="161" t="s">
        <v>66</v>
      </c>
    </row>
    <row r="183" spans="1:11" ht="20.25" customHeight="1" x14ac:dyDescent="0.35">
      <c r="A183" s="163" t="s">
        <v>261</v>
      </c>
      <c r="B183" s="184" t="s">
        <v>262</v>
      </c>
      <c r="C183" s="163" t="s">
        <v>66</v>
      </c>
      <c r="D183" s="163" t="s">
        <v>66</v>
      </c>
      <c r="E183" s="163" t="s">
        <v>65</v>
      </c>
      <c r="F183" s="163" t="s">
        <v>66</v>
      </c>
      <c r="G183" s="163" t="s">
        <v>66</v>
      </c>
      <c r="H183" s="163" t="s">
        <v>66</v>
      </c>
      <c r="I183" s="163" t="s">
        <v>65</v>
      </c>
      <c r="J183" s="163" t="s">
        <v>65</v>
      </c>
      <c r="K183" s="163" t="s">
        <v>66</v>
      </c>
    </row>
    <row r="184" spans="1:11" ht="20.25" customHeight="1" x14ac:dyDescent="0.35">
      <c r="A184" s="161" t="s">
        <v>261</v>
      </c>
      <c r="B184" s="181" t="s">
        <v>263</v>
      </c>
      <c r="C184" s="161" t="s">
        <v>66</v>
      </c>
      <c r="D184" s="161" t="s">
        <v>66</v>
      </c>
      <c r="E184" s="161" t="s">
        <v>65</v>
      </c>
      <c r="F184" s="161" t="s">
        <v>65</v>
      </c>
      <c r="G184" s="161" t="s">
        <v>66</v>
      </c>
      <c r="H184" s="161" t="s">
        <v>66</v>
      </c>
      <c r="I184" s="161" t="s">
        <v>66</v>
      </c>
      <c r="J184" s="161" t="s">
        <v>65</v>
      </c>
      <c r="K184" s="161" t="s">
        <v>66</v>
      </c>
    </row>
    <row r="185" spans="1:11" ht="20.25" customHeight="1" x14ac:dyDescent="0.35">
      <c r="A185" s="163" t="s">
        <v>264</v>
      </c>
      <c r="B185" s="184" t="s">
        <v>265</v>
      </c>
      <c r="C185" s="163" t="s">
        <v>66</v>
      </c>
      <c r="D185" s="163" t="s">
        <v>66</v>
      </c>
      <c r="E185" s="163" t="s">
        <v>66</v>
      </c>
      <c r="F185" s="163" t="s">
        <v>66</v>
      </c>
      <c r="G185" s="163" t="s">
        <v>65</v>
      </c>
      <c r="H185" s="163" t="s">
        <v>66</v>
      </c>
      <c r="I185" s="163" t="s">
        <v>65</v>
      </c>
      <c r="J185" s="163" t="s">
        <v>65</v>
      </c>
      <c r="K185" s="163" t="s">
        <v>66</v>
      </c>
    </row>
    <row r="186" spans="1:11" ht="20.25" customHeight="1" x14ac:dyDescent="0.35">
      <c r="A186" s="161" t="s">
        <v>266</v>
      </c>
      <c r="B186" s="181" t="s">
        <v>267</v>
      </c>
      <c r="C186" s="161" t="s">
        <v>66</v>
      </c>
      <c r="D186" s="161" t="s">
        <v>66</v>
      </c>
      <c r="E186" s="161" t="s">
        <v>66</v>
      </c>
      <c r="F186" s="161" t="s">
        <v>66</v>
      </c>
      <c r="G186" s="161" t="s">
        <v>66</v>
      </c>
      <c r="H186" s="161" t="s">
        <v>66</v>
      </c>
      <c r="I186" s="161" t="s">
        <v>66</v>
      </c>
      <c r="J186" s="161" t="s">
        <v>65</v>
      </c>
      <c r="K186" s="161" t="s">
        <v>66</v>
      </c>
    </row>
    <row r="187" spans="1:11" ht="20.25" customHeight="1" x14ac:dyDescent="0.35">
      <c r="A187" s="163" t="s">
        <v>266</v>
      </c>
      <c r="B187" s="184" t="s">
        <v>268</v>
      </c>
      <c r="C187" s="163" t="s">
        <v>66</v>
      </c>
      <c r="D187" s="163" t="s">
        <v>66</v>
      </c>
      <c r="E187" s="163" t="s">
        <v>66</v>
      </c>
      <c r="F187" s="163" t="s">
        <v>66</v>
      </c>
      <c r="G187" s="163" t="s">
        <v>66</v>
      </c>
      <c r="H187" s="163" t="s">
        <v>66</v>
      </c>
      <c r="I187" s="163" t="s">
        <v>66</v>
      </c>
      <c r="J187" s="163" t="s">
        <v>66</v>
      </c>
      <c r="K187" s="163" t="s">
        <v>66</v>
      </c>
    </row>
    <row r="188" spans="1:11" ht="20.25" customHeight="1" x14ac:dyDescent="0.35">
      <c r="A188" s="161" t="s">
        <v>266</v>
      </c>
      <c r="B188" s="181" t="s">
        <v>269</v>
      </c>
      <c r="C188" s="161" t="s">
        <v>66</v>
      </c>
      <c r="D188" s="161" t="s">
        <v>66</v>
      </c>
      <c r="E188" s="161" t="s">
        <v>66</v>
      </c>
      <c r="F188" s="161" t="s">
        <v>66</v>
      </c>
      <c r="G188" s="161" t="s">
        <v>66</v>
      </c>
      <c r="H188" s="161" t="s">
        <v>66</v>
      </c>
      <c r="I188" s="161" t="s">
        <v>66</v>
      </c>
      <c r="J188" s="161" t="s">
        <v>66</v>
      </c>
      <c r="K188" s="161" t="s">
        <v>66</v>
      </c>
    </row>
    <row r="189" spans="1:11" ht="20.25" customHeight="1" x14ac:dyDescent="0.35">
      <c r="A189" s="163" t="s">
        <v>266</v>
      </c>
      <c r="B189" s="184" t="s">
        <v>875</v>
      </c>
      <c r="C189" s="163" t="s">
        <v>66</v>
      </c>
      <c r="D189" s="163" t="s">
        <v>66</v>
      </c>
      <c r="E189" s="163" t="s">
        <v>66</v>
      </c>
      <c r="F189" s="163" t="s">
        <v>66</v>
      </c>
      <c r="G189" s="163" t="s">
        <v>66</v>
      </c>
      <c r="H189" s="163" t="s">
        <v>66</v>
      </c>
      <c r="I189" s="163" t="s">
        <v>66</v>
      </c>
      <c r="J189" s="163" t="s">
        <v>65</v>
      </c>
      <c r="K189" s="163" t="s">
        <v>66</v>
      </c>
    </row>
    <row r="190" spans="1:11" ht="20.25" customHeight="1" x14ac:dyDescent="0.35">
      <c r="A190" s="161" t="s">
        <v>266</v>
      </c>
      <c r="B190" s="181" t="s">
        <v>270</v>
      </c>
      <c r="C190" s="161" t="s">
        <v>66</v>
      </c>
      <c r="D190" s="161" t="s">
        <v>66</v>
      </c>
      <c r="E190" s="161" t="s">
        <v>66</v>
      </c>
      <c r="F190" s="161" t="s">
        <v>66</v>
      </c>
      <c r="G190" s="161" t="s">
        <v>66</v>
      </c>
      <c r="H190" s="161" t="s">
        <v>66</v>
      </c>
      <c r="I190" s="161" t="s">
        <v>66</v>
      </c>
      <c r="J190" s="161" t="s">
        <v>66</v>
      </c>
      <c r="K190" s="161" t="s">
        <v>66</v>
      </c>
    </row>
    <row r="191" spans="1:11" ht="20.25" customHeight="1" x14ac:dyDescent="0.35">
      <c r="A191" s="163" t="s">
        <v>271</v>
      </c>
      <c r="B191" s="184" t="s">
        <v>272</v>
      </c>
      <c r="C191" s="163" t="s">
        <v>66</v>
      </c>
      <c r="D191" s="163" t="s">
        <v>66</v>
      </c>
      <c r="E191" s="163" t="s">
        <v>66</v>
      </c>
      <c r="F191" s="163" t="s">
        <v>66</v>
      </c>
      <c r="G191" s="163" t="s">
        <v>66</v>
      </c>
      <c r="H191" s="163" t="s">
        <v>66</v>
      </c>
      <c r="I191" s="163" t="s">
        <v>66</v>
      </c>
      <c r="J191" s="163" t="s">
        <v>65</v>
      </c>
      <c r="K191" s="163" t="s">
        <v>66</v>
      </c>
    </row>
    <row r="192" spans="1:11" ht="20.25" customHeight="1" x14ac:dyDescent="0.35">
      <c r="A192" s="161" t="s">
        <v>271</v>
      </c>
      <c r="B192" s="181" t="s">
        <v>273</v>
      </c>
      <c r="C192" s="161" t="s">
        <v>66</v>
      </c>
      <c r="D192" s="161" t="s">
        <v>66</v>
      </c>
      <c r="E192" s="161" t="s">
        <v>66</v>
      </c>
      <c r="F192" s="161" t="s">
        <v>66</v>
      </c>
      <c r="G192" s="161" t="s">
        <v>66</v>
      </c>
      <c r="H192" s="161" t="s">
        <v>66</v>
      </c>
      <c r="I192" s="161" t="s">
        <v>66</v>
      </c>
      <c r="J192" s="161" t="s">
        <v>66</v>
      </c>
      <c r="K192" s="161" t="s">
        <v>66</v>
      </c>
    </row>
    <row r="193" spans="1:11" ht="20.25" customHeight="1" x14ac:dyDescent="0.35">
      <c r="A193" s="163" t="s">
        <v>271</v>
      </c>
      <c r="B193" s="184" t="s">
        <v>274</v>
      </c>
      <c r="C193" s="163" t="s">
        <v>66</v>
      </c>
      <c r="D193" s="163" t="s">
        <v>66</v>
      </c>
      <c r="E193" s="163" t="s">
        <v>66</v>
      </c>
      <c r="F193" s="163" t="s">
        <v>66</v>
      </c>
      <c r="G193" s="163" t="s">
        <v>66</v>
      </c>
      <c r="H193" s="163" t="s">
        <v>66</v>
      </c>
      <c r="I193" s="163" t="s">
        <v>66</v>
      </c>
      <c r="J193" s="163" t="s">
        <v>65</v>
      </c>
      <c r="K193" s="163" t="s">
        <v>66</v>
      </c>
    </row>
    <row r="194" spans="1:11" ht="20.25" customHeight="1" x14ac:dyDescent="0.35">
      <c r="A194" s="161" t="s">
        <v>271</v>
      </c>
      <c r="B194" s="181" t="s">
        <v>275</v>
      </c>
      <c r="C194" s="161" t="s">
        <v>66</v>
      </c>
      <c r="D194" s="161" t="s">
        <v>66</v>
      </c>
      <c r="E194" s="161" t="s">
        <v>66</v>
      </c>
      <c r="F194" s="161" t="s">
        <v>66</v>
      </c>
      <c r="G194" s="161" t="s">
        <v>66</v>
      </c>
      <c r="H194" s="161" t="s">
        <v>66</v>
      </c>
      <c r="I194" s="161" t="s">
        <v>65</v>
      </c>
      <c r="J194" s="161" t="s">
        <v>65</v>
      </c>
      <c r="K194" s="161" t="s">
        <v>66</v>
      </c>
    </row>
    <row r="195" spans="1:11" ht="20.25" customHeight="1" x14ac:dyDescent="0.35">
      <c r="A195" s="163" t="s">
        <v>276</v>
      </c>
      <c r="B195" s="184" t="s">
        <v>277</v>
      </c>
      <c r="C195" s="163" t="s">
        <v>66</v>
      </c>
      <c r="D195" s="163" t="s">
        <v>66</v>
      </c>
      <c r="E195" s="163" t="s">
        <v>66</v>
      </c>
      <c r="F195" s="163" t="s">
        <v>66</v>
      </c>
      <c r="G195" s="163" t="s">
        <v>66</v>
      </c>
      <c r="H195" s="163" t="s">
        <v>66</v>
      </c>
      <c r="I195" s="163" t="s">
        <v>66</v>
      </c>
      <c r="J195" s="163" t="s">
        <v>66</v>
      </c>
      <c r="K195" s="163" t="s">
        <v>66</v>
      </c>
    </row>
    <row r="196" spans="1:11" ht="20.25" customHeight="1" x14ac:dyDescent="0.35">
      <c r="A196" s="161" t="s">
        <v>276</v>
      </c>
      <c r="B196" s="181" t="s">
        <v>278</v>
      </c>
      <c r="C196" s="161" t="s">
        <v>66</v>
      </c>
      <c r="D196" s="161" t="s">
        <v>66</v>
      </c>
      <c r="E196" s="161" t="s">
        <v>65</v>
      </c>
      <c r="F196" s="161" t="s">
        <v>66</v>
      </c>
      <c r="G196" s="161" t="s">
        <v>65</v>
      </c>
      <c r="H196" s="161" t="s">
        <v>66</v>
      </c>
      <c r="I196" s="161" t="s">
        <v>65</v>
      </c>
      <c r="J196" s="161" t="s">
        <v>65</v>
      </c>
      <c r="K196" s="161" t="s">
        <v>66</v>
      </c>
    </row>
    <row r="197" spans="1:11" ht="20.25" customHeight="1" x14ac:dyDescent="0.35">
      <c r="A197" s="163" t="s">
        <v>276</v>
      </c>
      <c r="B197" s="184" t="s">
        <v>279</v>
      </c>
      <c r="C197" s="163" t="s">
        <v>66</v>
      </c>
      <c r="D197" s="163" t="s">
        <v>66</v>
      </c>
      <c r="E197" s="163" t="s">
        <v>66</v>
      </c>
      <c r="F197" s="163" t="s">
        <v>66</v>
      </c>
      <c r="G197" s="163" t="s">
        <v>66</v>
      </c>
      <c r="H197" s="163" t="s">
        <v>66</v>
      </c>
      <c r="I197" s="163" t="s">
        <v>65</v>
      </c>
      <c r="J197" s="163" t="s">
        <v>65</v>
      </c>
      <c r="K197" s="163" t="s">
        <v>66</v>
      </c>
    </row>
    <row r="198" spans="1:11" ht="20.25" customHeight="1" x14ac:dyDescent="0.35">
      <c r="A198" s="161" t="s">
        <v>276</v>
      </c>
      <c r="B198" s="181" t="s">
        <v>280</v>
      </c>
      <c r="C198" s="161" t="s">
        <v>66</v>
      </c>
      <c r="D198" s="161" t="s">
        <v>66</v>
      </c>
      <c r="E198" s="161" t="s">
        <v>65</v>
      </c>
      <c r="F198" s="161" t="s">
        <v>66</v>
      </c>
      <c r="G198" s="161" t="s">
        <v>66</v>
      </c>
      <c r="H198" s="161" t="s">
        <v>66</v>
      </c>
      <c r="I198" s="161" t="s">
        <v>66</v>
      </c>
      <c r="J198" s="161" t="s">
        <v>66</v>
      </c>
      <c r="K198" s="161" t="s">
        <v>65</v>
      </c>
    </row>
    <row r="199" spans="1:11" ht="20.25" customHeight="1" x14ac:dyDescent="0.35">
      <c r="A199" s="163" t="s">
        <v>276</v>
      </c>
      <c r="B199" s="184" t="s">
        <v>281</v>
      </c>
      <c r="C199" s="163" t="s">
        <v>66</v>
      </c>
      <c r="D199" s="163" t="s">
        <v>66</v>
      </c>
      <c r="E199" s="163" t="s">
        <v>66</v>
      </c>
      <c r="F199" s="163" t="s">
        <v>66</v>
      </c>
      <c r="G199" s="163" t="s">
        <v>66</v>
      </c>
      <c r="H199" s="163" t="s">
        <v>66</v>
      </c>
      <c r="I199" s="163" t="s">
        <v>66</v>
      </c>
      <c r="J199" s="163" t="s">
        <v>66</v>
      </c>
      <c r="K199" s="163" t="s">
        <v>66</v>
      </c>
    </row>
    <row r="200" spans="1:11" ht="20.25" customHeight="1" x14ac:dyDescent="0.35">
      <c r="A200" s="161" t="s">
        <v>276</v>
      </c>
      <c r="B200" s="181" t="s">
        <v>282</v>
      </c>
      <c r="C200" s="161" t="s">
        <v>66</v>
      </c>
      <c r="D200" s="161" t="s">
        <v>66</v>
      </c>
      <c r="E200" s="161" t="s">
        <v>65</v>
      </c>
      <c r="F200" s="161" t="s">
        <v>66</v>
      </c>
      <c r="G200" s="161" t="s">
        <v>66</v>
      </c>
      <c r="H200" s="161" t="s">
        <v>66</v>
      </c>
      <c r="I200" s="161" t="s">
        <v>66</v>
      </c>
      <c r="J200" s="161" t="s">
        <v>65</v>
      </c>
      <c r="K200" s="161" t="s">
        <v>66</v>
      </c>
    </row>
    <row r="201" spans="1:11" ht="20.25" customHeight="1" x14ac:dyDescent="0.35">
      <c r="A201" s="163" t="s">
        <v>276</v>
      </c>
      <c r="B201" s="184" t="s">
        <v>283</v>
      </c>
      <c r="C201" s="163" t="s">
        <v>66</v>
      </c>
      <c r="D201" s="163" t="s">
        <v>66</v>
      </c>
      <c r="E201" s="163" t="s">
        <v>66</v>
      </c>
      <c r="F201" s="163" t="s">
        <v>66</v>
      </c>
      <c r="G201" s="163" t="s">
        <v>65</v>
      </c>
      <c r="H201" s="163" t="s">
        <v>66</v>
      </c>
      <c r="I201" s="163" t="s">
        <v>65</v>
      </c>
      <c r="J201" s="163" t="s">
        <v>65</v>
      </c>
      <c r="K201" s="163" t="s">
        <v>66</v>
      </c>
    </row>
    <row r="202" spans="1:11" ht="20.25" customHeight="1" x14ac:dyDescent="0.35">
      <c r="A202" s="161" t="s">
        <v>276</v>
      </c>
      <c r="B202" s="181" t="s">
        <v>284</v>
      </c>
      <c r="C202" s="161" t="s">
        <v>66</v>
      </c>
      <c r="D202" s="161" t="s">
        <v>66</v>
      </c>
      <c r="E202" s="161" t="s">
        <v>66</v>
      </c>
      <c r="F202" s="161" t="s">
        <v>66</v>
      </c>
      <c r="G202" s="161" t="s">
        <v>66</v>
      </c>
      <c r="H202" s="161" t="s">
        <v>66</v>
      </c>
      <c r="I202" s="161" t="s">
        <v>66</v>
      </c>
      <c r="J202" s="161" t="s">
        <v>66</v>
      </c>
      <c r="K202" s="161" t="s">
        <v>66</v>
      </c>
    </row>
    <row r="203" spans="1:11" ht="20.25" customHeight="1" x14ac:dyDescent="0.35">
      <c r="A203" s="163" t="s">
        <v>276</v>
      </c>
      <c r="B203" s="184" t="s">
        <v>285</v>
      </c>
      <c r="C203" s="163" t="s">
        <v>66</v>
      </c>
      <c r="D203" s="163" t="s">
        <v>66</v>
      </c>
      <c r="E203" s="163" t="s">
        <v>66</v>
      </c>
      <c r="F203" s="163" t="s">
        <v>66</v>
      </c>
      <c r="G203" s="163" t="s">
        <v>66</v>
      </c>
      <c r="H203" s="163" t="s">
        <v>66</v>
      </c>
      <c r="I203" s="163" t="s">
        <v>65</v>
      </c>
      <c r="J203" s="163" t="s">
        <v>66</v>
      </c>
      <c r="K203" s="163" t="s">
        <v>66</v>
      </c>
    </row>
    <row r="204" spans="1:11" ht="20.25" customHeight="1" x14ac:dyDescent="0.35">
      <c r="A204" s="161" t="s">
        <v>276</v>
      </c>
      <c r="B204" s="181" t="s">
        <v>286</v>
      </c>
      <c r="C204" s="161" t="s">
        <v>66</v>
      </c>
      <c r="D204" s="161" t="s">
        <v>66</v>
      </c>
      <c r="E204" s="161" t="s">
        <v>66</v>
      </c>
      <c r="F204" s="161" t="s">
        <v>66</v>
      </c>
      <c r="G204" s="161" t="s">
        <v>66</v>
      </c>
      <c r="H204" s="161" t="s">
        <v>66</v>
      </c>
      <c r="I204" s="161" t="s">
        <v>65</v>
      </c>
      <c r="J204" s="161" t="s">
        <v>65</v>
      </c>
      <c r="K204" s="161" t="s">
        <v>66</v>
      </c>
    </row>
    <row r="205" spans="1:11" ht="20.25" customHeight="1" x14ac:dyDescent="0.35">
      <c r="A205" s="163" t="s">
        <v>287</v>
      </c>
      <c r="B205" s="184" t="s">
        <v>288</v>
      </c>
      <c r="C205" s="163" t="s">
        <v>66</v>
      </c>
      <c r="D205" s="163" t="s">
        <v>66</v>
      </c>
      <c r="E205" s="163" t="s">
        <v>66</v>
      </c>
      <c r="F205" s="163" t="s">
        <v>66</v>
      </c>
      <c r="G205" s="163" t="s">
        <v>66</v>
      </c>
      <c r="H205" s="163" t="s">
        <v>66</v>
      </c>
      <c r="I205" s="163" t="s">
        <v>66</v>
      </c>
      <c r="J205" s="163" t="s">
        <v>65</v>
      </c>
      <c r="K205" s="163" t="s">
        <v>66</v>
      </c>
    </row>
    <row r="206" spans="1:11" ht="20.25" customHeight="1" x14ac:dyDescent="0.35">
      <c r="A206" s="161" t="s">
        <v>287</v>
      </c>
      <c r="B206" s="181" t="s">
        <v>289</v>
      </c>
      <c r="C206" s="161" t="s">
        <v>66</v>
      </c>
      <c r="D206" s="161" t="s">
        <v>66</v>
      </c>
      <c r="E206" s="161" t="s">
        <v>66</v>
      </c>
      <c r="F206" s="161" t="s">
        <v>66</v>
      </c>
      <c r="G206" s="161" t="s">
        <v>66</v>
      </c>
      <c r="H206" s="161" t="s">
        <v>66</v>
      </c>
      <c r="I206" s="161" t="s">
        <v>65</v>
      </c>
      <c r="J206" s="161" t="s">
        <v>65</v>
      </c>
      <c r="K206" s="161" t="s">
        <v>66</v>
      </c>
    </row>
    <row r="207" spans="1:11" ht="20.25" customHeight="1" x14ac:dyDescent="0.35">
      <c r="A207" s="163" t="s">
        <v>287</v>
      </c>
      <c r="B207" s="184" t="s">
        <v>290</v>
      </c>
      <c r="C207" s="163" t="s">
        <v>66</v>
      </c>
      <c r="D207" s="163" t="s">
        <v>66</v>
      </c>
      <c r="E207" s="163" t="s">
        <v>66</v>
      </c>
      <c r="F207" s="163" t="s">
        <v>66</v>
      </c>
      <c r="G207" s="163" t="s">
        <v>66</v>
      </c>
      <c r="H207" s="163" t="s">
        <v>66</v>
      </c>
      <c r="I207" s="163" t="s">
        <v>66</v>
      </c>
      <c r="J207" s="163" t="s">
        <v>66</v>
      </c>
      <c r="K207" s="163" t="s">
        <v>66</v>
      </c>
    </row>
    <row r="208" spans="1:11" ht="20.25" customHeight="1" x14ac:dyDescent="0.35">
      <c r="A208" s="161" t="s">
        <v>287</v>
      </c>
      <c r="B208" s="181" t="s">
        <v>291</v>
      </c>
      <c r="C208" s="161" t="s">
        <v>66</v>
      </c>
      <c r="D208" s="161" t="s">
        <v>66</v>
      </c>
      <c r="E208" s="161" t="s">
        <v>66</v>
      </c>
      <c r="F208" s="161" t="s">
        <v>66</v>
      </c>
      <c r="G208" s="161" t="s">
        <v>66</v>
      </c>
      <c r="H208" s="161" t="s">
        <v>66</v>
      </c>
      <c r="I208" s="161" t="s">
        <v>65</v>
      </c>
      <c r="J208" s="161" t="s">
        <v>65</v>
      </c>
      <c r="K208" s="161" t="s">
        <v>66</v>
      </c>
    </row>
    <row r="209" spans="1:11" ht="20.25" customHeight="1" x14ac:dyDescent="0.35">
      <c r="A209" s="163" t="s">
        <v>287</v>
      </c>
      <c r="B209" s="184" t="s">
        <v>292</v>
      </c>
      <c r="C209" s="163" t="s">
        <v>66</v>
      </c>
      <c r="D209" s="163" t="s">
        <v>66</v>
      </c>
      <c r="E209" s="163" t="s">
        <v>66</v>
      </c>
      <c r="F209" s="163" t="s">
        <v>66</v>
      </c>
      <c r="G209" s="163" t="s">
        <v>66</v>
      </c>
      <c r="H209" s="163" t="s">
        <v>66</v>
      </c>
      <c r="I209" s="163" t="s">
        <v>66</v>
      </c>
      <c r="J209" s="163" t="s">
        <v>65</v>
      </c>
      <c r="K209" s="163" t="s">
        <v>66</v>
      </c>
    </row>
    <row r="210" spans="1:11" ht="20.25" customHeight="1" x14ac:dyDescent="0.35">
      <c r="A210" s="161" t="s">
        <v>287</v>
      </c>
      <c r="B210" s="181" t="s">
        <v>293</v>
      </c>
      <c r="C210" s="161" t="s">
        <v>66</v>
      </c>
      <c r="D210" s="161" t="s">
        <v>66</v>
      </c>
      <c r="E210" s="161" t="s">
        <v>66</v>
      </c>
      <c r="F210" s="161" t="s">
        <v>66</v>
      </c>
      <c r="G210" s="161" t="s">
        <v>66</v>
      </c>
      <c r="H210" s="161" t="s">
        <v>66</v>
      </c>
      <c r="I210" s="161" t="s">
        <v>66</v>
      </c>
      <c r="J210" s="161" t="s">
        <v>66</v>
      </c>
      <c r="K210" s="161" t="s">
        <v>66</v>
      </c>
    </row>
    <row r="211" spans="1:11" ht="20.25" customHeight="1" x14ac:dyDescent="0.35">
      <c r="A211" s="163" t="s">
        <v>287</v>
      </c>
      <c r="B211" s="184" t="s">
        <v>294</v>
      </c>
      <c r="C211" s="163" t="s">
        <v>66</v>
      </c>
      <c r="D211" s="163" t="s">
        <v>66</v>
      </c>
      <c r="E211" s="163" t="s">
        <v>66</v>
      </c>
      <c r="F211" s="163" t="s">
        <v>66</v>
      </c>
      <c r="G211" s="163" t="s">
        <v>66</v>
      </c>
      <c r="H211" s="163" t="s">
        <v>66</v>
      </c>
      <c r="I211" s="163" t="s">
        <v>65</v>
      </c>
      <c r="J211" s="163" t="s">
        <v>66</v>
      </c>
      <c r="K211" s="163" t="s">
        <v>66</v>
      </c>
    </row>
    <row r="212" spans="1:11" ht="20.25" customHeight="1" x14ac:dyDescent="0.35">
      <c r="A212" s="161" t="s">
        <v>287</v>
      </c>
      <c r="B212" s="181" t="s">
        <v>295</v>
      </c>
      <c r="C212" s="161" t="s">
        <v>66</v>
      </c>
      <c r="D212" s="161" t="s">
        <v>66</v>
      </c>
      <c r="E212" s="161" t="s">
        <v>66</v>
      </c>
      <c r="F212" s="161" t="s">
        <v>66</v>
      </c>
      <c r="G212" s="161" t="s">
        <v>66</v>
      </c>
      <c r="H212" s="161" t="s">
        <v>66</v>
      </c>
      <c r="I212" s="161" t="s">
        <v>65</v>
      </c>
      <c r="J212" s="161" t="s">
        <v>66</v>
      </c>
      <c r="K212" s="161" t="s">
        <v>66</v>
      </c>
    </row>
    <row r="213" spans="1:11" ht="20.25" customHeight="1" x14ac:dyDescent="0.35">
      <c r="A213" s="163" t="s">
        <v>287</v>
      </c>
      <c r="B213" s="184" t="s">
        <v>296</v>
      </c>
      <c r="C213" s="163" t="s">
        <v>66</v>
      </c>
      <c r="D213" s="163" t="s">
        <v>66</v>
      </c>
      <c r="E213" s="163" t="s">
        <v>66</v>
      </c>
      <c r="F213" s="163" t="s">
        <v>66</v>
      </c>
      <c r="G213" s="163" t="s">
        <v>66</v>
      </c>
      <c r="H213" s="163" t="s">
        <v>66</v>
      </c>
      <c r="I213" s="163" t="s">
        <v>66</v>
      </c>
      <c r="J213" s="163" t="s">
        <v>66</v>
      </c>
      <c r="K213" s="163" t="s">
        <v>66</v>
      </c>
    </row>
    <row r="214" spans="1:11" ht="20.25" customHeight="1" x14ac:dyDescent="0.35">
      <c r="A214" s="161" t="s">
        <v>287</v>
      </c>
      <c r="B214" s="181" t="s">
        <v>297</v>
      </c>
      <c r="C214" s="161" t="s">
        <v>66</v>
      </c>
      <c r="D214" s="161" t="s">
        <v>66</v>
      </c>
      <c r="E214" s="161" t="s">
        <v>66</v>
      </c>
      <c r="F214" s="161" t="s">
        <v>66</v>
      </c>
      <c r="G214" s="161" t="s">
        <v>66</v>
      </c>
      <c r="H214" s="161" t="s">
        <v>66</v>
      </c>
      <c r="I214" s="161" t="s">
        <v>66</v>
      </c>
      <c r="J214" s="161" t="s">
        <v>66</v>
      </c>
      <c r="K214" s="161" t="s">
        <v>66</v>
      </c>
    </row>
    <row r="215" spans="1:11" ht="20.25" customHeight="1" x14ac:dyDescent="0.35">
      <c r="A215" s="163" t="s">
        <v>287</v>
      </c>
      <c r="B215" s="184" t="s">
        <v>347</v>
      </c>
      <c r="C215" s="163" t="s">
        <v>66</v>
      </c>
      <c r="D215" s="163" t="s">
        <v>66</v>
      </c>
      <c r="E215" s="163" t="s">
        <v>66</v>
      </c>
      <c r="F215" s="163" t="s">
        <v>66</v>
      </c>
      <c r="G215" s="163" t="s">
        <v>66</v>
      </c>
      <c r="H215" s="163" t="s">
        <v>66</v>
      </c>
      <c r="I215" s="163" t="s">
        <v>66</v>
      </c>
      <c r="J215" s="163" t="s">
        <v>65</v>
      </c>
      <c r="K215" s="163" t="s">
        <v>66</v>
      </c>
    </row>
    <row r="216" spans="1:11" ht="20.25" customHeight="1" x14ac:dyDescent="0.35">
      <c r="A216" s="161" t="s">
        <v>287</v>
      </c>
      <c r="B216" s="181" t="s">
        <v>737</v>
      </c>
      <c r="C216" s="161" t="s">
        <v>66</v>
      </c>
      <c r="D216" s="161" t="s">
        <v>66</v>
      </c>
      <c r="E216" s="161" t="s">
        <v>66</v>
      </c>
      <c r="F216" s="161" t="s">
        <v>66</v>
      </c>
      <c r="G216" s="161" t="s">
        <v>66</v>
      </c>
      <c r="H216" s="161" t="s">
        <v>66</v>
      </c>
      <c r="I216" s="161" t="s">
        <v>66</v>
      </c>
      <c r="J216" s="161" t="s">
        <v>66</v>
      </c>
      <c r="K216" s="161" t="s">
        <v>66</v>
      </c>
    </row>
    <row r="217" spans="1:11" ht="20.25" customHeight="1" x14ac:dyDescent="0.35">
      <c r="A217" s="163" t="s">
        <v>287</v>
      </c>
      <c r="B217" s="184" t="s">
        <v>298</v>
      </c>
      <c r="C217" s="163" t="s">
        <v>66</v>
      </c>
      <c r="D217" s="163" t="s">
        <v>66</v>
      </c>
      <c r="E217" s="163" t="s">
        <v>66</v>
      </c>
      <c r="F217" s="163" t="s">
        <v>66</v>
      </c>
      <c r="G217" s="163" t="s">
        <v>66</v>
      </c>
      <c r="H217" s="163" t="s">
        <v>66</v>
      </c>
      <c r="I217" s="163" t="s">
        <v>66</v>
      </c>
      <c r="J217" s="163" t="s">
        <v>66</v>
      </c>
      <c r="K217" s="163" t="s">
        <v>66</v>
      </c>
    </row>
    <row r="218" spans="1:11" ht="20.25" customHeight="1" x14ac:dyDescent="0.35">
      <c r="A218" s="161" t="s">
        <v>287</v>
      </c>
      <c r="B218" s="181" t="s">
        <v>299</v>
      </c>
      <c r="C218" s="161" t="s">
        <v>66</v>
      </c>
      <c r="D218" s="161" t="s">
        <v>66</v>
      </c>
      <c r="E218" s="161" t="s">
        <v>66</v>
      </c>
      <c r="F218" s="161" t="s">
        <v>66</v>
      </c>
      <c r="G218" s="161" t="s">
        <v>66</v>
      </c>
      <c r="H218" s="161" t="s">
        <v>66</v>
      </c>
      <c r="I218" s="161" t="s">
        <v>66</v>
      </c>
      <c r="J218" s="161" t="s">
        <v>65</v>
      </c>
      <c r="K218" s="161" t="s">
        <v>66</v>
      </c>
    </row>
    <row r="219" spans="1:11" ht="20.25" customHeight="1" x14ac:dyDescent="0.35">
      <c r="A219" s="163" t="s">
        <v>300</v>
      </c>
      <c r="B219" s="184" t="s">
        <v>301</v>
      </c>
      <c r="C219" s="163" t="s">
        <v>66</v>
      </c>
      <c r="D219" s="163" t="s">
        <v>66</v>
      </c>
      <c r="E219" s="163" t="s">
        <v>66</v>
      </c>
      <c r="F219" s="163" t="s">
        <v>66</v>
      </c>
      <c r="G219" s="163" t="s">
        <v>66</v>
      </c>
      <c r="H219" s="163" t="s">
        <v>66</v>
      </c>
      <c r="I219" s="163" t="s">
        <v>66</v>
      </c>
      <c r="J219" s="163" t="s">
        <v>66</v>
      </c>
      <c r="K219" s="163" t="s">
        <v>66</v>
      </c>
    </row>
    <row r="220" spans="1:11" ht="20.25" customHeight="1" x14ac:dyDescent="0.35">
      <c r="A220" s="161" t="s">
        <v>302</v>
      </c>
      <c r="B220" s="181" t="s">
        <v>303</v>
      </c>
      <c r="C220" s="161" t="s">
        <v>66</v>
      </c>
      <c r="D220" s="161" t="s">
        <v>66</v>
      </c>
      <c r="E220" s="161" t="s">
        <v>66</v>
      </c>
      <c r="F220" s="161" t="s">
        <v>66</v>
      </c>
      <c r="G220" s="161" t="s">
        <v>66</v>
      </c>
      <c r="H220" s="161" t="s">
        <v>66</v>
      </c>
      <c r="I220" s="161" t="s">
        <v>65</v>
      </c>
      <c r="J220" s="161" t="s">
        <v>65</v>
      </c>
      <c r="K220" s="161" t="s">
        <v>66</v>
      </c>
    </row>
    <row r="221" spans="1:11" ht="20.25" customHeight="1" x14ac:dyDescent="0.35">
      <c r="A221" s="163" t="s">
        <v>302</v>
      </c>
      <c r="B221" s="184" t="s">
        <v>304</v>
      </c>
      <c r="C221" s="163" t="s">
        <v>66</v>
      </c>
      <c r="D221" s="163" t="s">
        <v>66</v>
      </c>
      <c r="E221" s="163" t="s">
        <v>66</v>
      </c>
      <c r="F221" s="163" t="s">
        <v>66</v>
      </c>
      <c r="G221" s="163" t="s">
        <v>66</v>
      </c>
      <c r="H221" s="163" t="s">
        <v>66</v>
      </c>
      <c r="I221" s="163" t="s">
        <v>66</v>
      </c>
      <c r="J221" s="163" t="s">
        <v>65</v>
      </c>
      <c r="K221" s="163" t="s">
        <v>66</v>
      </c>
    </row>
    <row r="222" spans="1:11" ht="20.25" customHeight="1" x14ac:dyDescent="0.35">
      <c r="A222" s="161" t="s">
        <v>302</v>
      </c>
      <c r="B222" s="181" t="s">
        <v>305</v>
      </c>
      <c r="C222" s="161" t="s">
        <v>65</v>
      </c>
      <c r="D222" s="161" t="s">
        <v>66</v>
      </c>
      <c r="E222" s="161" t="s">
        <v>66</v>
      </c>
      <c r="F222" s="161" t="s">
        <v>66</v>
      </c>
      <c r="G222" s="161" t="s">
        <v>66</v>
      </c>
      <c r="H222" s="161" t="s">
        <v>66</v>
      </c>
      <c r="I222" s="161" t="s">
        <v>66</v>
      </c>
      <c r="J222" s="161" t="s">
        <v>66</v>
      </c>
      <c r="K222" s="161" t="s">
        <v>66</v>
      </c>
    </row>
    <row r="223" spans="1:11" ht="20.25" customHeight="1" x14ac:dyDescent="0.35">
      <c r="A223" s="163" t="s">
        <v>302</v>
      </c>
      <c r="B223" s="184" t="s">
        <v>306</v>
      </c>
      <c r="C223" s="163" t="s">
        <v>66</v>
      </c>
      <c r="D223" s="163" t="s">
        <v>66</v>
      </c>
      <c r="E223" s="163" t="s">
        <v>66</v>
      </c>
      <c r="F223" s="163" t="s">
        <v>66</v>
      </c>
      <c r="G223" s="163" t="s">
        <v>66</v>
      </c>
      <c r="H223" s="163" t="s">
        <v>66</v>
      </c>
      <c r="I223" s="163" t="s">
        <v>66</v>
      </c>
      <c r="J223" s="163" t="s">
        <v>65</v>
      </c>
      <c r="K223" s="163" t="s">
        <v>66</v>
      </c>
    </row>
    <row r="224" spans="1:11" ht="20.25" customHeight="1" x14ac:dyDescent="0.35">
      <c r="A224" s="161" t="s">
        <v>302</v>
      </c>
      <c r="B224" s="181" t="s">
        <v>307</v>
      </c>
      <c r="C224" s="161" t="s">
        <v>66</v>
      </c>
      <c r="D224" s="161" t="s">
        <v>66</v>
      </c>
      <c r="E224" s="161" t="s">
        <v>66</v>
      </c>
      <c r="F224" s="161" t="s">
        <v>66</v>
      </c>
      <c r="G224" s="161" t="s">
        <v>66</v>
      </c>
      <c r="H224" s="161" t="s">
        <v>66</v>
      </c>
      <c r="I224" s="161" t="s">
        <v>66</v>
      </c>
      <c r="J224" s="161" t="s">
        <v>66</v>
      </c>
      <c r="K224" s="161" t="s">
        <v>66</v>
      </c>
    </row>
    <row r="225" spans="1:11" ht="20.25" customHeight="1" x14ac:dyDescent="0.35">
      <c r="A225" s="163" t="s">
        <v>302</v>
      </c>
      <c r="B225" s="184" t="s">
        <v>308</v>
      </c>
      <c r="C225" s="163" t="s">
        <v>66</v>
      </c>
      <c r="D225" s="163" t="s">
        <v>66</v>
      </c>
      <c r="E225" s="163" t="s">
        <v>66</v>
      </c>
      <c r="F225" s="163" t="s">
        <v>66</v>
      </c>
      <c r="G225" s="163" t="s">
        <v>66</v>
      </c>
      <c r="H225" s="163" t="s">
        <v>66</v>
      </c>
      <c r="I225" s="163" t="s">
        <v>66</v>
      </c>
      <c r="J225" s="163" t="s">
        <v>66</v>
      </c>
      <c r="K225" s="163" t="s">
        <v>66</v>
      </c>
    </row>
    <row r="226" spans="1:11" ht="20.25" customHeight="1" x14ac:dyDescent="0.35">
      <c r="A226" s="161" t="s">
        <v>302</v>
      </c>
      <c r="B226" s="181" t="s">
        <v>309</v>
      </c>
      <c r="C226" s="161" t="s">
        <v>66</v>
      </c>
      <c r="D226" s="161" t="s">
        <v>66</v>
      </c>
      <c r="E226" s="161" t="s">
        <v>66</v>
      </c>
      <c r="F226" s="161" t="s">
        <v>66</v>
      </c>
      <c r="G226" s="161" t="s">
        <v>66</v>
      </c>
      <c r="H226" s="161" t="s">
        <v>66</v>
      </c>
      <c r="I226" s="161" t="s">
        <v>65</v>
      </c>
      <c r="J226" s="161" t="s">
        <v>65</v>
      </c>
      <c r="K226" s="161" t="s">
        <v>66</v>
      </c>
    </row>
    <row r="227" spans="1:11" ht="20.25" customHeight="1" x14ac:dyDescent="0.35">
      <c r="A227" s="163" t="s">
        <v>302</v>
      </c>
      <c r="B227" s="184" t="s">
        <v>310</v>
      </c>
      <c r="C227" s="163" t="s">
        <v>66</v>
      </c>
      <c r="D227" s="163" t="s">
        <v>66</v>
      </c>
      <c r="E227" s="163" t="s">
        <v>65</v>
      </c>
      <c r="F227" s="163" t="s">
        <v>65</v>
      </c>
      <c r="G227" s="163" t="s">
        <v>66</v>
      </c>
      <c r="H227" s="163" t="s">
        <v>66</v>
      </c>
      <c r="I227" s="163" t="s">
        <v>65</v>
      </c>
      <c r="J227" s="163" t="s">
        <v>65</v>
      </c>
      <c r="K227" s="163" t="s">
        <v>66</v>
      </c>
    </row>
    <row r="228" spans="1:11" ht="20.25" customHeight="1" x14ac:dyDescent="0.35">
      <c r="A228" s="161" t="s">
        <v>302</v>
      </c>
      <c r="B228" s="181" t="s">
        <v>311</v>
      </c>
      <c r="C228" s="161" t="s">
        <v>66</v>
      </c>
      <c r="D228" s="161" t="s">
        <v>66</v>
      </c>
      <c r="E228" s="161" t="s">
        <v>66</v>
      </c>
      <c r="F228" s="161" t="s">
        <v>66</v>
      </c>
      <c r="G228" s="161" t="s">
        <v>66</v>
      </c>
      <c r="H228" s="161" t="s">
        <v>66</v>
      </c>
      <c r="I228" s="161" t="s">
        <v>66</v>
      </c>
      <c r="J228" s="161" t="s">
        <v>65</v>
      </c>
      <c r="K228" s="161" t="s">
        <v>66</v>
      </c>
    </row>
    <row r="229" spans="1:11" ht="20.25" customHeight="1" x14ac:dyDescent="0.35">
      <c r="A229" s="163" t="s">
        <v>302</v>
      </c>
      <c r="B229" s="184" t="s">
        <v>312</v>
      </c>
      <c r="C229" s="163" t="s">
        <v>66</v>
      </c>
      <c r="D229" s="163" t="s">
        <v>66</v>
      </c>
      <c r="E229" s="163" t="s">
        <v>66</v>
      </c>
      <c r="F229" s="163" t="s">
        <v>66</v>
      </c>
      <c r="G229" s="163" t="s">
        <v>66</v>
      </c>
      <c r="H229" s="163" t="s">
        <v>66</v>
      </c>
      <c r="I229" s="163" t="s">
        <v>66</v>
      </c>
      <c r="J229" s="163" t="s">
        <v>66</v>
      </c>
      <c r="K229" s="163" t="s">
        <v>66</v>
      </c>
    </row>
    <row r="230" spans="1:11" ht="20.25" customHeight="1" x14ac:dyDescent="0.35">
      <c r="A230" s="161" t="s">
        <v>302</v>
      </c>
      <c r="B230" s="181" t="s">
        <v>313</v>
      </c>
      <c r="C230" s="161" t="s">
        <v>66</v>
      </c>
      <c r="D230" s="161" t="s">
        <v>66</v>
      </c>
      <c r="E230" s="161" t="s">
        <v>66</v>
      </c>
      <c r="F230" s="161" t="s">
        <v>66</v>
      </c>
      <c r="G230" s="161" t="s">
        <v>66</v>
      </c>
      <c r="H230" s="161" t="s">
        <v>66</v>
      </c>
      <c r="I230" s="161" t="s">
        <v>66</v>
      </c>
      <c r="J230" s="161" t="s">
        <v>66</v>
      </c>
      <c r="K230" s="161" t="s">
        <v>66</v>
      </c>
    </row>
    <row r="231" spans="1:11" ht="20.25" customHeight="1" x14ac:dyDescent="0.35">
      <c r="A231" s="163" t="s">
        <v>302</v>
      </c>
      <c r="B231" s="184" t="s">
        <v>314</v>
      </c>
      <c r="C231" s="163" t="s">
        <v>66</v>
      </c>
      <c r="D231" s="163" t="s">
        <v>66</v>
      </c>
      <c r="E231" s="163" t="s">
        <v>66</v>
      </c>
      <c r="F231" s="163" t="s">
        <v>66</v>
      </c>
      <c r="G231" s="163" t="s">
        <v>66</v>
      </c>
      <c r="H231" s="163" t="s">
        <v>66</v>
      </c>
      <c r="I231" s="163" t="s">
        <v>65</v>
      </c>
      <c r="J231" s="163" t="s">
        <v>65</v>
      </c>
      <c r="K231" s="163" t="s">
        <v>66</v>
      </c>
    </row>
    <row r="232" spans="1:11" ht="20.25" customHeight="1" x14ac:dyDescent="0.35">
      <c r="A232" s="161" t="s">
        <v>302</v>
      </c>
      <c r="B232" s="181" t="s">
        <v>315</v>
      </c>
      <c r="C232" s="161" t="s">
        <v>66</v>
      </c>
      <c r="D232" s="161" t="s">
        <v>66</v>
      </c>
      <c r="E232" s="161" t="s">
        <v>66</v>
      </c>
      <c r="F232" s="161" t="s">
        <v>66</v>
      </c>
      <c r="G232" s="161" t="s">
        <v>66</v>
      </c>
      <c r="H232" s="161" t="s">
        <v>66</v>
      </c>
      <c r="I232" s="161" t="s">
        <v>65</v>
      </c>
      <c r="J232" s="161" t="s">
        <v>66</v>
      </c>
      <c r="K232" s="161" t="s">
        <v>66</v>
      </c>
    </row>
    <row r="233" spans="1:11" ht="20.25" customHeight="1" x14ac:dyDescent="0.35">
      <c r="A233" s="163" t="s">
        <v>316</v>
      </c>
      <c r="B233" s="184" t="s">
        <v>317</v>
      </c>
      <c r="C233" s="163" t="s">
        <v>66</v>
      </c>
      <c r="D233" s="163" t="s">
        <v>66</v>
      </c>
      <c r="E233" s="163" t="s">
        <v>66</v>
      </c>
      <c r="F233" s="163" t="s">
        <v>66</v>
      </c>
      <c r="G233" s="163" t="s">
        <v>66</v>
      </c>
      <c r="H233" s="163" t="s">
        <v>66</v>
      </c>
      <c r="I233" s="163" t="s">
        <v>66</v>
      </c>
      <c r="J233" s="163" t="s">
        <v>66</v>
      </c>
      <c r="K233" s="163" t="s">
        <v>66</v>
      </c>
    </row>
    <row r="234" spans="1:11" ht="20.25" customHeight="1" x14ac:dyDescent="0.35">
      <c r="A234" s="161" t="s">
        <v>316</v>
      </c>
      <c r="B234" s="181" t="s">
        <v>318</v>
      </c>
      <c r="C234" s="161" t="s">
        <v>66</v>
      </c>
      <c r="D234" s="161" t="s">
        <v>66</v>
      </c>
      <c r="E234" s="161" t="s">
        <v>66</v>
      </c>
      <c r="F234" s="161" t="s">
        <v>66</v>
      </c>
      <c r="G234" s="161" t="s">
        <v>66</v>
      </c>
      <c r="H234" s="161" t="s">
        <v>66</v>
      </c>
      <c r="I234" s="161" t="s">
        <v>65</v>
      </c>
      <c r="J234" s="161" t="s">
        <v>65</v>
      </c>
      <c r="K234" s="161" t="s">
        <v>66</v>
      </c>
    </row>
    <row r="235" spans="1:11" ht="20.25" customHeight="1" x14ac:dyDescent="0.35">
      <c r="A235" s="163" t="s">
        <v>316</v>
      </c>
      <c r="B235" s="184" t="s">
        <v>319</v>
      </c>
      <c r="C235" s="163" t="s">
        <v>65</v>
      </c>
      <c r="D235" s="163" t="s">
        <v>66</v>
      </c>
      <c r="E235" s="163" t="s">
        <v>66</v>
      </c>
      <c r="F235" s="163" t="s">
        <v>66</v>
      </c>
      <c r="G235" s="163" t="s">
        <v>66</v>
      </c>
      <c r="H235" s="163" t="s">
        <v>66</v>
      </c>
      <c r="I235" s="163" t="s">
        <v>65</v>
      </c>
      <c r="J235" s="163" t="s">
        <v>66</v>
      </c>
      <c r="K235" s="163" t="s">
        <v>66</v>
      </c>
    </row>
    <row r="236" spans="1:11" ht="20.25" customHeight="1" x14ac:dyDescent="0.35">
      <c r="A236" s="161" t="s">
        <v>320</v>
      </c>
      <c r="B236" s="181" t="s">
        <v>321</v>
      </c>
      <c r="C236" s="161" t="s">
        <v>66</v>
      </c>
      <c r="D236" s="161" t="s">
        <v>66</v>
      </c>
      <c r="E236" s="161" t="s">
        <v>66</v>
      </c>
      <c r="F236" s="161" t="s">
        <v>66</v>
      </c>
      <c r="G236" s="161" t="s">
        <v>66</v>
      </c>
      <c r="H236" s="161" t="s">
        <v>66</v>
      </c>
      <c r="I236" s="161" t="s">
        <v>65</v>
      </c>
      <c r="J236" s="161" t="s">
        <v>65</v>
      </c>
      <c r="K236" s="161" t="s">
        <v>66</v>
      </c>
    </row>
    <row r="237" spans="1:11" ht="20.25" customHeight="1" x14ac:dyDescent="0.35">
      <c r="A237" s="163" t="s">
        <v>320</v>
      </c>
      <c r="B237" s="184" t="s">
        <v>322</v>
      </c>
      <c r="C237" s="163" t="s">
        <v>66</v>
      </c>
      <c r="D237" s="163" t="s">
        <v>66</v>
      </c>
      <c r="E237" s="163" t="s">
        <v>66</v>
      </c>
      <c r="F237" s="163" t="s">
        <v>66</v>
      </c>
      <c r="G237" s="163" t="s">
        <v>66</v>
      </c>
      <c r="H237" s="163" t="s">
        <v>66</v>
      </c>
      <c r="I237" s="163" t="s">
        <v>66</v>
      </c>
      <c r="J237" s="163" t="s">
        <v>66</v>
      </c>
      <c r="K237" s="163" t="s">
        <v>66</v>
      </c>
    </row>
    <row r="238" spans="1:11" ht="20.25" customHeight="1" x14ac:dyDescent="0.35">
      <c r="A238" s="161" t="s">
        <v>320</v>
      </c>
      <c r="B238" s="181" t="s">
        <v>323</v>
      </c>
      <c r="C238" s="161" t="s">
        <v>65</v>
      </c>
      <c r="D238" s="161" t="s">
        <v>66</v>
      </c>
      <c r="E238" s="161" t="s">
        <v>66</v>
      </c>
      <c r="F238" s="161" t="s">
        <v>66</v>
      </c>
      <c r="G238" s="161" t="s">
        <v>66</v>
      </c>
      <c r="H238" s="161" t="s">
        <v>66</v>
      </c>
      <c r="I238" s="161" t="s">
        <v>65</v>
      </c>
      <c r="J238" s="161" t="s">
        <v>65</v>
      </c>
      <c r="K238" s="161" t="s">
        <v>65</v>
      </c>
    </row>
    <row r="239" spans="1:11" ht="20.25" customHeight="1" x14ac:dyDescent="0.35">
      <c r="A239" s="163" t="s">
        <v>320</v>
      </c>
      <c r="B239" s="184" t="s">
        <v>324</v>
      </c>
      <c r="C239" s="163" t="s">
        <v>66</v>
      </c>
      <c r="D239" s="163" t="s">
        <v>66</v>
      </c>
      <c r="E239" s="163" t="s">
        <v>66</v>
      </c>
      <c r="F239" s="163" t="s">
        <v>66</v>
      </c>
      <c r="G239" s="163" t="s">
        <v>66</v>
      </c>
      <c r="H239" s="163" t="s">
        <v>66</v>
      </c>
      <c r="I239" s="163" t="s">
        <v>66</v>
      </c>
      <c r="J239" s="163" t="s">
        <v>66</v>
      </c>
      <c r="K239" s="163" t="s">
        <v>66</v>
      </c>
    </row>
    <row r="240" spans="1:11" ht="20.25" customHeight="1" x14ac:dyDescent="0.35">
      <c r="A240" s="161" t="s">
        <v>320</v>
      </c>
      <c r="B240" s="181" t="s">
        <v>325</v>
      </c>
      <c r="C240" s="161" t="s">
        <v>66</v>
      </c>
      <c r="D240" s="161" t="s">
        <v>66</v>
      </c>
      <c r="E240" s="161" t="s">
        <v>66</v>
      </c>
      <c r="F240" s="161" t="s">
        <v>66</v>
      </c>
      <c r="G240" s="161" t="s">
        <v>66</v>
      </c>
      <c r="H240" s="161" t="s">
        <v>66</v>
      </c>
      <c r="I240" s="161" t="s">
        <v>65</v>
      </c>
      <c r="J240" s="161" t="s">
        <v>65</v>
      </c>
      <c r="K240" s="161" t="s">
        <v>66</v>
      </c>
    </row>
    <row r="241" spans="1:11" ht="20.25" customHeight="1" x14ac:dyDescent="0.35">
      <c r="A241" s="163" t="s">
        <v>326</v>
      </c>
      <c r="B241" s="184" t="s">
        <v>327</v>
      </c>
      <c r="C241" s="163" t="s">
        <v>66</v>
      </c>
      <c r="D241" s="163" t="s">
        <v>66</v>
      </c>
      <c r="E241" s="163" t="s">
        <v>65</v>
      </c>
      <c r="F241" s="163" t="s">
        <v>66</v>
      </c>
      <c r="G241" s="163" t="s">
        <v>66</v>
      </c>
      <c r="H241" s="163" t="s">
        <v>65</v>
      </c>
      <c r="I241" s="163" t="s">
        <v>65</v>
      </c>
      <c r="J241" s="163" t="s">
        <v>66</v>
      </c>
      <c r="K241" s="163" t="s">
        <v>66</v>
      </c>
    </row>
    <row r="242" spans="1:11" ht="20.25" customHeight="1" x14ac:dyDescent="0.35">
      <c r="A242" s="161" t="s">
        <v>326</v>
      </c>
      <c r="B242" s="181" t="s">
        <v>328</v>
      </c>
      <c r="C242" s="161" t="s">
        <v>66</v>
      </c>
      <c r="D242" s="161" t="s">
        <v>66</v>
      </c>
      <c r="E242" s="161" t="s">
        <v>66</v>
      </c>
      <c r="F242" s="161" t="s">
        <v>66</v>
      </c>
      <c r="G242" s="161" t="s">
        <v>66</v>
      </c>
      <c r="H242" s="161" t="s">
        <v>66</v>
      </c>
      <c r="I242" s="161" t="s">
        <v>66</v>
      </c>
      <c r="J242" s="161" t="s">
        <v>65</v>
      </c>
      <c r="K242" s="161" t="s">
        <v>66</v>
      </c>
    </row>
    <row r="243" spans="1:11" ht="20.25" customHeight="1" x14ac:dyDescent="0.35">
      <c r="A243" s="163" t="s">
        <v>326</v>
      </c>
      <c r="B243" s="184" t="s">
        <v>329</v>
      </c>
      <c r="C243" s="163" t="s">
        <v>66</v>
      </c>
      <c r="D243" s="163" t="s">
        <v>66</v>
      </c>
      <c r="E243" s="163" t="s">
        <v>66</v>
      </c>
      <c r="F243" s="163" t="s">
        <v>66</v>
      </c>
      <c r="G243" s="163" t="s">
        <v>66</v>
      </c>
      <c r="H243" s="163" t="s">
        <v>65</v>
      </c>
      <c r="I243" s="163" t="s">
        <v>65</v>
      </c>
      <c r="J243" s="163" t="s">
        <v>66</v>
      </c>
      <c r="K243" s="163" t="s">
        <v>66</v>
      </c>
    </row>
    <row r="244" spans="1:11" ht="20.25" customHeight="1" x14ac:dyDescent="0.35">
      <c r="A244" s="161" t="s">
        <v>326</v>
      </c>
      <c r="B244" s="181" t="s">
        <v>330</v>
      </c>
      <c r="C244" s="161" t="s">
        <v>66</v>
      </c>
      <c r="D244" s="161" t="s">
        <v>66</v>
      </c>
      <c r="E244" s="161" t="s">
        <v>66</v>
      </c>
      <c r="F244" s="161" t="s">
        <v>66</v>
      </c>
      <c r="G244" s="161" t="s">
        <v>66</v>
      </c>
      <c r="H244" s="161" t="s">
        <v>66</v>
      </c>
      <c r="I244" s="161" t="s">
        <v>66</v>
      </c>
      <c r="J244" s="161" t="s">
        <v>66</v>
      </c>
      <c r="K244" s="161" t="s">
        <v>66</v>
      </c>
    </row>
    <row r="245" spans="1:11" ht="20.25" customHeight="1" x14ac:dyDescent="0.35">
      <c r="A245" s="163" t="s">
        <v>326</v>
      </c>
      <c r="B245" s="184" t="s">
        <v>331</v>
      </c>
      <c r="C245" s="163" t="s">
        <v>66</v>
      </c>
      <c r="D245" s="163" t="s">
        <v>66</v>
      </c>
      <c r="E245" s="163" t="s">
        <v>66</v>
      </c>
      <c r="F245" s="163" t="s">
        <v>66</v>
      </c>
      <c r="G245" s="163" t="s">
        <v>66</v>
      </c>
      <c r="H245" s="163" t="s">
        <v>66</v>
      </c>
      <c r="I245" s="163" t="s">
        <v>65</v>
      </c>
      <c r="J245" s="163" t="s">
        <v>65</v>
      </c>
      <c r="K245" s="163" t="s">
        <v>66</v>
      </c>
    </row>
    <row r="246" spans="1:11" ht="20.25" customHeight="1" x14ac:dyDescent="0.35">
      <c r="A246" s="161" t="s">
        <v>326</v>
      </c>
      <c r="B246" s="181" t="s">
        <v>332</v>
      </c>
      <c r="C246" s="161" t="s">
        <v>66</v>
      </c>
      <c r="D246" s="161" t="s">
        <v>66</v>
      </c>
      <c r="E246" s="161" t="s">
        <v>66</v>
      </c>
      <c r="F246" s="161" t="s">
        <v>66</v>
      </c>
      <c r="G246" s="161" t="s">
        <v>66</v>
      </c>
      <c r="H246" s="161" t="s">
        <v>66</v>
      </c>
      <c r="I246" s="161" t="s">
        <v>66</v>
      </c>
      <c r="J246" s="161" t="s">
        <v>66</v>
      </c>
      <c r="K246" s="161" t="s">
        <v>66</v>
      </c>
    </row>
    <row r="247" spans="1:11" ht="20.25" customHeight="1" x14ac:dyDescent="0.35">
      <c r="A247" s="163" t="s">
        <v>326</v>
      </c>
      <c r="B247" s="184" t="s">
        <v>333</v>
      </c>
      <c r="C247" s="163" t="s">
        <v>66</v>
      </c>
      <c r="D247" s="163" t="s">
        <v>66</v>
      </c>
      <c r="E247" s="163" t="s">
        <v>66</v>
      </c>
      <c r="F247" s="163" t="s">
        <v>66</v>
      </c>
      <c r="G247" s="163" t="s">
        <v>66</v>
      </c>
      <c r="H247" s="163" t="s">
        <v>66</v>
      </c>
      <c r="I247" s="163" t="s">
        <v>66</v>
      </c>
      <c r="J247" s="163" t="s">
        <v>66</v>
      </c>
      <c r="K247" s="163" t="s">
        <v>66</v>
      </c>
    </row>
    <row r="248" spans="1:11" ht="20.25" customHeight="1" x14ac:dyDescent="0.35">
      <c r="A248" s="161" t="s">
        <v>326</v>
      </c>
      <c r="B248" s="181" t="s">
        <v>334</v>
      </c>
      <c r="C248" s="161" t="s">
        <v>66</v>
      </c>
      <c r="D248" s="161" t="s">
        <v>66</v>
      </c>
      <c r="E248" s="161" t="s">
        <v>66</v>
      </c>
      <c r="F248" s="161" t="s">
        <v>66</v>
      </c>
      <c r="G248" s="161" t="s">
        <v>66</v>
      </c>
      <c r="H248" s="161" t="s">
        <v>66</v>
      </c>
      <c r="I248" s="161" t="s">
        <v>66</v>
      </c>
      <c r="J248" s="161" t="s">
        <v>65</v>
      </c>
      <c r="K248" s="161" t="s">
        <v>65</v>
      </c>
    </row>
    <row r="249" spans="1:11" ht="20.25" customHeight="1" x14ac:dyDescent="0.35">
      <c r="A249" s="163" t="s">
        <v>326</v>
      </c>
      <c r="B249" s="184" t="s">
        <v>335</v>
      </c>
      <c r="C249" s="163" t="s">
        <v>66</v>
      </c>
      <c r="D249" s="163" t="s">
        <v>66</v>
      </c>
      <c r="E249" s="163" t="s">
        <v>66</v>
      </c>
      <c r="F249" s="163" t="s">
        <v>66</v>
      </c>
      <c r="G249" s="163" t="s">
        <v>66</v>
      </c>
      <c r="H249" s="163" t="s">
        <v>66</v>
      </c>
      <c r="I249" s="163" t="s">
        <v>65</v>
      </c>
      <c r="J249" s="163" t="s">
        <v>65</v>
      </c>
      <c r="K249" s="163" t="s">
        <v>66</v>
      </c>
    </row>
    <row r="250" spans="1:11" ht="20.25" customHeight="1" x14ac:dyDescent="0.35">
      <c r="A250" s="161" t="s">
        <v>326</v>
      </c>
      <c r="B250" s="181" t="s">
        <v>336</v>
      </c>
      <c r="C250" s="161" t="s">
        <v>66</v>
      </c>
      <c r="D250" s="161" t="s">
        <v>66</v>
      </c>
      <c r="E250" s="161" t="s">
        <v>66</v>
      </c>
      <c r="F250" s="161" t="s">
        <v>66</v>
      </c>
      <c r="G250" s="161" t="s">
        <v>66</v>
      </c>
      <c r="H250" s="161" t="s">
        <v>66</v>
      </c>
      <c r="I250" s="161" t="s">
        <v>66</v>
      </c>
      <c r="J250" s="161" t="s">
        <v>66</v>
      </c>
      <c r="K250" s="161" t="s">
        <v>66</v>
      </c>
    </row>
    <row r="251" spans="1:11" ht="20.25" customHeight="1" x14ac:dyDescent="0.35">
      <c r="A251" s="163" t="s">
        <v>326</v>
      </c>
      <c r="B251" s="184" t="s">
        <v>337</v>
      </c>
      <c r="C251" s="163" t="s">
        <v>66</v>
      </c>
      <c r="D251" s="163" t="s">
        <v>66</v>
      </c>
      <c r="E251" s="163" t="s">
        <v>66</v>
      </c>
      <c r="F251" s="163" t="s">
        <v>66</v>
      </c>
      <c r="G251" s="163" t="s">
        <v>66</v>
      </c>
      <c r="H251" s="163" t="s">
        <v>66</v>
      </c>
      <c r="I251" s="163" t="s">
        <v>66</v>
      </c>
      <c r="J251" s="163" t="s">
        <v>66</v>
      </c>
      <c r="K251" s="163" t="s">
        <v>66</v>
      </c>
    </row>
    <row r="252" spans="1:11" ht="20.25" customHeight="1" x14ac:dyDescent="0.35">
      <c r="A252" s="161" t="s">
        <v>326</v>
      </c>
      <c r="B252" s="181" t="s">
        <v>338</v>
      </c>
      <c r="C252" s="161" t="s">
        <v>66</v>
      </c>
      <c r="D252" s="161" t="s">
        <v>66</v>
      </c>
      <c r="E252" s="161" t="s">
        <v>66</v>
      </c>
      <c r="F252" s="161" t="s">
        <v>66</v>
      </c>
      <c r="G252" s="161" t="s">
        <v>66</v>
      </c>
      <c r="H252" s="161" t="s">
        <v>66</v>
      </c>
      <c r="I252" s="161" t="s">
        <v>65</v>
      </c>
      <c r="J252" s="161" t="s">
        <v>65</v>
      </c>
      <c r="K252" s="161" t="s">
        <v>66</v>
      </c>
    </row>
    <row r="253" spans="1:11" ht="20.25" customHeight="1" x14ac:dyDescent="0.35">
      <c r="A253" s="163" t="s">
        <v>326</v>
      </c>
      <c r="B253" s="184" t="s">
        <v>339</v>
      </c>
      <c r="C253" s="163" t="s">
        <v>66</v>
      </c>
      <c r="D253" s="163" t="s">
        <v>66</v>
      </c>
      <c r="E253" s="163" t="s">
        <v>66</v>
      </c>
      <c r="F253" s="163" t="s">
        <v>66</v>
      </c>
      <c r="G253" s="163" t="s">
        <v>65</v>
      </c>
      <c r="H253" s="163" t="s">
        <v>66</v>
      </c>
      <c r="I253" s="163" t="s">
        <v>65</v>
      </c>
      <c r="J253" s="163" t="s">
        <v>65</v>
      </c>
      <c r="K253" s="163" t="s">
        <v>66</v>
      </c>
    </row>
    <row r="254" spans="1:11" ht="20.25" customHeight="1" x14ac:dyDescent="0.35">
      <c r="A254" s="161" t="s">
        <v>340</v>
      </c>
      <c r="B254" s="181" t="s">
        <v>341</v>
      </c>
      <c r="C254" s="161" t="s">
        <v>66</v>
      </c>
      <c r="D254" s="161" t="s">
        <v>66</v>
      </c>
      <c r="E254" s="161" t="s">
        <v>66</v>
      </c>
      <c r="F254" s="161" t="s">
        <v>66</v>
      </c>
      <c r="G254" s="161" t="s">
        <v>66</v>
      </c>
      <c r="H254" s="161" t="s">
        <v>66</v>
      </c>
      <c r="I254" s="161" t="s">
        <v>65</v>
      </c>
      <c r="J254" s="161" t="s">
        <v>65</v>
      </c>
      <c r="K254" s="161" t="s">
        <v>66</v>
      </c>
    </row>
    <row r="255" spans="1:11" ht="20.25" customHeight="1" x14ac:dyDescent="0.35">
      <c r="A255" s="163" t="s">
        <v>342</v>
      </c>
      <c r="B255" s="184" t="s">
        <v>343</v>
      </c>
      <c r="C255" s="163" t="s">
        <v>66</v>
      </c>
      <c r="D255" s="163" t="s">
        <v>66</v>
      </c>
      <c r="E255" s="163" t="s">
        <v>66</v>
      </c>
      <c r="F255" s="163" t="s">
        <v>66</v>
      </c>
      <c r="G255" s="163" t="s">
        <v>66</v>
      </c>
      <c r="H255" s="163" t="s">
        <v>66</v>
      </c>
      <c r="I255" s="163" t="s">
        <v>66</v>
      </c>
      <c r="J255" s="163" t="s">
        <v>66</v>
      </c>
      <c r="K255" s="163" t="s">
        <v>66</v>
      </c>
    </row>
    <row r="256" spans="1:11" ht="20.25" customHeight="1" x14ac:dyDescent="0.35">
      <c r="A256" s="161" t="s">
        <v>342</v>
      </c>
      <c r="B256" s="181" t="s">
        <v>344</v>
      </c>
      <c r="C256" s="161" t="s">
        <v>66</v>
      </c>
      <c r="D256" s="161" t="s">
        <v>66</v>
      </c>
      <c r="E256" s="161" t="s">
        <v>66</v>
      </c>
      <c r="F256" s="161" t="s">
        <v>66</v>
      </c>
      <c r="G256" s="161" t="s">
        <v>66</v>
      </c>
      <c r="H256" s="161" t="s">
        <v>66</v>
      </c>
      <c r="I256" s="161" t="s">
        <v>66</v>
      </c>
      <c r="J256" s="161" t="s">
        <v>65</v>
      </c>
      <c r="K256" s="161" t="s">
        <v>65</v>
      </c>
    </row>
    <row r="257" spans="1:11" ht="20.25" customHeight="1" x14ac:dyDescent="0.35">
      <c r="A257" s="163" t="s">
        <v>342</v>
      </c>
      <c r="B257" s="184" t="s">
        <v>345</v>
      </c>
      <c r="C257" s="163" t="s">
        <v>66</v>
      </c>
      <c r="D257" s="163" t="s">
        <v>66</v>
      </c>
      <c r="E257" s="163" t="s">
        <v>66</v>
      </c>
      <c r="F257" s="163" t="s">
        <v>66</v>
      </c>
      <c r="G257" s="163" t="s">
        <v>66</v>
      </c>
      <c r="H257" s="163" t="s">
        <v>66</v>
      </c>
      <c r="I257" s="163" t="s">
        <v>65</v>
      </c>
      <c r="J257" s="163" t="s">
        <v>65</v>
      </c>
      <c r="K257" s="163" t="s">
        <v>66</v>
      </c>
    </row>
    <row r="258" spans="1:11" ht="20.25" customHeight="1" x14ac:dyDescent="0.35">
      <c r="A258" s="161" t="s">
        <v>342</v>
      </c>
      <c r="B258" s="181" t="s">
        <v>346</v>
      </c>
      <c r="C258" s="161" t="s">
        <v>66</v>
      </c>
      <c r="D258" s="161" t="s">
        <v>66</v>
      </c>
      <c r="E258" s="161" t="s">
        <v>66</v>
      </c>
      <c r="F258" s="161" t="s">
        <v>66</v>
      </c>
      <c r="G258" s="161" t="s">
        <v>66</v>
      </c>
      <c r="H258" s="161" t="s">
        <v>66</v>
      </c>
      <c r="I258" s="161" t="s">
        <v>66</v>
      </c>
      <c r="J258" s="161" t="s">
        <v>65</v>
      </c>
      <c r="K258" s="161" t="s">
        <v>66</v>
      </c>
    </row>
    <row r="259" spans="1:11" ht="20.25" customHeight="1" x14ac:dyDescent="0.35">
      <c r="A259" s="163" t="s">
        <v>342</v>
      </c>
      <c r="B259" s="184" t="s">
        <v>348</v>
      </c>
      <c r="C259" s="163" t="s">
        <v>66</v>
      </c>
      <c r="D259" s="163" t="s">
        <v>66</v>
      </c>
      <c r="E259" s="163" t="s">
        <v>66</v>
      </c>
      <c r="F259" s="163" t="s">
        <v>66</v>
      </c>
      <c r="G259" s="163" t="s">
        <v>66</v>
      </c>
      <c r="H259" s="163" t="s">
        <v>66</v>
      </c>
      <c r="I259" s="163" t="s">
        <v>66</v>
      </c>
      <c r="J259" s="163" t="s">
        <v>65</v>
      </c>
      <c r="K259" s="163" t="s">
        <v>66</v>
      </c>
    </row>
    <row r="260" spans="1:11" ht="20.25" customHeight="1" x14ac:dyDescent="0.35">
      <c r="A260" s="161" t="s">
        <v>349</v>
      </c>
      <c r="B260" s="181" t="s">
        <v>350</v>
      </c>
      <c r="C260" s="161" t="s">
        <v>66</v>
      </c>
      <c r="D260" s="161" t="s">
        <v>66</v>
      </c>
      <c r="E260" s="161" t="s">
        <v>66</v>
      </c>
      <c r="F260" s="161" t="s">
        <v>66</v>
      </c>
      <c r="G260" s="161" t="s">
        <v>66</v>
      </c>
      <c r="H260" s="161" t="s">
        <v>66</v>
      </c>
      <c r="I260" s="161" t="s">
        <v>66</v>
      </c>
      <c r="J260" s="161" t="s">
        <v>66</v>
      </c>
      <c r="K260" s="161" t="s">
        <v>66</v>
      </c>
    </row>
    <row r="261" spans="1:11" ht="20.25" customHeight="1" x14ac:dyDescent="0.35">
      <c r="A261" s="163" t="s">
        <v>351</v>
      </c>
      <c r="B261" s="184" t="s">
        <v>352</v>
      </c>
      <c r="C261" s="163" t="s">
        <v>66</v>
      </c>
      <c r="D261" s="163" t="s">
        <v>66</v>
      </c>
      <c r="E261" s="163" t="s">
        <v>66</v>
      </c>
      <c r="F261" s="163" t="s">
        <v>65</v>
      </c>
      <c r="G261" s="163" t="s">
        <v>66</v>
      </c>
      <c r="H261" s="163" t="s">
        <v>65</v>
      </c>
      <c r="I261" s="163" t="s">
        <v>65</v>
      </c>
      <c r="J261" s="163" t="s">
        <v>65</v>
      </c>
      <c r="K261" s="163" t="s">
        <v>66</v>
      </c>
    </row>
    <row r="262" spans="1:11" ht="20.25" customHeight="1" x14ac:dyDescent="0.35">
      <c r="A262" s="161" t="s">
        <v>351</v>
      </c>
      <c r="B262" s="181" t="s">
        <v>876</v>
      </c>
      <c r="C262" s="161" t="s">
        <v>66</v>
      </c>
      <c r="D262" s="161" t="s">
        <v>66</v>
      </c>
      <c r="E262" s="161" t="s">
        <v>66</v>
      </c>
      <c r="F262" s="161" t="s">
        <v>66</v>
      </c>
      <c r="G262" s="161" t="s">
        <v>66</v>
      </c>
      <c r="H262" s="161" t="s">
        <v>66</v>
      </c>
      <c r="I262" s="161" t="s">
        <v>65</v>
      </c>
      <c r="J262" s="161" t="s">
        <v>65</v>
      </c>
      <c r="K262" s="161" t="s">
        <v>66</v>
      </c>
    </row>
    <row r="263" spans="1:11" ht="20.25" customHeight="1" x14ac:dyDescent="0.35">
      <c r="A263" s="163" t="s">
        <v>351</v>
      </c>
      <c r="B263" s="184" t="s">
        <v>353</v>
      </c>
      <c r="C263" s="163" t="s">
        <v>66</v>
      </c>
      <c r="D263" s="163" t="s">
        <v>66</v>
      </c>
      <c r="E263" s="163" t="s">
        <v>66</v>
      </c>
      <c r="F263" s="163" t="s">
        <v>66</v>
      </c>
      <c r="G263" s="163" t="s">
        <v>66</v>
      </c>
      <c r="H263" s="163" t="s">
        <v>66</v>
      </c>
      <c r="I263" s="163" t="s">
        <v>66</v>
      </c>
      <c r="J263" s="163" t="s">
        <v>65</v>
      </c>
      <c r="K263" s="163" t="s">
        <v>66</v>
      </c>
    </row>
    <row r="264" spans="1:11" ht="20.25" customHeight="1" x14ac:dyDescent="0.35">
      <c r="A264" s="161" t="s">
        <v>351</v>
      </c>
      <c r="B264" s="181" t="s">
        <v>354</v>
      </c>
      <c r="C264" s="161" t="s">
        <v>66</v>
      </c>
      <c r="D264" s="161" t="s">
        <v>66</v>
      </c>
      <c r="E264" s="161" t="s">
        <v>66</v>
      </c>
      <c r="F264" s="161" t="s">
        <v>66</v>
      </c>
      <c r="G264" s="161" t="s">
        <v>66</v>
      </c>
      <c r="H264" s="161" t="s">
        <v>66</v>
      </c>
      <c r="I264" s="161" t="s">
        <v>66</v>
      </c>
      <c r="J264" s="161" t="s">
        <v>65</v>
      </c>
      <c r="K264" s="161" t="s">
        <v>66</v>
      </c>
    </row>
    <row r="265" spans="1:11" ht="20.25" customHeight="1" x14ac:dyDescent="0.35">
      <c r="A265" s="163" t="s">
        <v>351</v>
      </c>
      <c r="B265" s="184" t="s">
        <v>355</v>
      </c>
      <c r="C265" s="163" t="s">
        <v>66</v>
      </c>
      <c r="D265" s="163" t="s">
        <v>66</v>
      </c>
      <c r="E265" s="163" t="s">
        <v>66</v>
      </c>
      <c r="F265" s="163" t="s">
        <v>66</v>
      </c>
      <c r="G265" s="163" t="s">
        <v>66</v>
      </c>
      <c r="H265" s="163" t="s">
        <v>66</v>
      </c>
      <c r="I265" s="163" t="s">
        <v>66</v>
      </c>
      <c r="J265" s="163" t="s">
        <v>66</v>
      </c>
      <c r="K265" s="163" t="s">
        <v>66</v>
      </c>
    </row>
    <row r="266" spans="1:11" ht="20.25" customHeight="1" x14ac:dyDescent="0.35">
      <c r="A266" s="161" t="s">
        <v>351</v>
      </c>
      <c r="B266" s="181" t="s">
        <v>356</v>
      </c>
      <c r="C266" s="161" t="s">
        <v>66</v>
      </c>
      <c r="D266" s="161" t="s">
        <v>66</v>
      </c>
      <c r="E266" s="161" t="s">
        <v>66</v>
      </c>
      <c r="F266" s="161" t="s">
        <v>66</v>
      </c>
      <c r="G266" s="161" t="s">
        <v>66</v>
      </c>
      <c r="H266" s="161" t="s">
        <v>66</v>
      </c>
      <c r="I266" s="161" t="s">
        <v>65</v>
      </c>
      <c r="J266" s="161" t="s">
        <v>66</v>
      </c>
      <c r="K266" s="161" t="s">
        <v>66</v>
      </c>
    </row>
    <row r="267" spans="1:11" ht="20.25" customHeight="1" x14ac:dyDescent="0.35">
      <c r="A267" s="163" t="s">
        <v>351</v>
      </c>
      <c r="B267" s="184" t="s">
        <v>357</v>
      </c>
      <c r="C267" s="163" t="s">
        <v>66</v>
      </c>
      <c r="D267" s="163" t="s">
        <v>66</v>
      </c>
      <c r="E267" s="163" t="s">
        <v>66</v>
      </c>
      <c r="F267" s="163" t="s">
        <v>66</v>
      </c>
      <c r="G267" s="163" t="s">
        <v>66</v>
      </c>
      <c r="H267" s="163" t="s">
        <v>66</v>
      </c>
      <c r="I267" s="163" t="s">
        <v>66</v>
      </c>
      <c r="J267" s="163" t="s">
        <v>65</v>
      </c>
      <c r="K267" s="163" t="s">
        <v>66</v>
      </c>
    </row>
    <row r="268" spans="1:11" ht="20.25" customHeight="1" x14ac:dyDescent="0.35">
      <c r="A268" s="161" t="s">
        <v>351</v>
      </c>
      <c r="B268" s="181" t="s">
        <v>358</v>
      </c>
      <c r="C268" s="161" t="s">
        <v>66</v>
      </c>
      <c r="D268" s="161" t="s">
        <v>66</v>
      </c>
      <c r="E268" s="161" t="s">
        <v>66</v>
      </c>
      <c r="F268" s="161" t="s">
        <v>66</v>
      </c>
      <c r="G268" s="161" t="s">
        <v>66</v>
      </c>
      <c r="H268" s="161" t="s">
        <v>66</v>
      </c>
      <c r="I268" s="161" t="s">
        <v>66</v>
      </c>
      <c r="J268" s="161" t="s">
        <v>65</v>
      </c>
      <c r="K268" s="161" t="s">
        <v>66</v>
      </c>
    </row>
    <row r="269" spans="1:11" ht="20.25" customHeight="1" x14ac:dyDescent="0.35">
      <c r="A269" s="163" t="s">
        <v>351</v>
      </c>
      <c r="B269" s="184" t="s">
        <v>359</v>
      </c>
      <c r="C269" s="163" t="s">
        <v>66</v>
      </c>
      <c r="D269" s="163" t="s">
        <v>66</v>
      </c>
      <c r="E269" s="163" t="s">
        <v>66</v>
      </c>
      <c r="F269" s="163" t="s">
        <v>66</v>
      </c>
      <c r="G269" s="163" t="s">
        <v>66</v>
      </c>
      <c r="H269" s="163" t="s">
        <v>66</v>
      </c>
      <c r="I269" s="163" t="s">
        <v>65</v>
      </c>
      <c r="J269" s="163" t="s">
        <v>65</v>
      </c>
      <c r="K269" s="163" t="s">
        <v>66</v>
      </c>
    </row>
    <row r="270" spans="1:11" ht="20.25" customHeight="1" x14ac:dyDescent="0.35">
      <c r="A270" s="161" t="s">
        <v>360</v>
      </c>
      <c r="B270" s="181" t="s">
        <v>361</v>
      </c>
      <c r="C270" s="161" t="s">
        <v>66</v>
      </c>
      <c r="D270" s="161" t="s">
        <v>66</v>
      </c>
      <c r="E270" s="161" t="s">
        <v>66</v>
      </c>
      <c r="F270" s="161" t="s">
        <v>66</v>
      </c>
      <c r="G270" s="161" t="s">
        <v>66</v>
      </c>
      <c r="H270" s="161" t="s">
        <v>66</v>
      </c>
      <c r="I270" s="161" t="s">
        <v>66</v>
      </c>
      <c r="J270" s="161" t="s">
        <v>66</v>
      </c>
      <c r="K270" s="161" t="s">
        <v>66</v>
      </c>
    </row>
    <row r="271" spans="1:11" ht="20.25" customHeight="1" x14ac:dyDescent="0.35">
      <c r="A271" s="163" t="s">
        <v>360</v>
      </c>
      <c r="B271" s="184" t="s">
        <v>362</v>
      </c>
      <c r="C271" s="163" t="s">
        <v>66</v>
      </c>
      <c r="D271" s="163" t="s">
        <v>66</v>
      </c>
      <c r="E271" s="163" t="s">
        <v>66</v>
      </c>
      <c r="F271" s="163" t="s">
        <v>66</v>
      </c>
      <c r="G271" s="163" t="s">
        <v>66</v>
      </c>
      <c r="H271" s="163" t="s">
        <v>66</v>
      </c>
      <c r="I271" s="163" t="s">
        <v>66</v>
      </c>
      <c r="J271" s="163" t="s">
        <v>66</v>
      </c>
      <c r="K271" s="163" t="s">
        <v>66</v>
      </c>
    </row>
    <row r="272" spans="1:11" ht="20.25" customHeight="1" x14ac:dyDescent="0.35">
      <c r="A272" s="161" t="s">
        <v>360</v>
      </c>
      <c r="B272" s="181" t="s">
        <v>877</v>
      </c>
      <c r="C272" s="161" t="s">
        <v>66</v>
      </c>
      <c r="D272" s="161" t="s">
        <v>66</v>
      </c>
      <c r="E272" s="161" t="s">
        <v>66</v>
      </c>
      <c r="F272" s="161" t="s">
        <v>66</v>
      </c>
      <c r="G272" s="161" t="s">
        <v>66</v>
      </c>
      <c r="H272" s="161" t="s">
        <v>66</v>
      </c>
      <c r="I272" s="161" t="s">
        <v>66</v>
      </c>
      <c r="J272" s="161" t="s">
        <v>65</v>
      </c>
      <c r="K272" s="161" t="s">
        <v>66</v>
      </c>
    </row>
    <row r="273" spans="1:11" ht="20.25" customHeight="1" x14ac:dyDescent="0.35">
      <c r="A273" s="163" t="s">
        <v>360</v>
      </c>
      <c r="B273" s="184" t="s">
        <v>363</v>
      </c>
      <c r="C273" s="163" t="s">
        <v>66</v>
      </c>
      <c r="D273" s="163" t="s">
        <v>66</v>
      </c>
      <c r="E273" s="163" t="s">
        <v>66</v>
      </c>
      <c r="F273" s="163" t="s">
        <v>66</v>
      </c>
      <c r="G273" s="163" t="s">
        <v>66</v>
      </c>
      <c r="H273" s="163" t="s">
        <v>66</v>
      </c>
      <c r="I273" s="163" t="s">
        <v>65</v>
      </c>
      <c r="J273" s="163" t="s">
        <v>65</v>
      </c>
      <c r="K273" s="163" t="s">
        <v>66</v>
      </c>
    </row>
    <row r="274" spans="1:11" ht="20.25" customHeight="1" x14ac:dyDescent="0.35">
      <c r="A274" s="161" t="s">
        <v>360</v>
      </c>
      <c r="B274" s="181" t="s">
        <v>364</v>
      </c>
      <c r="C274" s="161" t="s">
        <v>66</v>
      </c>
      <c r="D274" s="161" t="s">
        <v>66</v>
      </c>
      <c r="E274" s="161" t="s">
        <v>66</v>
      </c>
      <c r="F274" s="161" t="s">
        <v>66</v>
      </c>
      <c r="G274" s="161" t="s">
        <v>66</v>
      </c>
      <c r="H274" s="161" t="s">
        <v>66</v>
      </c>
      <c r="I274" s="161" t="s">
        <v>65</v>
      </c>
      <c r="J274" s="161" t="s">
        <v>65</v>
      </c>
      <c r="K274" s="161" t="s">
        <v>66</v>
      </c>
    </row>
    <row r="275" spans="1:11" ht="20.25" customHeight="1" x14ac:dyDescent="0.35">
      <c r="A275" s="163" t="s">
        <v>360</v>
      </c>
      <c r="B275" s="184" t="s">
        <v>365</v>
      </c>
      <c r="C275" s="163" t="s">
        <v>66</v>
      </c>
      <c r="D275" s="163" t="s">
        <v>66</v>
      </c>
      <c r="E275" s="163" t="s">
        <v>66</v>
      </c>
      <c r="F275" s="163" t="s">
        <v>66</v>
      </c>
      <c r="G275" s="163" t="s">
        <v>66</v>
      </c>
      <c r="H275" s="163" t="s">
        <v>66</v>
      </c>
      <c r="I275" s="163" t="s">
        <v>65</v>
      </c>
      <c r="J275" s="163" t="s">
        <v>66</v>
      </c>
      <c r="K275" s="163" t="s">
        <v>66</v>
      </c>
    </row>
    <row r="276" spans="1:11" ht="20.25" customHeight="1" x14ac:dyDescent="0.35">
      <c r="A276" s="161" t="s">
        <v>360</v>
      </c>
      <c r="B276" s="181" t="s">
        <v>366</v>
      </c>
      <c r="C276" s="161" t="s">
        <v>66</v>
      </c>
      <c r="D276" s="161" t="s">
        <v>66</v>
      </c>
      <c r="E276" s="161" t="s">
        <v>66</v>
      </c>
      <c r="F276" s="161" t="s">
        <v>66</v>
      </c>
      <c r="G276" s="161" t="s">
        <v>66</v>
      </c>
      <c r="H276" s="161" t="s">
        <v>66</v>
      </c>
      <c r="I276" s="161" t="s">
        <v>65</v>
      </c>
      <c r="J276" s="161" t="s">
        <v>65</v>
      </c>
      <c r="K276" s="161" t="s">
        <v>66</v>
      </c>
    </row>
    <row r="277" spans="1:11" ht="20.25" customHeight="1" x14ac:dyDescent="0.35">
      <c r="A277" s="163" t="s">
        <v>360</v>
      </c>
      <c r="B277" s="184" t="s">
        <v>367</v>
      </c>
      <c r="C277" s="163" t="s">
        <v>66</v>
      </c>
      <c r="D277" s="163" t="s">
        <v>66</v>
      </c>
      <c r="E277" s="163" t="s">
        <v>66</v>
      </c>
      <c r="F277" s="163" t="s">
        <v>66</v>
      </c>
      <c r="G277" s="163" t="s">
        <v>66</v>
      </c>
      <c r="H277" s="163" t="s">
        <v>66</v>
      </c>
      <c r="I277" s="163" t="s">
        <v>65</v>
      </c>
      <c r="J277" s="163" t="s">
        <v>65</v>
      </c>
      <c r="K277" s="163" t="s">
        <v>66</v>
      </c>
    </row>
    <row r="278" spans="1:11" ht="20.25" customHeight="1" x14ac:dyDescent="0.35">
      <c r="A278" s="161" t="s">
        <v>360</v>
      </c>
      <c r="B278" s="181" t="s">
        <v>878</v>
      </c>
      <c r="C278" s="161" t="s">
        <v>66</v>
      </c>
      <c r="D278" s="161" t="s">
        <v>66</v>
      </c>
      <c r="E278" s="161" t="s">
        <v>66</v>
      </c>
      <c r="F278" s="161" t="s">
        <v>66</v>
      </c>
      <c r="G278" s="161" t="s">
        <v>66</v>
      </c>
      <c r="H278" s="161" t="s">
        <v>66</v>
      </c>
      <c r="I278" s="161" t="s">
        <v>65</v>
      </c>
      <c r="J278" s="161" t="s">
        <v>65</v>
      </c>
      <c r="K278" s="161" t="s">
        <v>66</v>
      </c>
    </row>
    <row r="279" spans="1:11" ht="20.25" customHeight="1" x14ac:dyDescent="0.35">
      <c r="A279" s="163" t="s">
        <v>360</v>
      </c>
      <c r="B279" s="184" t="s">
        <v>738</v>
      </c>
      <c r="C279" s="163" t="s">
        <v>66</v>
      </c>
      <c r="D279" s="163" t="s">
        <v>66</v>
      </c>
      <c r="E279" s="163" t="s">
        <v>66</v>
      </c>
      <c r="F279" s="163" t="s">
        <v>66</v>
      </c>
      <c r="G279" s="163" t="s">
        <v>66</v>
      </c>
      <c r="H279" s="163" t="s">
        <v>66</v>
      </c>
      <c r="I279" s="163" t="s">
        <v>65</v>
      </c>
      <c r="J279" s="163" t="s">
        <v>65</v>
      </c>
      <c r="K279" s="163" t="s">
        <v>66</v>
      </c>
    </row>
    <row r="280" spans="1:11" ht="20.25" customHeight="1" x14ac:dyDescent="0.35">
      <c r="A280" s="161" t="s">
        <v>360</v>
      </c>
      <c r="B280" s="181" t="s">
        <v>368</v>
      </c>
      <c r="C280" s="161" t="s">
        <v>66</v>
      </c>
      <c r="D280" s="161" t="s">
        <v>66</v>
      </c>
      <c r="E280" s="161" t="s">
        <v>66</v>
      </c>
      <c r="F280" s="161" t="s">
        <v>66</v>
      </c>
      <c r="G280" s="161" t="s">
        <v>66</v>
      </c>
      <c r="H280" s="161" t="s">
        <v>66</v>
      </c>
      <c r="I280" s="161" t="s">
        <v>65</v>
      </c>
      <c r="J280" s="161" t="s">
        <v>65</v>
      </c>
      <c r="K280" s="161" t="s">
        <v>66</v>
      </c>
    </row>
    <row r="281" spans="1:11" ht="20.25" customHeight="1" x14ac:dyDescent="0.35">
      <c r="A281" s="163" t="s">
        <v>360</v>
      </c>
      <c r="B281" s="184" t="s">
        <v>369</v>
      </c>
      <c r="C281" s="163" t="s">
        <v>66</v>
      </c>
      <c r="D281" s="163" t="s">
        <v>66</v>
      </c>
      <c r="E281" s="163" t="s">
        <v>66</v>
      </c>
      <c r="F281" s="163" t="s">
        <v>66</v>
      </c>
      <c r="G281" s="163" t="s">
        <v>66</v>
      </c>
      <c r="H281" s="163" t="s">
        <v>66</v>
      </c>
      <c r="I281" s="163" t="s">
        <v>66</v>
      </c>
      <c r="J281" s="163" t="s">
        <v>65</v>
      </c>
      <c r="K281" s="163" t="s">
        <v>66</v>
      </c>
    </row>
    <row r="282" spans="1:11" ht="20.25" customHeight="1" x14ac:dyDescent="0.35">
      <c r="A282" s="161" t="s">
        <v>360</v>
      </c>
      <c r="B282" s="181" t="s">
        <v>370</v>
      </c>
      <c r="C282" s="161" t="s">
        <v>66</v>
      </c>
      <c r="D282" s="161" t="s">
        <v>66</v>
      </c>
      <c r="E282" s="161" t="s">
        <v>66</v>
      </c>
      <c r="F282" s="161" t="s">
        <v>66</v>
      </c>
      <c r="G282" s="161" t="s">
        <v>66</v>
      </c>
      <c r="H282" s="161" t="s">
        <v>66</v>
      </c>
      <c r="I282" s="161" t="s">
        <v>65</v>
      </c>
      <c r="J282" s="161" t="s">
        <v>66</v>
      </c>
      <c r="K282" s="161" t="s">
        <v>65</v>
      </c>
    </row>
    <row r="283" spans="1:11" ht="20.25" customHeight="1" x14ac:dyDescent="0.35">
      <c r="A283" s="163" t="s">
        <v>360</v>
      </c>
      <c r="B283" s="184" t="s">
        <v>371</v>
      </c>
      <c r="C283" s="163" t="s">
        <v>66</v>
      </c>
      <c r="D283" s="163" t="s">
        <v>66</v>
      </c>
      <c r="E283" s="163" t="s">
        <v>66</v>
      </c>
      <c r="F283" s="163" t="s">
        <v>66</v>
      </c>
      <c r="G283" s="163" t="s">
        <v>66</v>
      </c>
      <c r="H283" s="163" t="s">
        <v>66</v>
      </c>
      <c r="I283" s="163" t="s">
        <v>66</v>
      </c>
      <c r="J283" s="163" t="s">
        <v>65</v>
      </c>
      <c r="K283" s="163" t="s">
        <v>66</v>
      </c>
    </row>
    <row r="284" spans="1:11" ht="20.25" customHeight="1" x14ac:dyDescent="0.35">
      <c r="A284" s="161" t="s">
        <v>360</v>
      </c>
      <c r="B284" s="181" t="s">
        <v>372</v>
      </c>
      <c r="C284" s="161" t="s">
        <v>66</v>
      </c>
      <c r="D284" s="161" t="s">
        <v>66</v>
      </c>
      <c r="E284" s="161" t="s">
        <v>66</v>
      </c>
      <c r="F284" s="161" t="s">
        <v>66</v>
      </c>
      <c r="G284" s="161" t="s">
        <v>66</v>
      </c>
      <c r="H284" s="161" t="s">
        <v>66</v>
      </c>
      <c r="I284" s="161" t="s">
        <v>65</v>
      </c>
      <c r="J284" s="161" t="s">
        <v>65</v>
      </c>
      <c r="K284" s="161" t="s">
        <v>66</v>
      </c>
    </row>
    <row r="285" spans="1:11" ht="20.25" customHeight="1" x14ac:dyDescent="0.35">
      <c r="A285" s="163" t="s">
        <v>360</v>
      </c>
      <c r="B285" s="184" t="s">
        <v>373</v>
      </c>
      <c r="C285" s="163" t="s">
        <v>66</v>
      </c>
      <c r="D285" s="163" t="s">
        <v>66</v>
      </c>
      <c r="E285" s="163" t="s">
        <v>66</v>
      </c>
      <c r="F285" s="163" t="s">
        <v>66</v>
      </c>
      <c r="G285" s="163" t="s">
        <v>66</v>
      </c>
      <c r="H285" s="163" t="s">
        <v>66</v>
      </c>
      <c r="I285" s="163" t="s">
        <v>66</v>
      </c>
      <c r="J285" s="163" t="s">
        <v>66</v>
      </c>
      <c r="K285" s="163" t="s">
        <v>66</v>
      </c>
    </row>
    <row r="286" spans="1:11" ht="20.25" customHeight="1" x14ac:dyDescent="0.35">
      <c r="A286" s="161" t="s">
        <v>360</v>
      </c>
      <c r="B286" s="181" t="s">
        <v>374</v>
      </c>
      <c r="C286" s="161" t="s">
        <v>66</v>
      </c>
      <c r="D286" s="161" t="s">
        <v>66</v>
      </c>
      <c r="E286" s="161" t="s">
        <v>66</v>
      </c>
      <c r="F286" s="161" t="s">
        <v>66</v>
      </c>
      <c r="G286" s="161" t="s">
        <v>66</v>
      </c>
      <c r="H286" s="161" t="s">
        <v>66</v>
      </c>
      <c r="I286" s="161" t="s">
        <v>66</v>
      </c>
      <c r="J286" s="161" t="s">
        <v>65</v>
      </c>
      <c r="K286" s="161" t="s">
        <v>66</v>
      </c>
    </row>
    <row r="287" spans="1:11" ht="20.25" customHeight="1" x14ac:dyDescent="0.35">
      <c r="A287" s="163" t="s">
        <v>360</v>
      </c>
      <c r="B287" s="184" t="s">
        <v>375</v>
      </c>
      <c r="C287" s="163" t="s">
        <v>66</v>
      </c>
      <c r="D287" s="163" t="s">
        <v>66</v>
      </c>
      <c r="E287" s="163" t="s">
        <v>66</v>
      </c>
      <c r="F287" s="163" t="s">
        <v>66</v>
      </c>
      <c r="G287" s="163" t="s">
        <v>66</v>
      </c>
      <c r="H287" s="163" t="s">
        <v>66</v>
      </c>
      <c r="I287" s="163" t="s">
        <v>66</v>
      </c>
      <c r="J287" s="163" t="s">
        <v>66</v>
      </c>
      <c r="K287" s="163" t="s">
        <v>66</v>
      </c>
    </row>
    <row r="288" spans="1:11" ht="20.25" customHeight="1" x14ac:dyDescent="0.35">
      <c r="A288" s="161" t="s">
        <v>360</v>
      </c>
      <c r="B288" s="181" t="s">
        <v>376</v>
      </c>
      <c r="C288" s="161" t="s">
        <v>66</v>
      </c>
      <c r="D288" s="161" t="s">
        <v>66</v>
      </c>
      <c r="E288" s="161" t="s">
        <v>66</v>
      </c>
      <c r="F288" s="161" t="s">
        <v>66</v>
      </c>
      <c r="G288" s="161" t="s">
        <v>66</v>
      </c>
      <c r="H288" s="161" t="s">
        <v>66</v>
      </c>
      <c r="I288" s="161" t="s">
        <v>66</v>
      </c>
      <c r="J288" s="161" t="s">
        <v>65</v>
      </c>
      <c r="K288" s="161" t="s">
        <v>66</v>
      </c>
    </row>
    <row r="289" spans="1:11" ht="20.25" customHeight="1" x14ac:dyDescent="0.35">
      <c r="A289" s="163" t="s">
        <v>360</v>
      </c>
      <c r="B289" s="184" t="s">
        <v>377</v>
      </c>
      <c r="C289" s="163" t="s">
        <v>66</v>
      </c>
      <c r="D289" s="163" t="s">
        <v>66</v>
      </c>
      <c r="E289" s="163" t="s">
        <v>66</v>
      </c>
      <c r="F289" s="163" t="s">
        <v>66</v>
      </c>
      <c r="G289" s="163" t="s">
        <v>65</v>
      </c>
      <c r="H289" s="163" t="s">
        <v>66</v>
      </c>
      <c r="I289" s="163" t="s">
        <v>66</v>
      </c>
      <c r="J289" s="163" t="s">
        <v>66</v>
      </c>
      <c r="K289" s="163" t="s">
        <v>66</v>
      </c>
    </row>
    <row r="290" spans="1:11" ht="20.25" customHeight="1" x14ac:dyDescent="0.35">
      <c r="A290" s="161" t="s">
        <v>360</v>
      </c>
      <c r="B290" s="181" t="s">
        <v>378</v>
      </c>
      <c r="C290" s="161" t="s">
        <v>66</v>
      </c>
      <c r="D290" s="161" t="s">
        <v>66</v>
      </c>
      <c r="E290" s="161" t="s">
        <v>65</v>
      </c>
      <c r="F290" s="161" t="s">
        <v>66</v>
      </c>
      <c r="G290" s="161" t="s">
        <v>66</v>
      </c>
      <c r="H290" s="161" t="s">
        <v>66</v>
      </c>
      <c r="I290" s="161" t="s">
        <v>66</v>
      </c>
      <c r="J290" s="161" t="s">
        <v>65</v>
      </c>
      <c r="K290" s="161" t="s">
        <v>66</v>
      </c>
    </row>
    <row r="291" spans="1:11" ht="20.25" customHeight="1" x14ac:dyDescent="0.35">
      <c r="A291" s="163" t="s">
        <v>360</v>
      </c>
      <c r="B291" s="184" t="s">
        <v>379</v>
      </c>
      <c r="C291" s="163" t="s">
        <v>66</v>
      </c>
      <c r="D291" s="163" t="s">
        <v>66</v>
      </c>
      <c r="E291" s="163" t="s">
        <v>66</v>
      </c>
      <c r="F291" s="163" t="s">
        <v>66</v>
      </c>
      <c r="G291" s="163" t="s">
        <v>66</v>
      </c>
      <c r="H291" s="163" t="s">
        <v>66</v>
      </c>
      <c r="I291" s="163" t="s">
        <v>65</v>
      </c>
      <c r="J291" s="163" t="s">
        <v>65</v>
      </c>
      <c r="K291" s="163" t="s">
        <v>66</v>
      </c>
    </row>
    <row r="292" spans="1:11" ht="20.25" customHeight="1" x14ac:dyDescent="0.35">
      <c r="A292" s="161" t="s">
        <v>360</v>
      </c>
      <c r="B292" s="181" t="s">
        <v>380</v>
      </c>
      <c r="C292" s="161" t="s">
        <v>66</v>
      </c>
      <c r="D292" s="161" t="s">
        <v>66</v>
      </c>
      <c r="E292" s="161" t="s">
        <v>66</v>
      </c>
      <c r="F292" s="161" t="s">
        <v>66</v>
      </c>
      <c r="G292" s="161" t="s">
        <v>66</v>
      </c>
      <c r="H292" s="161" t="s">
        <v>66</v>
      </c>
      <c r="I292" s="161" t="s">
        <v>65</v>
      </c>
      <c r="J292" s="161" t="s">
        <v>65</v>
      </c>
      <c r="K292" s="161" t="s">
        <v>66</v>
      </c>
    </row>
    <row r="293" spans="1:11" ht="20.25" customHeight="1" x14ac:dyDescent="0.35">
      <c r="A293" s="163" t="s">
        <v>360</v>
      </c>
      <c r="B293" s="184" t="s">
        <v>381</v>
      </c>
      <c r="C293" s="163" t="s">
        <v>66</v>
      </c>
      <c r="D293" s="163" t="s">
        <v>66</v>
      </c>
      <c r="E293" s="163" t="s">
        <v>66</v>
      </c>
      <c r="F293" s="163" t="s">
        <v>66</v>
      </c>
      <c r="G293" s="163" t="s">
        <v>66</v>
      </c>
      <c r="H293" s="163" t="s">
        <v>66</v>
      </c>
      <c r="I293" s="163" t="s">
        <v>66</v>
      </c>
      <c r="J293" s="163" t="s">
        <v>66</v>
      </c>
      <c r="K293" s="163" t="s">
        <v>66</v>
      </c>
    </row>
    <row r="294" spans="1:11" ht="20.25" customHeight="1" x14ac:dyDescent="0.35">
      <c r="A294" s="161" t="s">
        <v>360</v>
      </c>
      <c r="B294" s="181" t="s">
        <v>382</v>
      </c>
      <c r="C294" s="161" t="s">
        <v>66</v>
      </c>
      <c r="D294" s="161" t="s">
        <v>66</v>
      </c>
      <c r="E294" s="161" t="s">
        <v>66</v>
      </c>
      <c r="F294" s="161" t="s">
        <v>66</v>
      </c>
      <c r="G294" s="161" t="s">
        <v>66</v>
      </c>
      <c r="H294" s="161" t="s">
        <v>66</v>
      </c>
      <c r="I294" s="161" t="s">
        <v>65</v>
      </c>
      <c r="J294" s="161" t="s">
        <v>65</v>
      </c>
      <c r="K294" s="161" t="s">
        <v>66</v>
      </c>
    </row>
    <row r="295" spans="1:11" ht="20.25" customHeight="1" x14ac:dyDescent="0.35">
      <c r="A295" s="163" t="s">
        <v>360</v>
      </c>
      <c r="B295" s="184" t="s">
        <v>383</v>
      </c>
      <c r="C295" s="163" t="s">
        <v>66</v>
      </c>
      <c r="D295" s="163" t="s">
        <v>66</v>
      </c>
      <c r="E295" s="163" t="s">
        <v>66</v>
      </c>
      <c r="F295" s="163" t="s">
        <v>66</v>
      </c>
      <c r="G295" s="163" t="s">
        <v>65</v>
      </c>
      <c r="H295" s="163" t="s">
        <v>66</v>
      </c>
      <c r="I295" s="163" t="s">
        <v>66</v>
      </c>
      <c r="J295" s="163" t="s">
        <v>65</v>
      </c>
      <c r="K295" s="163" t="s">
        <v>66</v>
      </c>
    </row>
    <row r="296" spans="1:11" ht="20.25" customHeight="1" x14ac:dyDescent="0.35">
      <c r="A296" s="161" t="s">
        <v>384</v>
      </c>
      <c r="B296" s="181" t="s">
        <v>385</v>
      </c>
      <c r="C296" s="161" t="s">
        <v>66</v>
      </c>
      <c r="D296" s="161" t="s">
        <v>66</v>
      </c>
      <c r="E296" s="161" t="s">
        <v>66</v>
      </c>
      <c r="F296" s="161" t="s">
        <v>66</v>
      </c>
      <c r="G296" s="161" t="s">
        <v>66</v>
      </c>
      <c r="H296" s="161" t="s">
        <v>66</v>
      </c>
      <c r="I296" s="161" t="s">
        <v>65</v>
      </c>
      <c r="J296" s="161" t="s">
        <v>65</v>
      </c>
      <c r="K296" s="161" t="s">
        <v>66</v>
      </c>
    </row>
    <row r="297" spans="1:11" ht="20.25" customHeight="1" x14ac:dyDescent="0.35">
      <c r="A297" s="163" t="s">
        <v>384</v>
      </c>
      <c r="B297" s="184" t="s">
        <v>386</v>
      </c>
      <c r="C297" s="163" t="s">
        <v>66</v>
      </c>
      <c r="D297" s="163" t="s">
        <v>66</v>
      </c>
      <c r="E297" s="163" t="s">
        <v>66</v>
      </c>
      <c r="F297" s="163" t="s">
        <v>66</v>
      </c>
      <c r="G297" s="163" t="s">
        <v>66</v>
      </c>
      <c r="H297" s="163" t="s">
        <v>66</v>
      </c>
      <c r="I297" s="163" t="s">
        <v>65</v>
      </c>
      <c r="J297" s="163" t="s">
        <v>65</v>
      </c>
      <c r="K297" s="163" t="s">
        <v>66</v>
      </c>
    </row>
    <row r="298" spans="1:11" ht="20.25" customHeight="1" x14ac:dyDescent="0.35">
      <c r="A298" s="161" t="s">
        <v>384</v>
      </c>
      <c r="B298" s="181" t="s">
        <v>387</v>
      </c>
      <c r="C298" s="161" t="s">
        <v>66</v>
      </c>
      <c r="D298" s="161" t="s">
        <v>66</v>
      </c>
      <c r="E298" s="161" t="s">
        <v>66</v>
      </c>
      <c r="F298" s="161" t="s">
        <v>66</v>
      </c>
      <c r="G298" s="161" t="s">
        <v>66</v>
      </c>
      <c r="H298" s="161" t="s">
        <v>66</v>
      </c>
      <c r="I298" s="161" t="s">
        <v>66</v>
      </c>
      <c r="J298" s="161" t="s">
        <v>66</v>
      </c>
      <c r="K298" s="161" t="s">
        <v>66</v>
      </c>
    </row>
    <row r="299" spans="1:11" ht="20.25" customHeight="1" x14ac:dyDescent="0.35">
      <c r="A299" s="163" t="s">
        <v>384</v>
      </c>
      <c r="B299" s="184" t="s">
        <v>388</v>
      </c>
      <c r="C299" s="163" t="s">
        <v>66</v>
      </c>
      <c r="D299" s="163" t="s">
        <v>66</v>
      </c>
      <c r="E299" s="163" t="s">
        <v>66</v>
      </c>
      <c r="F299" s="163" t="s">
        <v>66</v>
      </c>
      <c r="G299" s="163" t="s">
        <v>66</v>
      </c>
      <c r="H299" s="163" t="s">
        <v>66</v>
      </c>
      <c r="I299" s="163" t="s">
        <v>66</v>
      </c>
      <c r="J299" s="163" t="s">
        <v>66</v>
      </c>
      <c r="K299" s="163" t="s">
        <v>65</v>
      </c>
    </row>
    <row r="300" spans="1:11" ht="20.25" customHeight="1" x14ac:dyDescent="0.35">
      <c r="A300" s="161" t="s">
        <v>384</v>
      </c>
      <c r="B300" s="181" t="s">
        <v>389</v>
      </c>
      <c r="C300" s="161" t="s">
        <v>66</v>
      </c>
      <c r="D300" s="161" t="s">
        <v>66</v>
      </c>
      <c r="E300" s="161" t="s">
        <v>66</v>
      </c>
      <c r="F300" s="161" t="s">
        <v>66</v>
      </c>
      <c r="G300" s="161" t="s">
        <v>66</v>
      </c>
      <c r="H300" s="161" t="s">
        <v>66</v>
      </c>
      <c r="I300" s="161" t="s">
        <v>65</v>
      </c>
      <c r="J300" s="161" t="s">
        <v>66</v>
      </c>
      <c r="K300" s="161" t="s">
        <v>66</v>
      </c>
    </row>
    <row r="301" spans="1:11" ht="20.25" customHeight="1" x14ac:dyDescent="0.35">
      <c r="A301" s="163" t="s">
        <v>384</v>
      </c>
      <c r="B301" s="184" t="s">
        <v>390</v>
      </c>
      <c r="C301" s="163" t="s">
        <v>66</v>
      </c>
      <c r="D301" s="163" t="s">
        <v>66</v>
      </c>
      <c r="E301" s="163" t="s">
        <v>66</v>
      </c>
      <c r="F301" s="163" t="s">
        <v>66</v>
      </c>
      <c r="G301" s="163" t="s">
        <v>66</v>
      </c>
      <c r="H301" s="163" t="s">
        <v>66</v>
      </c>
      <c r="I301" s="163" t="s">
        <v>66</v>
      </c>
      <c r="J301" s="163" t="s">
        <v>65</v>
      </c>
      <c r="K301" s="163" t="s">
        <v>66</v>
      </c>
    </row>
    <row r="302" spans="1:11" ht="20.25" customHeight="1" x14ac:dyDescent="0.35">
      <c r="A302" s="161" t="s">
        <v>391</v>
      </c>
      <c r="B302" s="181" t="s">
        <v>392</v>
      </c>
      <c r="C302" s="161" t="s">
        <v>66</v>
      </c>
      <c r="D302" s="161" t="s">
        <v>66</v>
      </c>
      <c r="E302" s="161" t="s">
        <v>66</v>
      </c>
      <c r="F302" s="161" t="s">
        <v>66</v>
      </c>
      <c r="G302" s="161" t="s">
        <v>66</v>
      </c>
      <c r="H302" s="161" t="s">
        <v>66</v>
      </c>
      <c r="I302" s="161" t="s">
        <v>66</v>
      </c>
      <c r="J302" s="161" t="s">
        <v>65</v>
      </c>
      <c r="K302" s="161" t="s">
        <v>66</v>
      </c>
    </row>
    <row r="303" spans="1:11" ht="20.25" customHeight="1" x14ac:dyDescent="0.35">
      <c r="A303" s="163" t="s">
        <v>393</v>
      </c>
      <c r="B303" s="184" t="s">
        <v>394</v>
      </c>
      <c r="C303" s="163" t="s">
        <v>65</v>
      </c>
      <c r="D303" s="163" t="s">
        <v>66</v>
      </c>
      <c r="E303" s="163" t="s">
        <v>66</v>
      </c>
      <c r="F303" s="163" t="s">
        <v>66</v>
      </c>
      <c r="G303" s="163" t="s">
        <v>66</v>
      </c>
      <c r="H303" s="163" t="s">
        <v>66</v>
      </c>
      <c r="I303" s="163" t="s">
        <v>65</v>
      </c>
      <c r="J303" s="163" t="s">
        <v>65</v>
      </c>
      <c r="K303" s="163" t="s">
        <v>66</v>
      </c>
    </row>
    <row r="304" spans="1:11" ht="20.25" customHeight="1" x14ac:dyDescent="0.35">
      <c r="A304" s="161" t="s">
        <v>393</v>
      </c>
      <c r="B304" s="181" t="s">
        <v>395</v>
      </c>
      <c r="C304" s="161" t="s">
        <v>66</v>
      </c>
      <c r="D304" s="161" t="s">
        <v>66</v>
      </c>
      <c r="E304" s="161" t="s">
        <v>66</v>
      </c>
      <c r="F304" s="161" t="s">
        <v>66</v>
      </c>
      <c r="G304" s="161" t="s">
        <v>66</v>
      </c>
      <c r="H304" s="161" t="s">
        <v>66</v>
      </c>
      <c r="I304" s="161" t="s">
        <v>66</v>
      </c>
      <c r="J304" s="161" t="s">
        <v>66</v>
      </c>
      <c r="K304" s="161" t="s">
        <v>66</v>
      </c>
    </row>
    <row r="305" spans="1:11" ht="20.25" customHeight="1" x14ac:dyDescent="0.35">
      <c r="A305" s="163" t="s">
        <v>393</v>
      </c>
      <c r="B305" s="184" t="s">
        <v>396</v>
      </c>
      <c r="C305" s="163" t="s">
        <v>66</v>
      </c>
      <c r="D305" s="163" t="s">
        <v>66</v>
      </c>
      <c r="E305" s="163" t="s">
        <v>66</v>
      </c>
      <c r="F305" s="163" t="s">
        <v>66</v>
      </c>
      <c r="G305" s="163" t="s">
        <v>66</v>
      </c>
      <c r="H305" s="163" t="s">
        <v>66</v>
      </c>
      <c r="I305" s="163" t="s">
        <v>66</v>
      </c>
      <c r="J305" s="163" t="s">
        <v>66</v>
      </c>
      <c r="K305" s="163" t="s">
        <v>66</v>
      </c>
    </row>
    <row r="306" spans="1:11" ht="20.25" customHeight="1" x14ac:dyDescent="0.35">
      <c r="A306" s="161" t="s">
        <v>393</v>
      </c>
      <c r="B306" s="181" t="s">
        <v>879</v>
      </c>
      <c r="C306" s="161" t="s">
        <v>66</v>
      </c>
      <c r="D306" s="161" t="s">
        <v>66</v>
      </c>
      <c r="E306" s="161" t="s">
        <v>66</v>
      </c>
      <c r="F306" s="161" t="s">
        <v>66</v>
      </c>
      <c r="G306" s="161" t="s">
        <v>66</v>
      </c>
      <c r="H306" s="161" t="s">
        <v>66</v>
      </c>
      <c r="I306" s="161" t="s">
        <v>66</v>
      </c>
      <c r="J306" s="161" t="s">
        <v>65</v>
      </c>
      <c r="K306" s="161" t="s">
        <v>66</v>
      </c>
    </row>
    <row r="307" spans="1:11" ht="20.25" customHeight="1" x14ac:dyDescent="0.35">
      <c r="A307" s="163" t="s">
        <v>393</v>
      </c>
      <c r="B307" s="184" t="s">
        <v>397</v>
      </c>
      <c r="C307" s="163" t="s">
        <v>65</v>
      </c>
      <c r="D307" s="163" t="s">
        <v>66</v>
      </c>
      <c r="E307" s="163" t="s">
        <v>65</v>
      </c>
      <c r="F307" s="163" t="s">
        <v>66</v>
      </c>
      <c r="G307" s="163" t="s">
        <v>66</v>
      </c>
      <c r="H307" s="163" t="s">
        <v>66</v>
      </c>
      <c r="I307" s="163" t="s">
        <v>65</v>
      </c>
      <c r="J307" s="163" t="s">
        <v>65</v>
      </c>
      <c r="K307" s="163" t="s">
        <v>66</v>
      </c>
    </row>
    <row r="308" spans="1:11" ht="20.25" customHeight="1" x14ac:dyDescent="0.35">
      <c r="A308" s="161" t="s">
        <v>393</v>
      </c>
      <c r="B308" s="181" t="s">
        <v>398</v>
      </c>
      <c r="C308" s="161" t="s">
        <v>66</v>
      </c>
      <c r="D308" s="161" t="s">
        <v>66</v>
      </c>
      <c r="E308" s="161" t="s">
        <v>66</v>
      </c>
      <c r="F308" s="161" t="s">
        <v>66</v>
      </c>
      <c r="G308" s="161" t="s">
        <v>66</v>
      </c>
      <c r="H308" s="161" t="s">
        <v>66</v>
      </c>
      <c r="I308" s="161" t="s">
        <v>65</v>
      </c>
      <c r="J308" s="161" t="s">
        <v>65</v>
      </c>
      <c r="K308" s="161" t="s">
        <v>66</v>
      </c>
    </row>
    <row r="309" spans="1:11" ht="20.25" customHeight="1" x14ac:dyDescent="0.35">
      <c r="A309" s="163" t="s">
        <v>399</v>
      </c>
      <c r="B309" s="184" t="s">
        <v>400</v>
      </c>
      <c r="C309" s="163" t="s">
        <v>66</v>
      </c>
      <c r="D309" s="163" t="s">
        <v>66</v>
      </c>
      <c r="E309" s="163" t="s">
        <v>66</v>
      </c>
      <c r="F309" s="163" t="s">
        <v>66</v>
      </c>
      <c r="G309" s="163" t="s">
        <v>66</v>
      </c>
      <c r="H309" s="163" t="s">
        <v>66</v>
      </c>
      <c r="I309" s="163" t="s">
        <v>65</v>
      </c>
      <c r="J309" s="163" t="s">
        <v>65</v>
      </c>
      <c r="K309" s="163" t="s">
        <v>66</v>
      </c>
    </row>
    <row r="310" spans="1:11" ht="20.25" customHeight="1" x14ac:dyDescent="0.35">
      <c r="A310" s="161" t="s">
        <v>399</v>
      </c>
      <c r="B310" s="181" t="s">
        <v>401</v>
      </c>
      <c r="C310" s="161" t="s">
        <v>66</v>
      </c>
      <c r="D310" s="161" t="s">
        <v>66</v>
      </c>
      <c r="E310" s="161" t="s">
        <v>66</v>
      </c>
      <c r="F310" s="161" t="s">
        <v>66</v>
      </c>
      <c r="G310" s="161" t="s">
        <v>66</v>
      </c>
      <c r="H310" s="161" t="s">
        <v>66</v>
      </c>
      <c r="I310" s="161" t="s">
        <v>65</v>
      </c>
      <c r="J310" s="161" t="s">
        <v>66</v>
      </c>
      <c r="K310" s="161" t="s">
        <v>66</v>
      </c>
    </row>
    <row r="311" spans="1:11" ht="20.25" customHeight="1" x14ac:dyDescent="0.35">
      <c r="A311" s="163" t="s">
        <v>399</v>
      </c>
      <c r="B311" s="184" t="s">
        <v>402</v>
      </c>
      <c r="C311" s="163" t="s">
        <v>66</v>
      </c>
      <c r="D311" s="163" t="s">
        <v>66</v>
      </c>
      <c r="E311" s="163" t="s">
        <v>66</v>
      </c>
      <c r="F311" s="163" t="s">
        <v>66</v>
      </c>
      <c r="G311" s="163" t="s">
        <v>66</v>
      </c>
      <c r="H311" s="163" t="s">
        <v>66</v>
      </c>
      <c r="I311" s="163" t="s">
        <v>65</v>
      </c>
      <c r="J311" s="163" t="s">
        <v>65</v>
      </c>
      <c r="K311" s="163" t="s">
        <v>66</v>
      </c>
    </row>
    <row r="312" spans="1:11" ht="20.25" customHeight="1" x14ac:dyDescent="0.35">
      <c r="A312" s="161" t="s">
        <v>399</v>
      </c>
      <c r="B312" s="181" t="s">
        <v>403</v>
      </c>
      <c r="C312" s="161" t="s">
        <v>66</v>
      </c>
      <c r="D312" s="161" t="s">
        <v>66</v>
      </c>
      <c r="E312" s="161" t="s">
        <v>66</v>
      </c>
      <c r="F312" s="161" t="s">
        <v>66</v>
      </c>
      <c r="G312" s="161" t="s">
        <v>66</v>
      </c>
      <c r="H312" s="161" t="s">
        <v>66</v>
      </c>
      <c r="I312" s="161" t="s">
        <v>66</v>
      </c>
      <c r="J312" s="161" t="s">
        <v>65</v>
      </c>
      <c r="K312" s="161" t="s">
        <v>66</v>
      </c>
    </row>
    <row r="313" spans="1:11" ht="20.25" customHeight="1" x14ac:dyDescent="0.35">
      <c r="A313" s="163" t="s">
        <v>399</v>
      </c>
      <c r="B313" s="184" t="s">
        <v>404</v>
      </c>
      <c r="C313" s="163" t="s">
        <v>66</v>
      </c>
      <c r="D313" s="163" t="s">
        <v>66</v>
      </c>
      <c r="E313" s="163" t="s">
        <v>66</v>
      </c>
      <c r="F313" s="163" t="s">
        <v>66</v>
      </c>
      <c r="G313" s="163" t="s">
        <v>66</v>
      </c>
      <c r="H313" s="163" t="s">
        <v>66</v>
      </c>
      <c r="I313" s="163" t="s">
        <v>66</v>
      </c>
      <c r="J313" s="163" t="s">
        <v>65</v>
      </c>
      <c r="K313" s="163" t="s">
        <v>66</v>
      </c>
    </row>
    <row r="314" spans="1:11" ht="20.25" customHeight="1" x14ac:dyDescent="0.35">
      <c r="A314" s="161" t="s">
        <v>399</v>
      </c>
      <c r="B314" s="181" t="s">
        <v>405</v>
      </c>
      <c r="C314" s="161" t="s">
        <v>66</v>
      </c>
      <c r="D314" s="161" t="s">
        <v>66</v>
      </c>
      <c r="E314" s="161" t="s">
        <v>66</v>
      </c>
      <c r="F314" s="161" t="s">
        <v>66</v>
      </c>
      <c r="G314" s="161" t="s">
        <v>66</v>
      </c>
      <c r="H314" s="161" t="s">
        <v>66</v>
      </c>
      <c r="I314" s="161" t="s">
        <v>66</v>
      </c>
      <c r="J314" s="161" t="s">
        <v>65</v>
      </c>
      <c r="K314" s="161" t="s">
        <v>66</v>
      </c>
    </row>
    <row r="315" spans="1:11" ht="20.25" customHeight="1" x14ac:dyDescent="0.35">
      <c r="A315" s="163" t="s">
        <v>399</v>
      </c>
      <c r="B315" s="184" t="s">
        <v>406</v>
      </c>
      <c r="C315" s="163" t="s">
        <v>66</v>
      </c>
      <c r="D315" s="163" t="s">
        <v>66</v>
      </c>
      <c r="E315" s="163" t="s">
        <v>66</v>
      </c>
      <c r="F315" s="163" t="s">
        <v>66</v>
      </c>
      <c r="G315" s="163" t="s">
        <v>66</v>
      </c>
      <c r="H315" s="163" t="s">
        <v>66</v>
      </c>
      <c r="I315" s="163" t="s">
        <v>65</v>
      </c>
      <c r="J315" s="163" t="s">
        <v>65</v>
      </c>
      <c r="K315" s="163" t="s">
        <v>66</v>
      </c>
    </row>
    <row r="316" spans="1:11" ht="20.25" customHeight="1" x14ac:dyDescent="0.35">
      <c r="A316" s="161" t="s">
        <v>399</v>
      </c>
      <c r="B316" s="181" t="s">
        <v>407</v>
      </c>
      <c r="C316" s="161" t="s">
        <v>65</v>
      </c>
      <c r="D316" s="161" t="s">
        <v>66</v>
      </c>
      <c r="E316" s="161" t="s">
        <v>66</v>
      </c>
      <c r="F316" s="161" t="s">
        <v>66</v>
      </c>
      <c r="G316" s="161" t="s">
        <v>66</v>
      </c>
      <c r="H316" s="161" t="s">
        <v>66</v>
      </c>
      <c r="I316" s="161" t="s">
        <v>65</v>
      </c>
      <c r="J316" s="161" t="s">
        <v>65</v>
      </c>
      <c r="K316" s="161" t="s">
        <v>65</v>
      </c>
    </row>
    <row r="317" spans="1:11" ht="20.25" customHeight="1" x14ac:dyDescent="0.35">
      <c r="A317" s="163" t="s">
        <v>399</v>
      </c>
      <c r="B317" s="184" t="s">
        <v>408</v>
      </c>
      <c r="C317" s="163" t="s">
        <v>66</v>
      </c>
      <c r="D317" s="163" t="s">
        <v>66</v>
      </c>
      <c r="E317" s="163" t="s">
        <v>66</v>
      </c>
      <c r="F317" s="163" t="s">
        <v>65</v>
      </c>
      <c r="G317" s="163" t="s">
        <v>66</v>
      </c>
      <c r="H317" s="163" t="s">
        <v>66</v>
      </c>
      <c r="I317" s="163" t="s">
        <v>65</v>
      </c>
      <c r="J317" s="163" t="s">
        <v>65</v>
      </c>
      <c r="K317" s="163" t="s">
        <v>66</v>
      </c>
    </row>
    <row r="318" spans="1:11" ht="20.25" customHeight="1" x14ac:dyDescent="0.35">
      <c r="A318" s="161" t="s">
        <v>399</v>
      </c>
      <c r="B318" s="181" t="s">
        <v>409</v>
      </c>
      <c r="C318" s="161" t="s">
        <v>66</v>
      </c>
      <c r="D318" s="161" t="s">
        <v>66</v>
      </c>
      <c r="E318" s="161" t="s">
        <v>66</v>
      </c>
      <c r="F318" s="161" t="s">
        <v>66</v>
      </c>
      <c r="G318" s="161" t="s">
        <v>66</v>
      </c>
      <c r="H318" s="161" t="s">
        <v>66</v>
      </c>
      <c r="I318" s="161" t="s">
        <v>65</v>
      </c>
      <c r="J318" s="161" t="s">
        <v>65</v>
      </c>
      <c r="K318" s="161" t="s">
        <v>66</v>
      </c>
    </row>
    <row r="319" spans="1:11" ht="20.25" customHeight="1" x14ac:dyDescent="0.35">
      <c r="A319" s="163" t="s">
        <v>410</v>
      </c>
      <c r="B319" s="184" t="s">
        <v>411</v>
      </c>
      <c r="C319" s="163" t="s">
        <v>66</v>
      </c>
      <c r="D319" s="163" t="s">
        <v>66</v>
      </c>
      <c r="E319" s="163" t="s">
        <v>66</v>
      </c>
      <c r="F319" s="163" t="s">
        <v>66</v>
      </c>
      <c r="G319" s="163" t="s">
        <v>66</v>
      </c>
      <c r="H319" s="163" t="s">
        <v>66</v>
      </c>
      <c r="I319" s="163" t="s">
        <v>65</v>
      </c>
      <c r="J319" s="163" t="s">
        <v>65</v>
      </c>
      <c r="K319" s="163" t="s">
        <v>66</v>
      </c>
    </row>
    <row r="320" spans="1:11" ht="20.25" customHeight="1" x14ac:dyDescent="0.35">
      <c r="A320" s="161" t="s">
        <v>410</v>
      </c>
      <c r="B320" s="181" t="s">
        <v>412</v>
      </c>
      <c r="C320" s="161" t="s">
        <v>66</v>
      </c>
      <c r="D320" s="161" t="s">
        <v>66</v>
      </c>
      <c r="E320" s="161" t="s">
        <v>66</v>
      </c>
      <c r="F320" s="161" t="s">
        <v>66</v>
      </c>
      <c r="G320" s="161" t="s">
        <v>66</v>
      </c>
      <c r="H320" s="161" t="s">
        <v>66</v>
      </c>
      <c r="I320" s="161" t="s">
        <v>66</v>
      </c>
      <c r="J320" s="161" t="s">
        <v>66</v>
      </c>
      <c r="K320" s="161" t="s">
        <v>66</v>
      </c>
    </row>
    <row r="321" spans="1:11" ht="20.25" customHeight="1" x14ac:dyDescent="0.35">
      <c r="A321" s="163" t="s">
        <v>410</v>
      </c>
      <c r="B321" s="184" t="s">
        <v>413</v>
      </c>
      <c r="C321" s="163" t="s">
        <v>66</v>
      </c>
      <c r="D321" s="163" t="s">
        <v>66</v>
      </c>
      <c r="E321" s="163" t="s">
        <v>66</v>
      </c>
      <c r="F321" s="163" t="s">
        <v>66</v>
      </c>
      <c r="G321" s="163" t="s">
        <v>66</v>
      </c>
      <c r="H321" s="163" t="s">
        <v>66</v>
      </c>
      <c r="I321" s="163" t="s">
        <v>65</v>
      </c>
      <c r="J321" s="163" t="s">
        <v>65</v>
      </c>
      <c r="K321" s="163" t="s">
        <v>66</v>
      </c>
    </row>
    <row r="322" spans="1:11" ht="20.25" customHeight="1" x14ac:dyDescent="0.35">
      <c r="A322" s="161" t="s">
        <v>414</v>
      </c>
      <c r="B322" s="181" t="s">
        <v>880</v>
      </c>
      <c r="C322" s="161" t="s">
        <v>66</v>
      </c>
      <c r="D322" s="161" t="s">
        <v>66</v>
      </c>
      <c r="E322" s="161" t="s">
        <v>66</v>
      </c>
      <c r="F322" s="161" t="s">
        <v>66</v>
      </c>
      <c r="G322" s="161" t="s">
        <v>66</v>
      </c>
      <c r="H322" s="161" t="s">
        <v>66</v>
      </c>
      <c r="I322" s="161" t="s">
        <v>66</v>
      </c>
      <c r="J322" s="161" t="s">
        <v>65</v>
      </c>
      <c r="K322" s="161" t="s">
        <v>66</v>
      </c>
    </row>
    <row r="323" spans="1:11" ht="20.25" customHeight="1" x14ac:dyDescent="0.35">
      <c r="A323" s="163" t="s">
        <v>414</v>
      </c>
      <c r="B323" s="184" t="s">
        <v>415</v>
      </c>
      <c r="C323" s="163" t="s">
        <v>66</v>
      </c>
      <c r="D323" s="163" t="s">
        <v>66</v>
      </c>
      <c r="E323" s="163" t="s">
        <v>65</v>
      </c>
      <c r="F323" s="163" t="s">
        <v>66</v>
      </c>
      <c r="G323" s="163" t="s">
        <v>65</v>
      </c>
      <c r="H323" s="163" t="s">
        <v>66</v>
      </c>
      <c r="I323" s="163" t="s">
        <v>66</v>
      </c>
      <c r="J323" s="163" t="s">
        <v>65</v>
      </c>
      <c r="K323" s="163" t="s">
        <v>66</v>
      </c>
    </row>
    <row r="324" spans="1:11" ht="20.25" customHeight="1" x14ac:dyDescent="0.35">
      <c r="A324" s="161" t="s">
        <v>414</v>
      </c>
      <c r="B324" s="181" t="s">
        <v>416</v>
      </c>
      <c r="C324" s="161" t="s">
        <v>66</v>
      </c>
      <c r="D324" s="161" t="s">
        <v>66</v>
      </c>
      <c r="E324" s="161" t="s">
        <v>66</v>
      </c>
      <c r="F324" s="161" t="s">
        <v>66</v>
      </c>
      <c r="G324" s="161" t="s">
        <v>66</v>
      </c>
      <c r="H324" s="161" t="s">
        <v>66</v>
      </c>
      <c r="I324" s="161" t="s">
        <v>66</v>
      </c>
      <c r="J324" s="161" t="s">
        <v>65</v>
      </c>
      <c r="K324" s="161" t="s">
        <v>66</v>
      </c>
    </row>
    <row r="325" spans="1:11" ht="20.25" customHeight="1" x14ac:dyDescent="0.35">
      <c r="A325" s="163" t="s">
        <v>414</v>
      </c>
      <c r="B325" s="184" t="s">
        <v>417</v>
      </c>
      <c r="C325" s="163" t="s">
        <v>66</v>
      </c>
      <c r="D325" s="163" t="s">
        <v>66</v>
      </c>
      <c r="E325" s="163" t="s">
        <v>66</v>
      </c>
      <c r="F325" s="163" t="s">
        <v>66</v>
      </c>
      <c r="G325" s="163" t="s">
        <v>66</v>
      </c>
      <c r="H325" s="163" t="s">
        <v>66</v>
      </c>
      <c r="I325" s="163" t="s">
        <v>66</v>
      </c>
      <c r="J325" s="163" t="s">
        <v>66</v>
      </c>
      <c r="K325" s="163" t="s">
        <v>66</v>
      </c>
    </row>
    <row r="326" spans="1:11" ht="20.25" customHeight="1" x14ac:dyDescent="0.35">
      <c r="A326" s="161" t="s">
        <v>414</v>
      </c>
      <c r="B326" s="181" t="s">
        <v>418</v>
      </c>
      <c r="C326" s="161" t="s">
        <v>65</v>
      </c>
      <c r="D326" s="161" t="s">
        <v>66</v>
      </c>
      <c r="E326" s="161" t="s">
        <v>66</v>
      </c>
      <c r="F326" s="161" t="s">
        <v>66</v>
      </c>
      <c r="G326" s="161" t="s">
        <v>66</v>
      </c>
      <c r="H326" s="161" t="s">
        <v>66</v>
      </c>
      <c r="I326" s="161" t="s">
        <v>65</v>
      </c>
      <c r="J326" s="161" t="s">
        <v>65</v>
      </c>
      <c r="K326" s="161" t="s">
        <v>66</v>
      </c>
    </row>
    <row r="327" spans="1:11" ht="20.25" customHeight="1" x14ac:dyDescent="0.35">
      <c r="A327" s="163" t="s">
        <v>414</v>
      </c>
      <c r="B327" s="184" t="s">
        <v>419</v>
      </c>
      <c r="C327" s="163" t="s">
        <v>66</v>
      </c>
      <c r="D327" s="163" t="s">
        <v>66</v>
      </c>
      <c r="E327" s="163" t="s">
        <v>66</v>
      </c>
      <c r="F327" s="163" t="s">
        <v>66</v>
      </c>
      <c r="G327" s="163" t="s">
        <v>66</v>
      </c>
      <c r="H327" s="163" t="s">
        <v>66</v>
      </c>
      <c r="I327" s="163" t="s">
        <v>65</v>
      </c>
      <c r="J327" s="163" t="s">
        <v>65</v>
      </c>
      <c r="K327" s="163" t="s">
        <v>66</v>
      </c>
    </row>
    <row r="328" spans="1:11" ht="20.25" customHeight="1" x14ac:dyDescent="0.35">
      <c r="A328" s="161" t="s">
        <v>414</v>
      </c>
      <c r="B328" s="181" t="s">
        <v>420</v>
      </c>
      <c r="C328" s="161" t="s">
        <v>66</v>
      </c>
      <c r="D328" s="161" t="s">
        <v>66</v>
      </c>
      <c r="E328" s="161" t="s">
        <v>66</v>
      </c>
      <c r="F328" s="161" t="s">
        <v>66</v>
      </c>
      <c r="G328" s="161" t="s">
        <v>66</v>
      </c>
      <c r="H328" s="161" t="s">
        <v>66</v>
      </c>
      <c r="I328" s="161" t="s">
        <v>66</v>
      </c>
      <c r="J328" s="161" t="s">
        <v>65</v>
      </c>
      <c r="K328" s="161" t="s">
        <v>66</v>
      </c>
    </row>
    <row r="329" spans="1:11" ht="20.25" customHeight="1" x14ac:dyDescent="0.35">
      <c r="A329" s="163" t="s">
        <v>421</v>
      </c>
      <c r="B329" s="184" t="s">
        <v>422</v>
      </c>
      <c r="C329" s="163" t="s">
        <v>66</v>
      </c>
      <c r="D329" s="163" t="s">
        <v>66</v>
      </c>
      <c r="E329" s="163" t="s">
        <v>66</v>
      </c>
      <c r="F329" s="163" t="s">
        <v>66</v>
      </c>
      <c r="G329" s="163" t="s">
        <v>66</v>
      </c>
      <c r="H329" s="163" t="s">
        <v>66</v>
      </c>
      <c r="I329" s="163" t="s">
        <v>66</v>
      </c>
      <c r="J329" s="163" t="s">
        <v>66</v>
      </c>
      <c r="K329" s="163" t="s">
        <v>65</v>
      </c>
    </row>
    <row r="330" spans="1:11" ht="20.25" customHeight="1" x14ac:dyDescent="0.35">
      <c r="A330" s="161" t="s">
        <v>421</v>
      </c>
      <c r="B330" s="181" t="s">
        <v>423</v>
      </c>
      <c r="C330" s="161" t="s">
        <v>66</v>
      </c>
      <c r="D330" s="161" t="s">
        <v>66</v>
      </c>
      <c r="E330" s="161" t="s">
        <v>66</v>
      </c>
      <c r="F330" s="161" t="s">
        <v>66</v>
      </c>
      <c r="G330" s="161" t="s">
        <v>66</v>
      </c>
      <c r="H330" s="161" t="s">
        <v>66</v>
      </c>
      <c r="I330" s="161" t="s">
        <v>65</v>
      </c>
      <c r="J330" s="161" t="s">
        <v>65</v>
      </c>
      <c r="K330" s="161" t="s">
        <v>66</v>
      </c>
    </row>
    <row r="331" spans="1:11" ht="30.75" customHeight="1" x14ac:dyDescent="0.35">
      <c r="A331" s="338"/>
      <c r="B331" s="339" t="s">
        <v>686</v>
      </c>
      <c r="C331" s="338">
        <f t="shared" ref="C331:K331" si="0">COUNTIF(C4:C330,"Yes")</f>
        <v>17</v>
      </c>
      <c r="D331" s="338">
        <f t="shared" si="0"/>
        <v>0</v>
      </c>
      <c r="E331" s="338">
        <f t="shared" si="0"/>
        <v>25</v>
      </c>
      <c r="F331" s="338">
        <f t="shared" si="0"/>
        <v>10</v>
      </c>
      <c r="G331" s="338">
        <f t="shared" si="0"/>
        <v>10</v>
      </c>
      <c r="H331" s="338">
        <f t="shared" si="0"/>
        <v>10</v>
      </c>
      <c r="I331" s="338">
        <f t="shared" si="0"/>
        <v>159</v>
      </c>
      <c r="J331" s="338">
        <f t="shared" si="0"/>
        <v>200</v>
      </c>
      <c r="K331" s="338">
        <f t="shared" si="0"/>
        <v>16</v>
      </c>
    </row>
    <row r="332" spans="1:11" x14ac:dyDescent="0.35">
      <c r="A332" s="528" t="s">
        <v>895</v>
      </c>
      <c r="B332" s="528"/>
    </row>
    <row r="333" spans="1:11" ht="19.149999999999999" customHeight="1" x14ac:dyDescent="0.35">
      <c r="A333" s="528"/>
      <c r="B333" s="528"/>
    </row>
    <row r="334" spans="1:11" x14ac:dyDescent="0.35">
      <c r="A334" s="387" t="s">
        <v>860</v>
      </c>
      <c r="B334" s="387" t="s">
        <v>860</v>
      </c>
    </row>
  </sheetData>
  <autoFilter ref="A3:K3" xr:uid="{00000000-0009-0000-0000-000020000000}"/>
  <mergeCells count="2">
    <mergeCell ref="A2:B2"/>
    <mergeCell ref="A332:B333"/>
  </mergeCells>
  <hyperlinks>
    <hyperlink ref="A2:B2" location="TOC!A1" display="Return to Table of Contents" xr:uid="{00000000-0004-0000-2000-000000000000}"/>
  </hyperlinks>
  <pageMargins left="0.25" right="0.25" top="0.75" bottom="0.75" header="0.3" footer="0.3"/>
  <pageSetup scale="50" fitToWidth="0" fitToHeight="0" orientation="portrait" r:id="rId1"/>
  <headerFooter>
    <oddHeader>&amp;L&amp;"Arial,Bold"2021-22 &amp;"Arial,Bold Italic"Survey of Allied Dental Education&amp;"Arial,Bold"
Report 1 - Dental Hygiene Education Programs</oddHeader>
  </headerFooter>
  <rowBreaks count="5" manualBreakCount="5">
    <brk id="53" max="16383" man="1"/>
    <brk id="113" max="16383" man="1"/>
    <brk id="173" max="16383" man="1"/>
    <brk id="235" max="16383" man="1"/>
    <brk id="29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70C0"/>
  </sheetPr>
  <dimension ref="A1:T335"/>
  <sheetViews>
    <sheetView zoomScaleNormal="100" workbookViewId="0">
      <pane xSplit="2" ySplit="4" topLeftCell="C5" activePane="bottomRight" state="frozen"/>
      <selection activeCell="D9" sqref="D9"/>
      <selection pane="topRight" activeCell="D9" sqref="D9"/>
      <selection pane="bottomLeft" activeCell="D9" sqref="D9"/>
      <selection pane="bottomRight" sqref="A1:B1"/>
    </sheetView>
  </sheetViews>
  <sheetFormatPr defaultColWidth="9" defaultRowHeight="12.75" x14ac:dyDescent="0.35"/>
  <cols>
    <col min="1" max="1" width="8" style="128" customWidth="1"/>
    <col min="2" max="2" width="80" style="128" customWidth="1"/>
    <col min="3" max="8" width="12" style="128" customWidth="1"/>
    <col min="9" max="10" width="11" style="128" customWidth="1"/>
    <col min="11" max="11" width="11.59765625" style="128" customWidth="1"/>
    <col min="12" max="12" width="11.3984375" style="128" customWidth="1"/>
    <col min="13" max="15" width="11" style="128" customWidth="1"/>
    <col min="16" max="16" width="11.59765625" style="128" customWidth="1"/>
    <col min="17" max="18" width="12" style="128" customWidth="1"/>
    <col min="19" max="20" width="11" style="128" customWidth="1"/>
    <col min="21" max="16384" width="9" style="128"/>
  </cols>
  <sheetData>
    <row r="1" spans="1:20" ht="29.25" customHeight="1" x14ac:dyDescent="0.4">
      <c r="A1" s="555" t="s">
        <v>829</v>
      </c>
      <c r="B1" s="555"/>
    </row>
    <row r="2" spans="1:20" ht="21" customHeight="1" x14ac:dyDescent="0.35">
      <c r="A2" s="539" t="s">
        <v>4</v>
      </c>
      <c r="B2" s="539"/>
    </row>
    <row r="3" spans="1:20" ht="39" customHeight="1" x14ac:dyDescent="0.4">
      <c r="A3" s="325"/>
      <c r="B3" s="326"/>
      <c r="C3" s="582" t="s">
        <v>701</v>
      </c>
      <c r="D3" s="583"/>
      <c r="E3" s="292"/>
      <c r="F3" s="287"/>
      <c r="G3" s="287"/>
      <c r="H3" s="287"/>
      <c r="I3" s="287"/>
      <c r="J3" s="349"/>
      <c r="K3" s="582" t="s">
        <v>702</v>
      </c>
      <c r="L3" s="584"/>
      <c r="M3" s="583"/>
      <c r="N3" s="292"/>
      <c r="O3" s="287"/>
      <c r="P3" s="287"/>
      <c r="Q3" s="287"/>
      <c r="R3" s="287"/>
      <c r="S3" s="287"/>
      <c r="T3" s="349"/>
    </row>
    <row r="4" spans="1:20" ht="65.650000000000006" x14ac:dyDescent="0.4">
      <c r="A4" s="325" t="s">
        <v>57</v>
      </c>
      <c r="B4" s="326" t="s">
        <v>58</v>
      </c>
      <c r="C4" s="354" t="s">
        <v>687</v>
      </c>
      <c r="D4" s="357" t="s">
        <v>688</v>
      </c>
      <c r="E4" s="356" t="s">
        <v>703</v>
      </c>
      <c r="F4" s="327" t="s">
        <v>689</v>
      </c>
      <c r="G4" s="327" t="s">
        <v>903</v>
      </c>
      <c r="H4" s="327" t="s">
        <v>690</v>
      </c>
      <c r="I4" s="327" t="s">
        <v>691</v>
      </c>
      <c r="J4" s="357" t="s">
        <v>692</v>
      </c>
      <c r="K4" s="356" t="s">
        <v>693</v>
      </c>
      <c r="L4" s="357" t="s">
        <v>694</v>
      </c>
      <c r="M4" s="355" t="s">
        <v>695</v>
      </c>
      <c r="N4" s="356" t="s">
        <v>696</v>
      </c>
      <c r="O4" s="327" t="s">
        <v>697</v>
      </c>
      <c r="P4" s="327" t="s">
        <v>698</v>
      </c>
      <c r="Q4" s="327" t="s">
        <v>699</v>
      </c>
      <c r="R4" s="327" t="s">
        <v>704</v>
      </c>
      <c r="S4" s="327" t="s">
        <v>700</v>
      </c>
      <c r="T4" s="357" t="s">
        <v>30</v>
      </c>
    </row>
    <row r="5" spans="1:20" ht="20.25" customHeight="1" x14ac:dyDescent="0.35">
      <c r="A5" s="92" t="s">
        <v>63</v>
      </c>
      <c r="B5" s="93" t="s">
        <v>870</v>
      </c>
      <c r="C5" s="345" t="s">
        <v>66</v>
      </c>
      <c r="D5" s="351" t="s">
        <v>66</v>
      </c>
      <c r="E5" s="350" t="s">
        <v>66</v>
      </c>
      <c r="F5" s="161" t="s">
        <v>66</v>
      </c>
      <c r="G5" s="161" t="s">
        <v>66</v>
      </c>
      <c r="H5" s="161" t="s">
        <v>66</v>
      </c>
      <c r="I5" s="161" t="s">
        <v>66</v>
      </c>
      <c r="J5" s="351" t="s">
        <v>65</v>
      </c>
      <c r="K5" s="350" t="s">
        <v>65</v>
      </c>
      <c r="L5" s="351" t="s">
        <v>66</v>
      </c>
      <c r="M5" s="346" t="s">
        <v>66</v>
      </c>
      <c r="N5" s="350" t="s">
        <v>65</v>
      </c>
      <c r="O5" s="161" t="s">
        <v>65</v>
      </c>
      <c r="P5" s="161" t="s">
        <v>66</v>
      </c>
      <c r="Q5" s="161" t="s">
        <v>65</v>
      </c>
      <c r="R5" s="161" t="s">
        <v>65</v>
      </c>
      <c r="S5" s="161" t="s">
        <v>66</v>
      </c>
      <c r="T5" s="351" t="s">
        <v>66</v>
      </c>
    </row>
    <row r="6" spans="1:20" ht="20.25" customHeight="1" x14ac:dyDescent="0.35">
      <c r="A6" s="97" t="s">
        <v>63</v>
      </c>
      <c r="B6" s="98" t="s">
        <v>64</v>
      </c>
      <c r="C6" s="347" t="s">
        <v>66</v>
      </c>
      <c r="D6" s="353" t="s">
        <v>66</v>
      </c>
      <c r="E6" s="352" t="s">
        <v>66</v>
      </c>
      <c r="F6" s="163" t="s">
        <v>66</v>
      </c>
      <c r="G6" s="163" t="s">
        <v>66</v>
      </c>
      <c r="H6" s="163" t="s">
        <v>66</v>
      </c>
      <c r="I6" s="163" t="s">
        <v>65</v>
      </c>
      <c r="J6" s="353" t="s">
        <v>65</v>
      </c>
      <c r="K6" s="352" t="s">
        <v>65</v>
      </c>
      <c r="L6" s="353" t="s">
        <v>65</v>
      </c>
      <c r="M6" s="348" t="s">
        <v>66</v>
      </c>
      <c r="N6" s="352" t="s">
        <v>65</v>
      </c>
      <c r="O6" s="163" t="s">
        <v>65</v>
      </c>
      <c r="P6" s="163" t="s">
        <v>66</v>
      </c>
      <c r="Q6" s="163" t="s">
        <v>65</v>
      </c>
      <c r="R6" s="163" t="s">
        <v>66</v>
      </c>
      <c r="S6" s="163" t="s">
        <v>65</v>
      </c>
      <c r="T6" s="353" t="s">
        <v>66</v>
      </c>
    </row>
    <row r="7" spans="1:20" ht="20.25" customHeight="1" x14ac:dyDescent="0.35">
      <c r="A7" s="92" t="s">
        <v>63</v>
      </c>
      <c r="B7" s="93" t="s">
        <v>67</v>
      </c>
      <c r="C7" s="345" t="s">
        <v>66</v>
      </c>
      <c r="D7" s="351" t="s">
        <v>65</v>
      </c>
      <c r="E7" s="350" t="s">
        <v>66</v>
      </c>
      <c r="F7" s="161" t="s">
        <v>66</v>
      </c>
      <c r="G7" s="161" t="s">
        <v>66</v>
      </c>
      <c r="H7" s="161" t="s">
        <v>66</v>
      </c>
      <c r="I7" s="161" t="s">
        <v>66</v>
      </c>
      <c r="J7" s="351" t="s">
        <v>65</v>
      </c>
      <c r="K7" s="350" t="s">
        <v>65</v>
      </c>
      <c r="L7" s="351" t="s">
        <v>66</v>
      </c>
      <c r="M7" s="346" t="s">
        <v>66</v>
      </c>
      <c r="N7" s="350" t="s">
        <v>65</v>
      </c>
      <c r="O7" s="161" t="s">
        <v>65</v>
      </c>
      <c r="P7" s="161" t="s">
        <v>65</v>
      </c>
      <c r="Q7" s="161" t="s">
        <v>65</v>
      </c>
      <c r="R7" s="161" t="s">
        <v>66</v>
      </c>
      <c r="S7" s="161" t="s">
        <v>65</v>
      </c>
      <c r="T7" s="351" t="s">
        <v>66</v>
      </c>
    </row>
    <row r="8" spans="1:20" ht="20.25" customHeight="1" x14ac:dyDescent="0.35">
      <c r="A8" s="97" t="s">
        <v>68</v>
      </c>
      <c r="B8" s="98" t="s">
        <v>731</v>
      </c>
      <c r="C8" s="347" t="s">
        <v>66</v>
      </c>
      <c r="D8" s="353" t="s">
        <v>66</v>
      </c>
      <c r="E8" s="352" t="s">
        <v>66</v>
      </c>
      <c r="F8" s="163" t="s">
        <v>66</v>
      </c>
      <c r="G8" s="163" t="s">
        <v>65</v>
      </c>
      <c r="H8" s="163" t="s">
        <v>66</v>
      </c>
      <c r="I8" s="163" t="s">
        <v>65</v>
      </c>
      <c r="J8" s="353" t="s">
        <v>65</v>
      </c>
      <c r="K8" s="352" t="s">
        <v>65</v>
      </c>
      <c r="L8" s="353" t="s">
        <v>65</v>
      </c>
      <c r="M8" s="348" t="s">
        <v>66</v>
      </c>
      <c r="N8" s="352" t="s">
        <v>65</v>
      </c>
      <c r="O8" s="163" t="s">
        <v>65</v>
      </c>
      <c r="P8" s="163" t="s">
        <v>66</v>
      </c>
      <c r="Q8" s="163" t="s">
        <v>65</v>
      </c>
      <c r="R8" s="163" t="s">
        <v>65</v>
      </c>
      <c r="S8" s="163" t="s">
        <v>65</v>
      </c>
      <c r="T8" s="353" t="s">
        <v>66</v>
      </c>
    </row>
    <row r="9" spans="1:20" ht="20.25" customHeight="1" x14ac:dyDescent="0.35">
      <c r="A9" s="92" t="s">
        <v>69</v>
      </c>
      <c r="B9" s="93" t="s">
        <v>70</v>
      </c>
      <c r="C9" s="345" t="s">
        <v>66</v>
      </c>
      <c r="D9" s="351" t="s">
        <v>65</v>
      </c>
      <c r="E9" s="350" t="s">
        <v>66</v>
      </c>
      <c r="F9" s="161" t="s">
        <v>66</v>
      </c>
      <c r="G9" s="161" t="s">
        <v>66</v>
      </c>
      <c r="H9" s="161" t="s">
        <v>66</v>
      </c>
      <c r="I9" s="161" t="s">
        <v>66</v>
      </c>
      <c r="J9" s="351" t="s">
        <v>66</v>
      </c>
      <c r="K9" s="350" t="s">
        <v>65</v>
      </c>
      <c r="L9" s="351" t="s">
        <v>66</v>
      </c>
      <c r="M9" s="346" t="s">
        <v>66</v>
      </c>
      <c r="N9" s="350" t="s">
        <v>65</v>
      </c>
      <c r="O9" s="161" t="s">
        <v>65</v>
      </c>
      <c r="P9" s="161" t="s">
        <v>66</v>
      </c>
      <c r="Q9" s="161" t="s">
        <v>65</v>
      </c>
      <c r="R9" s="161" t="s">
        <v>65</v>
      </c>
      <c r="S9" s="161" t="s">
        <v>66</v>
      </c>
      <c r="T9" s="351" t="s">
        <v>65</v>
      </c>
    </row>
    <row r="10" spans="1:20" ht="20.25" customHeight="1" x14ac:dyDescent="0.35">
      <c r="A10" s="97" t="s">
        <v>69</v>
      </c>
      <c r="B10" s="98" t="s">
        <v>71</v>
      </c>
      <c r="C10" s="347" t="s">
        <v>66</v>
      </c>
      <c r="D10" s="353" t="s">
        <v>65</v>
      </c>
      <c r="E10" s="352" t="s">
        <v>66</v>
      </c>
      <c r="F10" s="163" t="s">
        <v>66</v>
      </c>
      <c r="G10" s="163" t="s">
        <v>66</v>
      </c>
      <c r="H10" s="163" t="s">
        <v>66</v>
      </c>
      <c r="I10" s="163" t="s">
        <v>66</v>
      </c>
      <c r="J10" s="353" t="s">
        <v>65</v>
      </c>
      <c r="K10" s="352" t="s">
        <v>65</v>
      </c>
      <c r="L10" s="353" t="s">
        <v>65</v>
      </c>
      <c r="M10" s="348" t="s">
        <v>66</v>
      </c>
      <c r="N10" s="352" t="s">
        <v>65</v>
      </c>
      <c r="O10" s="163" t="s">
        <v>65</v>
      </c>
      <c r="P10" s="163" t="s">
        <v>66</v>
      </c>
      <c r="Q10" s="163" t="s">
        <v>65</v>
      </c>
      <c r="R10" s="163" t="s">
        <v>65</v>
      </c>
      <c r="S10" s="163" t="s">
        <v>65</v>
      </c>
      <c r="T10" s="353" t="s">
        <v>66</v>
      </c>
    </row>
    <row r="11" spans="1:20" ht="20.25" customHeight="1" x14ac:dyDescent="0.35">
      <c r="A11" s="92" t="s">
        <v>69</v>
      </c>
      <c r="B11" s="93" t="s">
        <v>72</v>
      </c>
      <c r="C11" s="345" t="s">
        <v>66</v>
      </c>
      <c r="D11" s="351" t="s">
        <v>66</v>
      </c>
      <c r="E11" s="350" t="s">
        <v>66</v>
      </c>
      <c r="F11" s="161" t="s">
        <v>66</v>
      </c>
      <c r="G11" s="161" t="s">
        <v>66</v>
      </c>
      <c r="H11" s="161" t="s">
        <v>66</v>
      </c>
      <c r="I11" s="161" t="s">
        <v>66</v>
      </c>
      <c r="J11" s="351" t="s">
        <v>65</v>
      </c>
      <c r="K11" s="350" t="s">
        <v>65</v>
      </c>
      <c r="L11" s="351" t="s">
        <v>66</v>
      </c>
      <c r="M11" s="346" t="s">
        <v>66</v>
      </c>
      <c r="N11" s="350" t="s">
        <v>65</v>
      </c>
      <c r="O11" s="161" t="s">
        <v>65</v>
      </c>
      <c r="P11" s="161" t="s">
        <v>66</v>
      </c>
      <c r="Q11" s="161" t="s">
        <v>65</v>
      </c>
      <c r="R11" s="161" t="s">
        <v>65</v>
      </c>
      <c r="S11" s="161" t="s">
        <v>65</v>
      </c>
      <c r="T11" s="351" t="s">
        <v>66</v>
      </c>
    </row>
    <row r="12" spans="1:20" ht="20.25" customHeight="1" x14ac:dyDescent="0.35">
      <c r="A12" s="97" t="s">
        <v>69</v>
      </c>
      <c r="B12" s="98" t="s">
        <v>73</v>
      </c>
      <c r="C12" s="347" t="s">
        <v>66</v>
      </c>
      <c r="D12" s="353" t="s">
        <v>65</v>
      </c>
      <c r="E12" s="352" t="s">
        <v>65</v>
      </c>
      <c r="F12" s="163" t="s">
        <v>65</v>
      </c>
      <c r="G12" s="163" t="s">
        <v>65</v>
      </c>
      <c r="H12" s="163" t="s">
        <v>66</v>
      </c>
      <c r="I12" s="163" t="s">
        <v>65</v>
      </c>
      <c r="J12" s="353" t="s">
        <v>65</v>
      </c>
      <c r="K12" s="352" t="s">
        <v>65</v>
      </c>
      <c r="L12" s="353" t="s">
        <v>66</v>
      </c>
      <c r="M12" s="348" t="s">
        <v>66</v>
      </c>
      <c r="N12" s="352" t="s">
        <v>65</v>
      </c>
      <c r="O12" s="163" t="s">
        <v>65</v>
      </c>
      <c r="P12" s="163" t="s">
        <v>66</v>
      </c>
      <c r="Q12" s="163" t="s">
        <v>65</v>
      </c>
      <c r="R12" s="163" t="s">
        <v>65</v>
      </c>
      <c r="S12" s="163" t="s">
        <v>65</v>
      </c>
      <c r="T12" s="353" t="s">
        <v>66</v>
      </c>
    </row>
    <row r="13" spans="1:20" ht="20.25" customHeight="1" x14ac:dyDescent="0.35">
      <c r="A13" s="92" t="s">
        <v>69</v>
      </c>
      <c r="B13" s="93" t="s">
        <v>74</v>
      </c>
      <c r="C13" s="345" t="s">
        <v>66</v>
      </c>
      <c r="D13" s="351" t="s">
        <v>65</v>
      </c>
      <c r="E13" s="350" t="s">
        <v>66</v>
      </c>
      <c r="F13" s="161" t="s">
        <v>66</v>
      </c>
      <c r="G13" s="161" t="s">
        <v>65</v>
      </c>
      <c r="H13" s="161" t="s">
        <v>66</v>
      </c>
      <c r="I13" s="161" t="s">
        <v>65</v>
      </c>
      <c r="J13" s="351" t="s">
        <v>65</v>
      </c>
      <c r="K13" s="350" t="s">
        <v>65</v>
      </c>
      <c r="L13" s="351" t="s">
        <v>65</v>
      </c>
      <c r="M13" s="346" t="s">
        <v>65</v>
      </c>
      <c r="N13" s="350" t="s">
        <v>65</v>
      </c>
      <c r="O13" s="161" t="s">
        <v>65</v>
      </c>
      <c r="P13" s="161" t="s">
        <v>65</v>
      </c>
      <c r="Q13" s="161" t="s">
        <v>65</v>
      </c>
      <c r="R13" s="161" t="s">
        <v>65</v>
      </c>
      <c r="S13" s="161" t="s">
        <v>65</v>
      </c>
      <c r="T13" s="351" t="s">
        <v>66</v>
      </c>
    </row>
    <row r="14" spans="1:20" ht="20.25" customHeight="1" x14ac:dyDescent="0.35">
      <c r="A14" s="97" t="s">
        <v>69</v>
      </c>
      <c r="B14" s="98" t="s">
        <v>732</v>
      </c>
      <c r="C14" s="347" t="s">
        <v>66</v>
      </c>
      <c r="D14" s="353" t="s">
        <v>65</v>
      </c>
      <c r="E14" s="352" t="s">
        <v>66</v>
      </c>
      <c r="F14" s="163" t="s">
        <v>66</v>
      </c>
      <c r="G14" s="163" t="s">
        <v>66</v>
      </c>
      <c r="H14" s="163" t="s">
        <v>66</v>
      </c>
      <c r="I14" s="163" t="s">
        <v>65</v>
      </c>
      <c r="J14" s="353" t="s">
        <v>65</v>
      </c>
      <c r="K14" s="352" t="s">
        <v>65</v>
      </c>
      <c r="L14" s="353" t="s">
        <v>66</v>
      </c>
      <c r="M14" s="348" t="s">
        <v>66</v>
      </c>
      <c r="N14" s="352" t="s">
        <v>65</v>
      </c>
      <c r="O14" s="163" t="s">
        <v>65</v>
      </c>
      <c r="P14" s="163" t="s">
        <v>65</v>
      </c>
      <c r="Q14" s="163" t="s">
        <v>65</v>
      </c>
      <c r="R14" s="163" t="s">
        <v>65</v>
      </c>
      <c r="S14" s="163" t="s">
        <v>65</v>
      </c>
      <c r="T14" s="353" t="s">
        <v>66</v>
      </c>
    </row>
    <row r="15" spans="1:20" ht="20.25" customHeight="1" x14ac:dyDescent="0.35">
      <c r="A15" s="92" t="s">
        <v>69</v>
      </c>
      <c r="B15" s="93" t="s">
        <v>75</v>
      </c>
      <c r="C15" s="345" t="s">
        <v>66</v>
      </c>
      <c r="D15" s="351" t="s">
        <v>65</v>
      </c>
      <c r="E15" s="350" t="s">
        <v>66</v>
      </c>
      <c r="F15" s="161" t="s">
        <v>66</v>
      </c>
      <c r="G15" s="161" t="s">
        <v>66</v>
      </c>
      <c r="H15" s="161" t="s">
        <v>66</v>
      </c>
      <c r="I15" s="161" t="s">
        <v>66</v>
      </c>
      <c r="J15" s="351" t="s">
        <v>66</v>
      </c>
      <c r="K15" s="350" t="s">
        <v>65</v>
      </c>
      <c r="L15" s="351" t="s">
        <v>65</v>
      </c>
      <c r="M15" s="346" t="s">
        <v>66</v>
      </c>
      <c r="N15" s="350" t="s">
        <v>66</v>
      </c>
      <c r="O15" s="161" t="s">
        <v>65</v>
      </c>
      <c r="P15" s="161" t="s">
        <v>66</v>
      </c>
      <c r="Q15" s="161" t="s">
        <v>65</v>
      </c>
      <c r="R15" s="161" t="s">
        <v>65</v>
      </c>
      <c r="S15" s="161" t="s">
        <v>65</v>
      </c>
      <c r="T15" s="351" t="s">
        <v>66</v>
      </c>
    </row>
    <row r="16" spans="1:20" ht="20.25" customHeight="1" x14ac:dyDescent="0.35">
      <c r="A16" s="97" t="s">
        <v>76</v>
      </c>
      <c r="B16" s="98" t="s">
        <v>77</v>
      </c>
      <c r="C16" s="347" t="s">
        <v>66</v>
      </c>
      <c r="D16" s="353" t="s">
        <v>66</v>
      </c>
      <c r="E16" s="352" t="s">
        <v>66</v>
      </c>
      <c r="F16" s="163" t="s">
        <v>66</v>
      </c>
      <c r="G16" s="163" t="s">
        <v>66</v>
      </c>
      <c r="H16" s="163" t="s">
        <v>66</v>
      </c>
      <c r="I16" s="163" t="s">
        <v>65</v>
      </c>
      <c r="J16" s="353" t="s">
        <v>65</v>
      </c>
      <c r="K16" s="352" t="s">
        <v>65</v>
      </c>
      <c r="L16" s="353" t="s">
        <v>66</v>
      </c>
      <c r="M16" s="348" t="s">
        <v>66</v>
      </c>
      <c r="N16" s="352" t="s">
        <v>65</v>
      </c>
      <c r="O16" s="163" t="s">
        <v>65</v>
      </c>
      <c r="P16" s="163" t="s">
        <v>66</v>
      </c>
      <c r="Q16" s="163" t="s">
        <v>65</v>
      </c>
      <c r="R16" s="163" t="s">
        <v>65</v>
      </c>
      <c r="S16" s="163" t="s">
        <v>66</v>
      </c>
      <c r="T16" s="353" t="s">
        <v>66</v>
      </c>
    </row>
    <row r="17" spans="1:20" ht="20.25" customHeight="1" x14ac:dyDescent="0.35">
      <c r="A17" s="92" t="s">
        <v>76</v>
      </c>
      <c r="B17" s="93" t="s">
        <v>733</v>
      </c>
      <c r="C17" s="345" t="s">
        <v>66</v>
      </c>
      <c r="D17" s="351" t="s">
        <v>66</v>
      </c>
      <c r="E17" s="350" t="s">
        <v>66</v>
      </c>
      <c r="F17" s="161" t="s">
        <v>66</v>
      </c>
      <c r="G17" s="161" t="s">
        <v>66</v>
      </c>
      <c r="H17" s="161" t="s">
        <v>66</v>
      </c>
      <c r="I17" s="161" t="s">
        <v>65</v>
      </c>
      <c r="J17" s="351" t="s">
        <v>66</v>
      </c>
      <c r="K17" s="350" t="s">
        <v>65</v>
      </c>
      <c r="L17" s="351" t="s">
        <v>66</v>
      </c>
      <c r="M17" s="346" t="s">
        <v>66</v>
      </c>
      <c r="N17" s="350" t="s">
        <v>65</v>
      </c>
      <c r="O17" s="161" t="s">
        <v>65</v>
      </c>
      <c r="P17" s="161" t="s">
        <v>66</v>
      </c>
      <c r="Q17" s="161" t="s">
        <v>66</v>
      </c>
      <c r="R17" s="161" t="s">
        <v>65</v>
      </c>
      <c r="S17" s="161" t="s">
        <v>65</v>
      </c>
      <c r="T17" s="351" t="s">
        <v>65</v>
      </c>
    </row>
    <row r="18" spans="1:20" ht="20.25" customHeight="1" x14ac:dyDescent="0.35">
      <c r="A18" s="97" t="s">
        <v>78</v>
      </c>
      <c r="B18" s="98" t="s">
        <v>79</v>
      </c>
      <c r="C18" s="347" t="s">
        <v>66</v>
      </c>
      <c r="D18" s="353" t="s">
        <v>65</v>
      </c>
      <c r="E18" s="352" t="s">
        <v>66</v>
      </c>
      <c r="F18" s="163" t="s">
        <v>66</v>
      </c>
      <c r="G18" s="163" t="s">
        <v>66</v>
      </c>
      <c r="H18" s="163" t="s">
        <v>66</v>
      </c>
      <c r="I18" s="163" t="s">
        <v>65</v>
      </c>
      <c r="J18" s="353" t="s">
        <v>65</v>
      </c>
      <c r="K18" s="352" t="s">
        <v>65</v>
      </c>
      <c r="L18" s="353" t="s">
        <v>65</v>
      </c>
      <c r="M18" s="348" t="s">
        <v>66</v>
      </c>
      <c r="N18" s="352" t="s">
        <v>65</v>
      </c>
      <c r="O18" s="163" t="s">
        <v>65</v>
      </c>
      <c r="P18" s="163" t="s">
        <v>65</v>
      </c>
      <c r="Q18" s="163" t="s">
        <v>65</v>
      </c>
      <c r="R18" s="163" t="s">
        <v>65</v>
      </c>
      <c r="S18" s="163" t="s">
        <v>65</v>
      </c>
      <c r="T18" s="353" t="s">
        <v>66</v>
      </c>
    </row>
    <row r="19" spans="1:20" ht="20.25" customHeight="1" x14ac:dyDescent="0.35">
      <c r="A19" s="92" t="s">
        <v>78</v>
      </c>
      <c r="B19" s="93" t="s">
        <v>80</v>
      </c>
      <c r="C19" s="345" t="s">
        <v>66</v>
      </c>
      <c r="D19" s="351" t="s">
        <v>66</v>
      </c>
      <c r="E19" s="350" t="s">
        <v>65</v>
      </c>
      <c r="F19" s="161" t="s">
        <v>66</v>
      </c>
      <c r="G19" s="161" t="s">
        <v>66</v>
      </c>
      <c r="H19" s="161" t="s">
        <v>66</v>
      </c>
      <c r="I19" s="161" t="s">
        <v>65</v>
      </c>
      <c r="J19" s="351" t="s">
        <v>65</v>
      </c>
      <c r="K19" s="350" t="s">
        <v>65</v>
      </c>
      <c r="L19" s="351" t="s">
        <v>65</v>
      </c>
      <c r="M19" s="346" t="s">
        <v>66</v>
      </c>
      <c r="N19" s="350" t="s">
        <v>65</v>
      </c>
      <c r="O19" s="161" t="s">
        <v>65</v>
      </c>
      <c r="P19" s="161" t="s">
        <v>65</v>
      </c>
      <c r="Q19" s="161" t="s">
        <v>65</v>
      </c>
      <c r="R19" s="161" t="s">
        <v>65</v>
      </c>
      <c r="S19" s="161" t="s">
        <v>65</v>
      </c>
      <c r="T19" s="351" t="s">
        <v>66</v>
      </c>
    </row>
    <row r="20" spans="1:20" ht="20.25" customHeight="1" x14ac:dyDescent="0.35">
      <c r="A20" s="97" t="s">
        <v>78</v>
      </c>
      <c r="B20" s="98" t="s">
        <v>81</v>
      </c>
      <c r="C20" s="347" t="s">
        <v>66</v>
      </c>
      <c r="D20" s="353" t="s">
        <v>66</v>
      </c>
      <c r="E20" s="352" t="s">
        <v>66</v>
      </c>
      <c r="F20" s="163" t="s">
        <v>66</v>
      </c>
      <c r="G20" s="163" t="s">
        <v>66</v>
      </c>
      <c r="H20" s="163" t="s">
        <v>66</v>
      </c>
      <c r="I20" s="163" t="s">
        <v>66</v>
      </c>
      <c r="J20" s="353" t="s">
        <v>66</v>
      </c>
      <c r="K20" s="352" t="s">
        <v>65</v>
      </c>
      <c r="L20" s="353" t="s">
        <v>66</v>
      </c>
      <c r="M20" s="348" t="s">
        <v>66</v>
      </c>
      <c r="N20" s="352" t="s">
        <v>65</v>
      </c>
      <c r="O20" s="163" t="s">
        <v>65</v>
      </c>
      <c r="P20" s="163" t="s">
        <v>65</v>
      </c>
      <c r="Q20" s="163" t="s">
        <v>65</v>
      </c>
      <c r="R20" s="163" t="s">
        <v>66</v>
      </c>
      <c r="S20" s="163" t="s">
        <v>65</v>
      </c>
      <c r="T20" s="353" t="s">
        <v>66</v>
      </c>
    </row>
    <row r="21" spans="1:20" ht="20.25" customHeight="1" x14ac:dyDescent="0.35">
      <c r="A21" s="92" t="s">
        <v>78</v>
      </c>
      <c r="B21" s="93" t="s">
        <v>82</v>
      </c>
      <c r="C21" s="345" t="s">
        <v>66</v>
      </c>
      <c r="D21" s="351" t="s">
        <v>65</v>
      </c>
      <c r="E21" s="350" t="s">
        <v>66</v>
      </c>
      <c r="F21" s="161" t="s">
        <v>66</v>
      </c>
      <c r="G21" s="161" t="s">
        <v>66</v>
      </c>
      <c r="H21" s="161" t="s">
        <v>66</v>
      </c>
      <c r="I21" s="161" t="s">
        <v>65</v>
      </c>
      <c r="J21" s="351" t="s">
        <v>66</v>
      </c>
      <c r="K21" s="350" t="s">
        <v>65</v>
      </c>
      <c r="L21" s="351" t="s">
        <v>66</v>
      </c>
      <c r="M21" s="346" t="s">
        <v>66</v>
      </c>
      <c r="N21" s="350" t="s">
        <v>66</v>
      </c>
      <c r="O21" s="161" t="s">
        <v>66</v>
      </c>
      <c r="P21" s="161" t="s">
        <v>66</v>
      </c>
      <c r="Q21" s="161" t="s">
        <v>65</v>
      </c>
      <c r="R21" s="161" t="s">
        <v>66</v>
      </c>
      <c r="S21" s="161" t="s">
        <v>66</v>
      </c>
      <c r="T21" s="351" t="s">
        <v>66</v>
      </c>
    </row>
    <row r="22" spans="1:20" ht="20.25" customHeight="1" x14ac:dyDescent="0.35">
      <c r="A22" s="97" t="s">
        <v>78</v>
      </c>
      <c r="B22" s="98" t="s">
        <v>83</v>
      </c>
      <c r="C22" s="347" t="s">
        <v>66</v>
      </c>
      <c r="D22" s="353" t="s">
        <v>66</v>
      </c>
      <c r="E22" s="352" t="s">
        <v>66</v>
      </c>
      <c r="F22" s="163" t="s">
        <v>66</v>
      </c>
      <c r="G22" s="163" t="s">
        <v>66</v>
      </c>
      <c r="H22" s="163" t="s">
        <v>66</v>
      </c>
      <c r="I22" s="163" t="s">
        <v>65</v>
      </c>
      <c r="J22" s="353" t="s">
        <v>65</v>
      </c>
      <c r="K22" s="352" t="s">
        <v>65</v>
      </c>
      <c r="L22" s="353" t="s">
        <v>66</v>
      </c>
      <c r="M22" s="348" t="s">
        <v>66</v>
      </c>
      <c r="N22" s="352" t="s">
        <v>65</v>
      </c>
      <c r="O22" s="163" t="s">
        <v>65</v>
      </c>
      <c r="P22" s="163" t="s">
        <v>65</v>
      </c>
      <c r="Q22" s="163" t="s">
        <v>65</v>
      </c>
      <c r="R22" s="163" t="s">
        <v>65</v>
      </c>
      <c r="S22" s="163" t="s">
        <v>65</v>
      </c>
      <c r="T22" s="353" t="s">
        <v>66</v>
      </c>
    </row>
    <row r="23" spans="1:20" ht="20.25" customHeight="1" x14ac:dyDescent="0.35">
      <c r="A23" s="92" t="s">
        <v>78</v>
      </c>
      <c r="B23" s="93" t="s">
        <v>84</v>
      </c>
      <c r="C23" s="345" t="s">
        <v>66</v>
      </c>
      <c r="D23" s="351" t="s">
        <v>66</v>
      </c>
      <c r="E23" s="350" t="s">
        <v>66</v>
      </c>
      <c r="F23" s="161" t="s">
        <v>66</v>
      </c>
      <c r="G23" s="161" t="s">
        <v>66</v>
      </c>
      <c r="H23" s="161" t="s">
        <v>66</v>
      </c>
      <c r="I23" s="161" t="s">
        <v>65</v>
      </c>
      <c r="J23" s="351" t="s">
        <v>65</v>
      </c>
      <c r="K23" s="350" t="s">
        <v>66</v>
      </c>
      <c r="L23" s="351" t="s">
        <v>66</v>
      </c>
      <c r="M23" s="346" t="s">
        <v>66</v>
      </c>
      <c r="N23" s="350" t="s">
        <v>65</v>
      </c>
      <c r="O23" s="161" t="s">
        <v>65</v>
      </c>
      <c r="P23" s="161" t="s">
        <v>66</v>
      </c>
      <c r="Q23" s="161" t="s">
        <v>65</v>
      </c>
      <c r="R23" s="161" t="s">
        <v>65</v>
      </c>
      <c r="S23" s="161" t="s">
        <v>65</v>
      </c>
      <c r="T23" s="351" t="s">
        <v>66</v>
      </c>
    </row>
    <row r="24" spans="1:20" ht="20.25" customHeight="1" x14ac:dyDescent="0.35">
      <c r="A24" s="97" t="s">
        <v>78</v>
      </c>
      <c r="B24" s="98" t="s">
        <v>85</v>
      </c>
      <c r="C24" s="347" t="s">
        <v>66</v>
      </c>
      <c r="D24" s="353" t="s">
        <v>66</v>
      </c>
      <c r="E24" s="352" t="s">
        <v>66</v>
      </c>
      <c r="F24" s="163" t="s">
        <v>66</v>
      </c>
      <c r="G24" s="163" t="s">
        <v>66</v>
      </c>
      <c r="H24" s="163" t="s">
        <v>66</v>
      </c>
      <c r="I24" s="163" t="s">
        <v>65</v>
      </c>
      <c r="J24" s="353" t="s">
        <v>65</v>
      </c>
      <c r="K24" s="352" t="s">
        <v>65</v>
      </c>
      <c r="L24" s="353" t="s">
        <v>65</v>
      </c>
      <c r="M24" s="348" t="s">
        <v>66</v>
      </c>
      <c r="N24" s="352" t="s">
        <v>65</v>
      </c>
      <c r="O24" s="163" t="s">
        <v>65</v>
      </c>
      <c r="P24" s="163" t="s">
        <v>66</v>
      </c>
      <c r="Q24" s="163" t="s">
        <v>66</v>
      </c>
      <c r="R24" s="163" t="s">
        <v>65</v>
      </c>
      <c r="S24" s="163" t="s">
        <v>65</v>
      </c>
      <c r="T24" s="353" t="s">
        <v>66</v>
      </c>
    </row>
    <row r="25" spans="1:20" ht="20.25" customHeight="1" x14ac:dyDescent="0.35">
      <c r="A25" s="92" t="s">
        <v>78</v>
      </c>
      <c r="B25" s="93" t="s">
        <v>86</v>
      </c>
      <c r="C25" s="345" t="s">
        <v>66</v>
      </c>
      <c r="D25" s="351" t="s">
        <v>66</v>
      </c>
      <c r="E25" s="350" t="s">
        <v>66</v>
      </c>
      <c r="F25" s="161" t="s">
        <v>66</v>
      </c>
      <c r="G25" s="161" t="s">
        <v>66</v>
      </c>
      <c r="H25" s="161" t="s">
        <v>66</v>
      </c>
      <c r="I25" s="161" t="s">
        <v>65</v>
      </c>
      <c r="J25" s="351" t="s">
        <v>65</v>
      </c>
      <c r="K25" s="350" t="s">
        <v>66</v>
      </c>
      <c r="L25" s="351" t="s">
        <v>66</v>
      </c>
      <c r="M25" s="346" t="s">
        <v>66</v>
      </c>
      <c r="N25" s="350" t="s">
        <v>65</v>
      </c>
      <c r="O25" s="161" t="s">
        <v>65</v>
      </c>
      <c r="P25" s="161" t="s">
        <v>66</v>
      </c>
      <c r="Q25" s="161" t="s">
        <v>65</v>
      </c>
      <c r="R25" s="161" t="s">
        <v>65</v>
      </c>
      <c r="S25" s="161" t="s">
        <v>65</v>
      </c>
      <c r="T25" s="351" t="s">
        <v>66</v>
      </c>
    </row>
    <row r="26" spans="1:20" ht="20.25" customHeight="1" x14ac:dyDescent="0.35">
      <c r="A26" s="97" t="s">
        <v>78</v>
      </c>
      <c r="B26" s="98" t="s">
        <v>87</v>
      </c>
      <c r="C26" s="347" t="s">
        <v>66</v>
      </c>
      <c r="D26" s="353" t="s">
        <v>66</v>
      </c>
      <c r="E26" s="352" t="s">
        <v>66</v>
      </c>
      <c r="F26" s="163" t="s">
        <v>66</v>
      </c>
      <c r="G26" s="163" t="s">
        <v>66</v>
      </c>
      <c r="H26" s="163" t="s">
        <v>66</v>
      </c>
      <c r="I26" s="163" t="s">
        <v>66</v>
      </c>
      <c r="J26" s="353" t="s">
        <v>66</v>
      </c>
      <c r="K26" s="352" t="s">
        <v>66</v>
      </c>
      <c r="L26" s="353" t="s">
        <v>66</v>
      </c>
      <c r="M26" s="348" t="s">
        <v>66</v>
      </c>
      <c r="N26" s="352" t="s">
        <v>65</v>
      </c>
      <c r="O26" s="163" t="s">
        <v>65</v>
      </c>
      <c r="P26" s="163" t="s">
        <v>65</v>
      </c>
      <c r="Q26" s="163" t="s">
        <v>65</v>
      </c>
      <c r="R26" s="163" t="s">
        <v>65</v>
      </c>
      <c r="S26" s="163" t="s">
        <v>66</v>
      </c>
      <c r="T26" s="353" t="s">
        <v>66</v>
      </c>
    </row>
    <row r="27" spans="1:20" ht="20.25" customHeight="1" x14ac:dyDescent="0.35">
      <c r="A27" s="92" t="s">
        <v>78</v>
      </c>
      <c r="B27" s="93" t="s">
        <v>88</v>
      </c>
      <c r="C27" s="345" t="s">
        <v>66</v>
      </c>
      <c r="D27" s="351" t="s">
        <v>65</v>
      </c>
      <c r="E27" s="350" t="s">
        <v>66</v>
      </c>
      <c r="F27" s="161" t="s">
        <v>66</v>
      </c>
      <c r="G27" s="161" t="s">
        <v>65</v>
      </c>
      <c r="H27" s="161" t="s">
        <v>66</v>
      </c>
      <c r="I27" s="161" t="s">
        <v>65</v>
      </c>
      <c r="J27" s="351" t="s">
        <v>65</v>
      </c>
      <c r="K27" s="350" t="s">
        <v>65</v>
      </c>
      <c r="L27" s="351" t="s">
        <v>66</v>
      </c>
      <c r="M27" s="346" t="s">
        <v>66</v>
      </c>
      <c r="N27" s="350" t="s">
        <v>65</v>
      </c>
      <c r="O27" s="161" t="s">
        <v>65</v>
      </c>
      <c r="P27" s="161" t="s">
        <v>66</v>
      </c>
      <c r="Q27" s="161" t="s">
        <v>65</v>
      </c>
      <c r="R27" s="161" t="s">
        <v>65</v>
      </c>
      <c r="S27" s="161" t="s">
        <v>65</v>
      </c>
      <c r="T27" s="351" t="s">
        <v>66</v>
      </c>
    </row>
    <row r="28" spans="1:20" ht="20.25" customHeight="1" x14ac:dyDescent="0.35">
      <c r="A28" s="97" t="s">
        <v>78</v>
      </c>
      <c r="B28" s="98" t="s">
        <v>89</v>
      </c>
      <c r="C28" s="347" t="s">
        <v>66</v>
      </c>
      <c r="D28" s="353" t="s">
        <v>66</v>
      </c>
      <c r="E28" s="352" t="s">
        <v>66</v>
      </c>
      <c r="F28" s="163" t="s">
        <v>66</v>
      </c>
      <c r="G28" s="163" t="s">
        <v>66</v>
      </c>
      <c r="H28" s="163" t="s">
        <v>66</v>
      </c>
      <c r="I28" s="163" t="s">
        <v>65</v>
      </c>
      <c r="J28" s="353" t="s">
        <v>65</v>
      </c>
      <c r="K28" s="352" t="s">
        <v>66</v>
      </c>
      <c r="L28" s="353" t="s">
        <v>66</v>
      </c>
      <c r="M28" s="348" t="s">
        <v>66</v>
      </c>
      <c r="N28" s="352" t="s">
        <v>65</v>
      </c>
      <c r="O28" s="163" t="s">
        <v>65</v>
      </c>
      <c r="P28" s="163" t="s">
        <v>66</v>
      </c>
      <c r="Q28" s="163" t="s">
        <v>65</v>
      </c>
      <c r="R28" s="163" t="s">
        <v>65</v>
      </c>
      <c r="S28" s="163" t="s">
        <v>65</v>
      </c>
      <c r="T28" s="353" t="s">
        <v>65</v>
      </c>
    </row>
    <row r="29" spans="1:20" ht="20.25" customHeight="1" x14ac:dyDescent="0.35">
      <c r="A29" s="92" t="s">
        <v>78</v>
      </c>
      <c r="B29" s="93" t="s">
        <v>90</v>
      </c>
      <c r="C29" s="345" t="s">
        <v>66</v>
      </c>
      <c r="D29" s="351" t="s">
        <v>66</v>
      </c>
      <c r="E29" s="350" t="s">
        <v>66</v>
      </c>
      <c r="F29" s="161" t="s">
        <v>66</v>
      </c>
      <c r="G29" s="161" t="s">
        <v>66</v>
      </c>
      <c r="H29" s="161" t="s">
        <v>66</v>
      </c>
      <c r="I29" s="161" t="s">
        <v>65</v>
      </c>
      <c r="J29" s="351" t="s">
        <v>65</v>
      </c>
      <c r="K29" s="350" t="s">
        <v>65</v>
      </c>
      <c r="L29" s="351" t="s">
        <v>66</v>
      </c>
      <c r="M29" s="346" t="s">
        <v>66</v>
      </c>
      <c r="N29" s="350" t="s">
        <v>65</v>
      </c>
      <c r="O29" s="161" t="s">
        <v>65</v>
      </c>
      <c r="P29" s="161" t="s">
        <v>66</v>
      </c>
      <c r="Q29" s="161" t="s">
        <v>65</v>
      </c>
      <c r="R29" s="161" t="s">
        <v>65</v>
      </c>
      <c r="S29" s="161" t="s">
        <v>65</v>
      </c>
      <c r="T29" s="351" t="s">
        <v>66</v>
      </c>
    </row>
    <row r="30" spans="1:20" ht="20.25" customHeight="1" x14ac:dyDescent="0.35">
      <c r="A30" s="97" t="s">
        <v>78</v>
      </c>
      <c r="B30" s="98" t="s">
        <v>871</v>
      </c>
      <c r="C30" s="347" t="s">
        <v>66</v>
      </c>
      <c r="D30" s="353" t="s">
        <v>65</v>
      </c>
      <c r="E30" s="352" t="s">
        <v>66</v>
      </c>
      <c r="F30" s="163" t="s">
        <v>66</v>
      </c>
      <c r="G30" s="163" t="s">
        <v>66</v>
      </c>
      <c r="H30" s="163" t="s">
        <v>66</v>
      </c>
      <c r="I30" s="163" t="s">
        <v>65</v>
      </c>
      <c r="J30" s="353" t="s">
        <v>65</v>
      </c>
      <c r="K30" s="352" t="s">
        <v>65</v>
      </c>
      <c r="L30" s="353" t="s">
        <v>65</v>
      </c>
      <c r="M30" s="348" t="s">
        <v>66</v>
      </c>
      <c r="N30" s="352" t="s">
        <v>66</v>
      </c>
      <c r="O30" s="163" t="s">
        <v>65</v>
      </c>
      <c r="P30" s="163" t="s">
        <v>66</v>
      </c>
      <c r="Q30" s="163" t="s">
        <v>65</v>
      </c>
      <c r="R30" s="163" t="s">
        <v>65</v>
      </c>
      <c r="S30" s="163" t="s">
        <v>65</v>
      </c>
      <c r="T30" s="353" t="s">
        <v>66</v>
      </c>
    </row>
    <row r="31" spans="1:20" ht="20.25" customHeight="1" x14ac:dyDescent="0.35">
      <c r="A31" s="92" t="s">
        <v>78</v>
      </c>
      <c r="B31" s="93" t="s">
        <v>91</v>
      </c>
      <c r="C31" s="345" t="s">
        <v>66</v>
      </c>
      <c r="D31" s="351" t="s">
        <v>66</v>
      </c>
      <c r="E31" s="350" t="s">
        <v>66</v>
      </c>
      <c r="F31" s="161" t="s">
        <v>66</v>
      </c>
      <c r="G31" s="161" t="s">
        <v>66</v>
      </c>
      <c r="H31" s="161" t="s">
        <v>66</v>
      </c>
      <c r="I31" s="161" t="s">
        <v>65</v>
      </c>
      <c r="J31" s="351" t="s">
        <v>65</v>
      </c>
      <c r="K31" s="350" t="s">
        <v>65</v>
      </c>
      <c r="L31" s="351" t="s">
        <v>66</v>
      </c>
      <c r="M31" s="346" t="s">
        <v>66</v>
      </c>
      <c r="N31" s="350" t="s">
        <v>66</v>
      </c>
      <c r="O31" s="161" t="s">
        <v>65</v>
      </c>
      <c r="P31" s="161" t="s">
        <v>65</v>
      </c>
      <c r="Q31" s="161" t="s">
        <v>65</v>
      </c>
      <c r="R31" s="161" t="s">
        <v>65</v>
      </c>
      <c r="S31" s="161" t="s">
        <v>66</v>
      </c>
      <c r="T31" s="351" t="s">
        <v>66</v>
      </c>
    </row>
    <row r="32" spans="1:20" ht="20.25" customHeight="1" x14ac:dyDescent="0.35">
      <c r="A32" s="97" t="s">
        <v>78</v>
      </c>
      <c r="B32" s="98" t="s">
        <v>92</v>
      </c>
      <c r="C32" s="347" t="s">
        <v>66</v>
      </c>
      <c r="D32" s="353" t="s">
        <v>66</v>
      </c>
      <c r="E32" s="352" t="s">
        <v>66</v>
      </c>
      <c r="F32" s="163" t="s">
        <v>66</v>
      </c>
      <c r="G32" s="163" t="s">
        <v>66</v>
      </c>
      <c r="H32" s="163" t="s">
        <v>66</v>
      </c>
      <c r="I32" s="163" t="s">
        <v>65</v>
      </c>
      <c r="J32" s="353" t="s">
        <v>65</v>
      </c>
      <c r="K32" s="352" t="s">
        <v>65</v>
      </c>
      <c r="L32" s="353" t="s">
        <v>66</v>
      </c>
      <c r="M32" s="348" t="s">
        <v>66</v>
      </c>
      <c r="N32" s="352" t="s">
        <v>65</v>
      </c>
      <c r="O32" s="163" t="s">
        <v>65</v>
      </c>
      <c r="P32" s="163" t="s">
        <v>66</v>
      </c>
      <c r="Q32" s="163" t="s">
        <v>65</v>
      </c>
      <c r="R32" s="163" t="s">
        <v>65</v>
      </c>
      <c r="S32" s="163" t="s">
        <v>65</v>
      </c>
      <c r="T32" s="353" t="s">
        <v>66</v>
      </c>
    </row>
    <row r="33" spans="1:20" ht="20.25" customHeight="1" x14ac:dyDescent="0.35">
      <c r="A33" s="92" t="s">
        <v>78</v>
      </c>
      <c r="B33" s="93" t="s">
        <v>93</v>
      </c>
      <c r="C33" s="345" t="s">
        <v>66</v>
      </c>
      <c r="D33" s="351" t="s">
        <v>66</v>
      </c>
      <c r="E33" s="350" t="s">
        <v>66</v>
      </c>
      <c r="F33" s="161" t="s">
        <v>66</v>
      </c>
      <c r="G33" s="161" t="s">
        <v>66</v>
      </c>
      <c r="H33" s="161" t="s">
        <v>66</v>
      </c>
      <c r="I33" s="161" t="s">
        <v>65</v>
      </c>
      <c r="J33" s="351" t="s">
        <v>65</v>
      </c>
      <c r="K33" s="350" t="s">
        <v>65</v>
      </c>
      <c r="L33" s="351" t="s">
        <v>65</v>
      </c>
      <c r="M33" s="346" t="s">
        <v>66</v>
      </c>
      <c r="N33" s="350" t="s">
        <v>65</v>
      </c>
      <c r="O33" s="161" t="s">
        <v>65</v>
      </c>
      <c r="P33" s="161" t="s">
        <v>66</v>
      </c>
      <c r="Q33" s="161" t="s">
        <v>66</v>
      </c>
      <c r="R33" s="161" t="s">
        <v>66</v>
      </c>
      <c r="S33" s="161" t="s">
        <v>65</v>
      </c>
      <c r="T33" s="351" t="s">
        <v>66</v>
      </c>
    </row>
    <row r="34" spans="1:20" ht="20.25" customHeight="1" x14ac:dyDescent="0.35">
      <c r="A34" s="97" t="s">
        <v>78</v>
      </c>
      <c r="B34" s="98" t="s">
        <v>94</v>
      </c>
      <c r="C34" s="347" t="s">
        <v>66</v>
      </c>
      <c r="D34" s="353" t="s">
        <v>66</v>
      </c>
      <c r="E34" s="352" t="s">
        <v>66</v>
      </c>
      <c r="F34" s="163" t="s">
        <v>66</v>
      </c>
      <c r="G34" s="163" t="s">
        <v>66</v>
      </c>
      <c r="H34" s="163" t="s">
        <v>66</v>
      </c>
      <c r="I34" s="163" t="s">
        <v>66</v>
      </c>
      <c r="J34" s="353" t="s">
        <v>65</v>
      </c>
      <c r="K34" s="352" t="s">
        <v>66</v>
      </c>
      <c r="L34" s="353" t="s">
        <v>66</v>
      </c>
      <c r="M34" s="348" t="s">
        <v>66</v>
      </c>
      <c r="N34" s="352" t="s">
        <v>66</v>
      </c>
      <c r="O34" s="163" t="s">
        <v>66</v>
      </c>
      <c r="P34" s="163" t="s">
        <v>66</v>
      </c>
      <c r="Q34" s="163" t="s">
        <v>66</v>
      </c>
      <c r="R34" s="163" t="s">
        <v>66</v>
      </c>
      <c r="S34" s="163" t="s">
        <v>66</v>
      </c>
      <c r="T34" s="353" t="s">
        <v>66</v>
      </c>
    </row>
    <row r="35" spans="1:20" ht="20.25" customHeight="1" x14ac:dyDescent="0.35">
      <c r="A35" s="92" t="s">
        <v>78</v>
      </c>
      <c r="B35" s="93" t="s">
        <v>95</v>
      </c>
      <c r="C35" s="345" t="s">
        <v>66</v>
      </c>
      <c r="D35" s="351" t="s">
        <v>66</v>
      </c>
      <c r="E35" s="350" t="s">
        <v>66</v>
      </c>
      <c r="F35" s="161" t="s">
        <v>66</v>
      </c>
      <c r="G35" s="161" t="s">
        <v>66</v>
      </c>
      <c r="H35" s="161" t="s">
        <v>66</v>
      </c>
      <c r="I35" s="161" t="s">
        <v>66</v>
      </c>
      <c r="J35" s="351" t="s">
        <v>66</v>
      </c>
      <c r="K35" s="350" t="s">
        <v>65</v>
      </c>
      <c r="L35" s="351" t="s">
        <v>66</v>
      </c>
      <c r="M35" s="346" t="s">
        <v>66</v>
      </c>
      <c r="N35" s="350" t="s">
        <v>65</v>
      </c>
      <c r="O35" s="161" t="s">
        <v>65</v>
      </c>
      <c r="P35" s="161" t="s">
        <v>66</v>
      </c>
      <c r="Q35" s="161" t="s">
        <v>65</v>
      </c>
      <c r="R35" s="161" t="s">
        <v>65</v>
      </c>
      <c r="S35" s="161" t="s">
        <v>66</v>
      </c>
      <c r="T35" s="351" t="s">
        <v>66</v>
      </c>
    </row>
    <row r="36" spans="1:20" ht="20.25" customHeight="1" x14ac:dyDescent="0.35">
      <c r="A36" s="97" t="s">
        <v>78</v>
      </c>
      <c r="B36" s="98" t="s">
        <v>96</v>
      </c>
      <c r="C36" s="347" t="s">
        <v>66</v>
      </c>
      <c r="D36" s="353" t="s">
        <v>66</v>
      </c>
      <c r="E36" s="352" t="s">
        <v>66</v>
      </c>
      <c r="F36" s="163" t="s">
        <v>66</v>
      </c>
      <c r="G36" s="163" t="s">
        <v>66</v>
      </c>
      <c r="H36" s="163" t="s">
        <v>66</v>
      </c>
      <c r="I36" s="163" t="s">
        <v>66</v>
      </c>
      <c r="J36" s="353" t="s">
        <v>65</v>
      </c>
      <c r="K36" s="352" t="s">
        <v>65</v>
      </c>
      <c r="L36" s="353" t="s">
        <v>65</v>
      </c>
      <c r="M36" s="348" t="s">
        <v>66</v>
      </c>
      <c r="N36" s="352" t="s">
        <v>65</v>
      </c>
      <c r="O36" s="163" t="s">
        <v>65</v>
      </c>
      <c r="P36" s="163" t="s">
        <v>66</v>
      </c>
      <c r="Q36" s="163" t="s">
        <v>65</v>
      </c>
      <c r="R36" s="163" t="s">
        <v>65</v>
      </c>
      <c r="S36" s="163" t="s">
        <v>65</v>
      </c>
      <c r="T36" s="353" t="s">
        <v>65</v>
      </c>
    </row>
    <row r="37" spans="1:20" ht="20.25" customHeight="1" x14ac:dyDescent="0.35">
      <c r="A37" s="92" t="s">
        <v>78</v>
      </c>
      <c r="B37" s="93" t="s">
        <v>97</v>
      </c>
      <c r="C37" s="345" t="s">
        <v>66</v>
      </c>
      <c r="D37" s="351" t="s">
        <v>66</v>
      </c>
      <c r="E37" s="350" t="s">
        <v>66</v>
      </c>
      <c r="F37" s="161" t="s">
        <v>66</v>
      </c>
      <c r="G37" s="161" t="s">
        <v>66</v>
      </c>
      <c r="H37" s="161" t="s">
        <v>66</v>
      </c>
      <c r="I37" s="161" t="s">
        <v>66</v>
      </c>
      <c r="J37" s="351" t="s">
        <v>65</v>
      </c>
      <c r="K37" s="350" t="s">
        <v>65</v>
      </c>
      <c r="L37" s="351" t="s">
        <v>65</v>
      </c>
      <c r="M37" s="346" t="s">
        <v>66</v>
      </c>
      <c r="N37" s="350" t="s">
        <v>65</v>
      </c>
      <c r="O37" s="161" t="s">
        <v>65</v>
      </c>
      <c r="P37" s="161" t="s">
        <v>66</v>
      </c>
      <c r="Q37" s="161" t="s">
        <v>65</v>
      </c>
      <c r="R37" s="161" t="s">
        <v>65</v>
      </c>
      <c r="S37" s="161" t="s">
        <v>65</v>
      </c>
      <c r="T37" s="351" t="s">
        <v>65</v>
      </c>
    </row>
    <row r="38" spans="1:20" ht="20.25" customHeight="1" x14ac:dyDescent="0.35">
      <c r="A38" s="97" t="s">
        <v>78</v>
      </c>
      <c r="B38" s="98" t="s">
        <v>98</v>
      </c>
      <c r="C38" s="347" t="s">
        <v>66</v>
      </c>
      <c r="D38" s="353" t="s">
        <v>66</v>
      </c>
      <c r="E38" s="352" t="s">
        <v>66</v>
      </c>
      <c r="F38" s="163" t="s">
        <v>66</v>
      </c>
      <c r="G38" s="163" t="s">
        <v>66</v>
      </c>
      <c r="H38" s="163" t="s">
        <v>66</v>
      </c>
      <c r="I38" s="163" t="s">
        <v>65</v>
      </c>
      <c r="J38" s="353" t="s">
        <v>65</v>
      </c>
      <c r="K38" s="352" t="s">
        <v>65</v>
      </c>
      <c r="L38" s="353" t="s">
        <v>66</v>
      </c>
      <c r="M38" s="348" t="s">
        <v>66</v>
      </c>
      <c r="N38" s="352" t="s">
        <v>65</v>
      </c>
      <c r="O38" s="163" t="s">
        <v>65</v>
      </c>
      <c r="P38" s="163" t="s">
        <v>66</v>
      </c>
      <c r="Q38" s="163" t="s">
        <v>66</v>
      </c>
      <c r="R38" s="163" t="s">
        <v>65</v>
      </c>
      <c r="S38" s="163" t="s">
        <v>65</v>
      </c>
      <c r="T38" s="353" t="s">
        <v>66</v>
      </c>
    </row>
    <row r="39" spans="1:20" ht="20.25" customHeight="1" x14ac:dyDescent="0.35">
      <c r="A39" s="92" t="s">
        <v>78</v>
      </c>
      <c r="B39" s="93" t="s">
        <v>99</v>
      </c>
      <c r="C39" s="345" t="s">
        <v>66</v>
      </c>
      <c r="D39" s="351" t="s">
        <v>66</v>
      </c>
      <c r="E39" s="350" t="s">
        <v>66</v>
      </c>
      <c r="F39" s="161" t="s">
        <v>66</v>
      </c>
      <c r="G39" s="161" t="s">
        <v>66</v>
      </c>
      <c r="H39" s="161" t="s">
        <v>66</v>
      </c>
      <c r="I39" s="161" t="s">
        <v>66</v>
      </c>
      <c r="J39" s="351" t="s">
        <v>66</v>
      </c>
      <c r="K39" s="350" t="s">
        <v>66</v>
      </c>
      <c r="L39" s="351" t="s">
        <v>66</v>
      </c>
      <c r="M39" s="346" t="s">
        <v>66</v>
      </c>
      <c r="N39" s="350" t="s">
        <v>66</v>
      </c>
      <c r="O39" s="161" t="s">
        <v>65</v>
      </c>
      <c r="P39" s="161" t="s">
        <v>66</v>
      </c>
      <c r="Q39" s="161" t="s">
        <v>66</v>
      </c>
      <c r="R39" s="161" t="s">
        <v>66</v>
      </c>
      <c r="S39" s="161" t="s">
        <v>66</v>
      </c>
      <c r="T39" s="351" t="s">
        <v>66</v>
      </c>
    </row>
    <row r="40" spans="1:20" ht="20.25" customHeight="1" x14ac:dyDescent="0.35">
      <c r="A40" s="97" t="s">
        <v>78</v>
      </c>
      <c r="B40" s="98" t="s">
        <v>100</v>
      </c>
      <c r="C40" s="347" t="s">
        <v>66</v>
      </c>
      <c r="D40" s="353" t="s">
        <v>66</v>
      </c>
      <c r="E40" s="352" t="s">
        <v>66</v>
      </c>
      <c r="F40" s="163" t="s">
        <v>66</v>
      </c>
      <c r="G40" s="163" t="s">
        <v>66</v>
      </c>
      <c r="H40" s="163" t="s">
        <v>66</v>
      </c>
      <c r="I40" s="163" t="s">
        <v>66</v>
      </c>
      <c r="J40" s="353" t="s">
        <v>66</v>
      </c>
      <c r="K40" s="352" t="s">
        <v>66</v>
      </c>
      <c r="L40" s="353" t="s">
        <v>66</v>
      </c>
      <c r="M40" s="348" t="s">
        <v>66</v>
      </c>
      <c r="N40" s="352" t="s">
        <v>65</v>
      </c>
      <c r="O40" s="163" t="s">
        <v>65</v>
      </c>
      <c r="P40" s="163" t="s">
        <v>66</v>
      </c>
      <c r="Q40" s="163" t="s">
        <v>65</v>
      </c>
      <c r="R40" s="163" t="s">
        <v>65</v>
      </c>
      <c r="S40" s="163" t="s">
        <v>66</v>
      </c>
      <c r="T40" s="353" t="s">
        <v>66</v>
      </c>
    </row>
    <row r="41" spans="1:20" ht="20.25" customHeight="1" x14ac:dyDescent="0.35">
      <c r="A41" s="92" t="s">
        <v>78</v>
      </c>
      <c r="B41" s="93" t="s">
        <v>101</v>
      </c>
      <c r="C41" s="345" t="s">
        <v>66</v>
      </c>
      <c r="D41" s="351" t="s">
        <v>66</v>
      </c>
      <c r="E41" s="350" t="s">
        <v>66</v>
      </c>
      <c r="F41" s="161" t="s">
        <v>66</v>
      </c>
      <c r="G41" s="161" t="s">
        <v>66</v>
      </c>
      <c r="H41" s="161" t="s">
        <v>66</v>
      </c>
      <c r="I41" s="161" t="s">
        <v>66</v>
      </c>
      <c r="J41" s="351" t="s">
        <v>66</v>
      </c>
      <c r="K41" s="350" t="s">
        <v>66</v>
      </c>
      <c r="L41" s="351" t="s">
        <v>66</v>
      </c>
      <c r="M41" s="346" t="s">
        <v>66</v>
      </c>
      <c r="N41" s="350" t="s">
        <v>65</v>
      </c>
      <c r="O41" s="161" t="s">
        <v>65</v>
      </c>
      <c r="P41" s="161" t="s">
        <v>66</v>
      </c>
      <c r="Q41" s="161" t="s">
        <v>65</v>
      </c>
      <c r="R41" s="161" t="s">
        <v>66</v>
      </c>
      <c r="S41" s="161" t="s">
        <v>66</v>
      </c>
      <c r="T41" s="351" t="s">
        <v>66</v>
      </c>
    </row>
    <row r="42" spans="1:20" ht="20.25" customHeight="1" x14ac:dyDescent="0.35">
      <c r="A42" s="97" t="s">
        <v>78</v>
      </c>
      <c r="B42" s="98" t="s">
        <v>102</v>
      </c>
      <c r="C42" s="347" t="s">
        <v>66</v>
      </c>
      <c r="D42" s="353" t="s">
        <v>65</v>
      </c>
      <c r="E42" s="352" t="s">
        <v>66</v>
      </c>
      <c r="F42" s="163" t="s">
        <v>66</v>
      </c>
      <c r="G42" s="163" t="s">
        <v>66</v>
      </c>
      <c r="H42" s="163" t="s">
        <v>66</v>
      </c>
      <c r="I42" s="163" t="s">
        <v>66</v>
      </c>
      <c r="J42" s="353" t="s">
        <v>66</v>
      </c>
      <c r="K42" s="352" t="s">
        <v>65</v>
      </c>
      <c r="L42" s="353" t="s">
        <v>66</v>
      </c>
      <c r="M42" s="348" t="s">
        <v>66</v>
      </c>
      <c r="N42" s="352" t="s">
        <v>66</v>
      </c>
      <c r="O42" s="163" t="s">
        <v>65</v>
      </c>
      <c r="P42" s="163" t="s">
        <v>65</v>
      </c>
      <c r="Q42" s="163" t="s">
        <v>65</v>
      </c>
      <c r="R42" s="163" t="s">
        <v>65</v>
      </c>
      <c r="S42" s="163" t="s">
        <v>65</v>
      </c>
      <c r="T42" s="353" t="s">
        <v>66</v>
      </c>
    </row>
    <row r="43" spans="1:20" ht="20.25" customHeight="1" x14ac:dyDescent="0.35">
      <c r="A43" s="92" t="s">
        <v>78</v>
      </c>
      <c r="B43" s="93" t="s">
        <v>103</v>
      </c>
      <c r="C43" s="345" t="s">
        <v>66</v>
      </c>
      <c r="D43" s="351" t="s">
        <v>66</v>
      </c>
      <c r="E43" s="350" t="s">
        <v>66</v>
      </c>
      <c r="F43" s="161" t="s">
        <v>66</v>
      </c>
      <c r="G43" s="161" t="s">
        <v>66</v>
      </c>
      <c r="H43" s="161" t="s">
        <v>66</v>
      </c>
      <c r="I43" s="161" t="s">
        <v>66</v>
      </c>
      <c r="J43" s="351" t="s">
        <v>66</v>
      </c>
      <c r="K43" s="350" t="s">
        <v>66</v>
      </c>
      <c r="L43" s="351" t="s">
        <v>65</v>
      </c>
      <c r="M43" s="346" t="s">
        <v>66</v>
      </c>
      <c r="N43" s="350" t="s">
        <v>65</v>
      </c>
      <c r="O43" s="161" t="s">
        <v>65</v>
      </c>
      <c r="P43" s="161" t="s">
        <v>66</v>
      </c>
      <c r="Q43" s="161" t="s">
        <v>65</v>
      </c>
      <c r="R43" s="161" t="s">
        <v>65</v>
      </c>
      <c r="S43" s="161" t="s">
        <v>65</v>
      </c>
      <c r="T43" s="351" t="s">
        <v>65</v>
      </c>
    </row>
    <row r="44" spans="1:20" ht="20.25" customHeight="1" x14ac:dyDescent="0.35">
      <c r="A44" s="97" t="s">
        <v>78</v>
      </c>
      <c r="B44" s="98" t="s">
        <v>104</v>
      </c>
      <c r="C44" s="347" t="s">
        <v>66</v>
      </c>
      <c r="D44" s="353" t="s">
        <v>65</v>
      </c>
      <c r="E44" s="352" t="s">
        <v>66</v>
      </c>
      <c r="F44" s="163" t="s">
        <v>66</v>
      </c>
      <c r="G44" s="163" t="s">
        <v>66</v>
      </c>
      <c r="H44" s="163" t="s">
        <v>65</v>
      </c>
      <c r="I44" s="163" t="s">
        <v>65</v>
      </c>
      <c r="J44" s="353" t="s">
        <v>65</v>
      </c>
      <c r="K44" s="352" t="s">
        <v>65</v>
      </c>
      <c r="L44" s="353" t="s">
        <v>65</v>
      </c>
      <c r="M44" s="348" t="s">
        <v>65</v>
      </c>
      <c r="N44" s="352" t="s">
        <v>66</v>
      </c>
      <c r="O44" s="163" t="s">
        <v>65</v>
      </c>
      <c r="P44" s="163" t="s">
        <v>66</v>
      </c>
      <c r="Q44" s="163" t="s">
        <v>65</v>
      </c>
      <c r="R44" s="163" t="s">
        <v>65</v>
      </c>
      <c r="S44" s="163" t="s">
        <v>65</v>
      </c>
      <c r="T44" s="353" t="s">
        <v>66</v>
      </c>
    </row>
    <row r="45" spans="1:20" ht="20.25" customHeight="1" x14ac:dyDescent="0.35">
      <c r="A45" s="92" t="s">
        <v>105</v>
      </c>
      <c r="B45" s="93" t="s">
        <v>106</v>
      </c>
      <c r="C45" s="345" t="s">
        <v>66</v>
      </c>
      <c r="D45" s="351" t="s">
        <v>66</v>
      </c>
      <c r="E45" s="350" t="s">
        <v>66</v>
      </c>
      <c r="F45" s="161" t="s">
        <v>66</v>
      </c>
      <c r="G45" s="161" t="s">
        <v>65</v>
      </c>
      <c r="H45" s="161" t="s">
        <v>66</v>
      </c>
      <c r="I45" s="161" t="s">
        <v>66</v>
      </c>
      <c r="J45" s="351" t="s">
        <v>66</v>
      </c>
      <c r="K45" s="350" t="s">
        <v>65</v>
      </c>
      <c r="L45" s="351" t="s">
        <v>66</v>
      </c>
      <c r="M45" s="346" t="s">
        <v>65</v>
      </c>
      <c r="N45" s="350" t="s">
        <v>65</v>
      </c>
      <c r="O45" s="161" t="s">
        <v>65</v>
      </c>
      <c r="P45" s="161" t="s">
        <v>66</v>
      </c>
      <c r="Q45" s="161" t="s">
        <v>66</v>
      </c>
      <c r="R45" s="161" t="s">
        <v>65</v>
      </c>
      <c r="S45" s="161" t="s">
        <v>66</v>
      </c>
      <c r="T45" s="351" t="s">
        <v>66</v>
      </c>
    </row>
    <row r="46" spans="1:20" ht="20.25" customHeight="1" x14ac:dyDescent="0.35">
      <c r="A46" s="97" t="s">
        <v>105</v>
      </c>
      <c r="B46" s="98" t="s">
        <v>107</v>
      </c>
      <c r="C46" s="347" t="s">
        <v>66</v>
      </c>
      <c r="D46" s="353" t="s">
        <v>66</v>
      </c>
      <c r="E46" s="352" t="s">
        <v>66</v>
      </c>
      <c r="F46" s="163" t="s">
        <v>66</v>
      </c>
      <c r="G46" s="163" t="s">
        <v>66</v>
      </c>
      <c r="H46" s="163" t="s">
        <v>66</v>
      </c>
      <c r="I46" s="163" t="s">
        <v>65</v>
      </c>
      <c r="J46" s="353" t="s">
        <v>65</v>
      </c>
      <c r="K46" s="352" t="s">
        <v>65</v>
      </c>
      <c r="L46" s="353" t="s">
        <v>66</v>
      </c>
      <c r="M46" s="348" t="s">
        <v>66</v>
      </c>
      <c r="N46" s="352" t="s">
        <v>65</v>
      </c>
      <c r="O46" s="163" t="s">
        <v>65</v>
      </c>
      <c r="P46" s="163" t="s">
        <v>66</v>
      </c>
      <c r="Q46" s="163" t="s">
        <v>65</v>
      </c>
      <c r="R46" s="163" t="s">
        <v>65</v>
      </c>
      <c r="S46" s="163" t="s">
        <v>65</v>
      </c>
      <c r="T46" s="353" t="s">
        <v>66</v>
      </c>
    </row>
    <row r="47" spans="1:20" ht="20.25" customHeight="1" x14ac:dyDescent="0.35">
      <c r="A47" s="92" t="s">
        <v>105</v>
      </c>
      <c r="B47" s="93" t="s">
        <v>108</v>
      </c>
      <c r="C47" s="345" t="s">
        <v>66</v>
      </c>
      <c r="D47" s="351" t="s">
        <v>66</v>
      </c>
      <c r="E47" s="350" t="s">
        <v>66</v>
      </c>
      <c r="F47" s="161" t="s">
        <v>66</v>
      </c>
      <c r="G47" s="161" t="s">
        <v>66</v>
      </c>
      <c r="H47" s="161" t="s">
        <v>66</v>
      </c>
      <c r="I47" s="161" t="s">
        <v>66</v>
      </c>
      <c r="J47" s="351" t="s">
        <v>66</v>
      </c>
      <c r="K47" s="350" t="s">
        <v>65</v>
      </c>
      <c r="L47" s="351" t="s">
        <v>66</v>
      </c>
      <c r="M47" s="346" t="s">
        <v>66</v>
      </c>
      <c r="N47" s="350" t="s">
        <v>65</v>
      </c>
      <c r="O47" s="161" t="s">
        <v>65</v>
      </c>
      <c r="P47" s="161" t="s">
        <v>66</v>
      </c>
      <c r="Q47" s="161" t="s">
        <v>65</v>
      </c>
      <c r="R47" s="161" t="s">
        <v>65</v>
      </c>
      <c r="S47" s="161" t="s">
        <v>65</v>
      </c>
      <c r="T47" s="351" t="s">
        <v>66</v>
      </c>
    </row>
    <row r="48" spans="1:20" ht="20.25" customHeight="1" x14ac:dyDescent="0.35">
      <c r="A48" s="97" t="s">
        <v>105</v>
      </c>
      <c r="B48" s="98" t="s">
        <v>109</v>
      </c>
      <c r="C48" s="347" t="s">
        <v>66</v>
      </c>
      <c r="D48" s="353" t="s">
        <v>66</v>
      </c>
      <c r="E48" s="352" t="s">
        <v>66</v>
      </c>
      <c r="F48" s="163" t="s">
        <v>66</v>
      </c>
      <c r="G48" s="163" t="s">
        <v>66</v>
      </c>
      <c r="H48" s="163" t="s">
        <v>66</v>
      </c>
      <c r="I48" s="163" t="s">
        <v>65</v>
      </c>
      <c r="J48" s="353" t="s">
        <v>65</v>
      </c>
      <c r="K48" s="352" t="s">
        <v>65</v>
      </c>
      <c r="L48" s="353" t="s">
        <v>66</v>
      </c>
      <c r="M48" s="348" t="s">
        <v>66</v>
      </c>
      <c r="N48" s="352" t="s">
        <v>65</v>
      </c>
      <c r="O48" s="163" t="s">
        <v>65</v>
      </c>
      <c r="P48" s="163" t="s">
        <v>65</v>
      </c>
      <c r="Q48" s="163" t="s">
        <v>65</v>
      </c>
      <c r="R48" s="163" t="s">
        <v>65</v>
      </c>
      <c r="S48" s="163" t="s">
        <v>65</v>
      </c>
      <c r="T48" s="353" t="s">
        <v>65</v>
      </c>
    </row>
    <row r="49" spans="1:20" ht="20.25" customHeight="1" x14ac:dyDescent="0.35">
      <c r="A49" s="92" t="s">
        <v>110</v>
      </c>
      <c r="B49" s="93" t="s">
        <v>734</v>
      </c>
      <c r="C49" s="345" t="s">
        <v>66</v>
      </c>
      <c r="D49" s="351" t="s">
        <v>65</v>
      </c>
      <c r="E49" s="350" t="s">
        <v>66</v>
      </c>
      <c r="F49" s="161" t="s">
        <v>66</v>
      </c>
      <c r="G49" s="161" t="s">
        <v>66</v>
      </c>
      <c r="H49" s="161" t="s">
        <v>66</v>
      </c>
      <c r="I49" s="161" t="s">
        <v>65</v>
      </c>
      <c r="J49" s="351" t="s">
        <v>65</v>
      </c>
      <c r="K49" s="350" t="s">
        <v>65</v>
      </c>
      <c r="L49" s="351" t="s">
        <v>65</v>
      </c>
      <c r="M49" s="346" t="s">
        <v>65</v>
      </c>
      <c r="N49" s="350" t="s">
        <v>65</v>
      </c>
      <c r="O49" s="161" t="s">
        <v>65</v>
      </c>
      <c r="P49" s="161" t="s">
        <v>65</v>
      </c>
      <c r="Q49" s="161" t="s">
        <v>65</v>
      </c>
      <c r="R49" s="161" t="s">
        <v>65</v>
      </c>
      <c r="S49" s="161" t="s">
        <v>65</v>
      </c>
      <c r="T49" s="351" t="s">
        <v>66</v>
      </c>
    </row>
    <row r="50" spans="1:20" ht="20.25" customHeight="1" x14ac:dyDescent="0.35">
      <c r="A50" s="97" t="s">
        <v>110</v>
      </c>
      <c r="B50" s="98" t="s">
        <v>872</v>
      </c>
      <c r="C50" s="347" t="s">
        <v>66</v>
      </c>
      <c r="D50" s="353" t="s">
        <v>65</v>
      </c>
      <c r="E50" s="352" t="s">
        <v>66</v>
      </c>
      <c r="F50" s="163" t="s">
        <v>66</v>
      </c>
      <c r="G50" s="163" t="s">
        <v>66</v>
      </c>
      <c r="H50" s="163" t="s">
        <v>66</v>
      </c>
      <c r="I50" s="163" t="s">
        <v>65</v>
      </c>
      <c r="J50" s="353" t="s">
        <v>65</v>
      </c>
      <c r="K50" s="352" t="s">
        <v>65</v>
      </c>
      <c r="L50" s="353" t="s">
        <v>66</v>
      </c>
      <c r="M50" s="348" t="s">
        <v>65</v>
      </c>
      <c r="N50" s="352" t="s">
        <v>65</v>
      </c>
      <c r="O50" s="163" t="s">
        <v>65</v>
      </c>
      <c r="P50" s="163" t="s">
        <v>65</v>
      </c>
      <c r="Q50" s="163" t="s">
        <v>65</v>
      </c>
      <c r="R50" s="163" t="s">
        <v>65</v>
      </c>
      <c r="S50" s="163" t="s">
        <v>65</v>
      </c>
      <c r="T50" s="353" t="s">
        <v>66</v>
      </c>
    </row>
    <row r="51" spans="1:20" ht="20.25" customHeight="1" x14ac:dyDescent="0.35">
      <c r="A51" s="92" t="s">
        <v>110</v>
      </c>
      <c r="B51" s="93" t="s">
        <v>111</v>
      </c>
      <c r="C51" s="345" t="s">
        <v>66</v>
      </c>
      <c r="D51" s="351" t="s">
        <v>65</v>
      </c>
      <c r="E51" s="350" t="s">
        <v>66</v>
      </c>
      <c r="F51" s="161" t="s">
        <v>66</v>
      </c>
      <c r="G51" s="161" t="s">
        <v>66</v>
      </c>
      <c r="H51" s="161" t="s">
        <v>66</v>
      </c>
      <c r="I51" s="161" t="s">
        <v>65</v>
      </c>
      <c r="J51" s="351" t="s">
        <v>65</v>
      </c>
      <c r="K51" s="350" t="s">
        <v>66</v>
      </c>
      <c r="L51" s="351" t="s">
        <v>66</v>
      </c>
      <c r="M51" s="346" t="s">
        <v>65</v>
      </c>
      <c r="N51" s="350" t="s">
        <v>65</v>
      </c>
      <c r="O51" s="161" t="s">
        <v>65</v>
      </c>
      <c r="P51" s="161" t="s">
        <v>66</v>
      </c>
      <c r="Q51" s="161" t="s">
        <v>65</v>
      </c>
      <c r="R51" s="161" t="s">
        <v>65</v>
      </c>
      <c r="S51" s="161" t="s">
        <v>65</v>
      </c>
      <c r="T51" s="351" t="s">
        <v>66</v>
      </c>
    </row>
    <row r="52" spans="1:20" ht="20.25" customHeight="1" x14ac:dyDescent="0.35">
      <c r="A52" s="97" t="s">
        <v>110</v>
      </c>
      <c r="B52" s="98" t="s">
        <v>112</v>
      </c>
      <c r="C52" s="347" t="s">
        <v>66</v>
      </c>
      <c r="D52" s="353" t="s">
        <v>65</v>
      </c>
      <c r="E52" s="352" t="s">
        <v>66</v>
      </c>
      <c r="F52" s="163" t="s">
        <v>66</v>
      </c>
      <c r="G52" s="163" t="s">
        <v>66</v>
      </c>
      <c r="H52" s="163" t="s">
        <v>66</v>
      </c>
      <c r="I52" s="163" t="s">
        <v>66</v>
      </c>
      <c r="J52" s="353" t="s">
        <v>66</v>
      </c>
      <c r="K52" s="352" t="s">
        <v>66</v>
      </c>
      <c r="L52" s="353" t="s">
        <v>65</v>
      </c>
      <c r="M52" s="348" t="s">
        <v>66</v>
      </c>
      <c r="N52" s="352" t="s">
        <v>65</v>
      </c>
      <c r="O52" s="163" t="s">
        <v>65</v>
      </c>
      <c r="P52" s="163" t="s">
        <v>65</v>
      </c>
      <c r="Q52" s="163" t="s">
        <v>65</v>
      </c>
      <c r="R52" s="163" t="s">
        <v>65</v>
      </c>
      <c r="S52" s="163" t="s">
        <v>66</v>
      </c>
      <c r="T52" s="353" t="s">
        <v>66</v>
      </c>
    </row>
    <row r="53" spans="1:20" ht="20.25" customHeight="1" x14ac:dyDescent="0.35">
      <c r="A53" s="92" t="s">
        <v>113</v>
      </c>
      <c r="B53" s="93" t="s">
        <v>114</v>
      </c>
      <c r="C53" s="345" t="s">
        <v>66</v>
      </c>
      <c r="D53" s="351" t="s">
        <v>65</v>
      </c>
      <c r="E53" s="350" t="s">
        <v>66</v>
      </c>
      <c r="F53" s="161" t="s">
        <v>66</v>
      </c>
      <c r="G53" s="161" t="s">
        <v>66</v>
      </c>
      <c r="H53" s="161" t="s">
        <v>66</v>
      </c>
      <c r="I53" s="161" t="s">
        <v>66</v>
      </c>
      <c r="J53" s="351" t="s">
        <v>66</v>
      </c>
      <c r="K53" s="350" t="s">
        <v>65</v>
      </c>
      <c r="L53" s="351" t="s">
        <v>66</v>
      </c>
      <c r="M53" s="346" t="s">
        <v>66</v>
      </c>
      <c r="N53" s="350" t="s">
        <v>66</v>
      </c>
      <c r="O53" s="161" t="s">
        <v>66</v>
      </c>
      <c r="P53" s="161" t="s">
        <v>66</v>
      </c>
      <c r="Q53" s="161" t="s">
        <v>65</v>
      </c>
      <c r="R53" s="161" t="s">
        <v>66</v>
      </c>
      <c r="S53" s="161" t="s">
        <v>65</v>
      </c>
      <c r="T53" s="351" t="s">
        <v>66</v>
      </c>
    </row>
    <row r="54" spans="1:20" ht="20.25" customHeight="1" x14ac:dyDescent="0.35">
      <c r="A54" s="97" t="s">
        <v>115</v>
      </c>
      <c r="B54" s="98" t="s">
        <v>116</v>
      </c>
      <c r="C54" s="347" t="s">
        <v>66</v>
      </c>
      <c r="D54" s="353" t="s">
        <v>66</v>
      </c>
      <c r="E54" s="352" t="s">
        <v>66</v>
      </c>
      <c r="F54" s="163" t="s">
        <v>66</v>
      </c>
      <c r="G54" s="163" t="s">
        <v>66</v>
      </c>
      <c r="H54" s="163" t="s">
        <v>65</v>
      </c>
      <c r="I54" s="163" t="s">
        <v>66</v>
      </c>
      <c r="J54" s="353" t="s">
        <v>65</v>
      </c>
      <c r="K54" s="352" t="s">
        <v>66</v>
      </c>
      <c r="L54" s="353" t="s">
        <v>65</v>
      </c>
      <c r="M54" s="348" t="s">
        <v>66</v>
      </c>
      <c r="N54" s="352" t="s">
        <v>65</v>
      </c>
      <c r="O54" s="163" t="s">
        <v>65</v>
      </c>
      <c r="P54" s="163" t="s">
        <v>66</v>
      </c>
      <c r="Q54" s="163" t="s">
        <v>65</v>
      </c>
      <c r="R54" s="163" t="s">
        <v>65</v>
      </c>
      <c r="S54" s="163" t="s">
        <v>65</v>
      </c>
      <c r="T54" s="353" t="s">
        <v>65</v>
      </c>
    </row>
    <row r="55" spans="1:20" ht="20.25" customHeight="1" x14ac:dyDescent="0.35">
      <c r="A55" s="92" t="s">
        <v>117</v>
      </c>
      <c r="B55" s="93" t="s">
        <v>118</v>
      </c>
      <c r="C55" s="345" t="s">
        <v>66</v>
      </c>
      <c r="D55" s="351" t="s">
        <v>66</v>
      </c>
      <c r="E55" s="350" t="s">
        <v>66</v>
      </c>
      <c r="F55" s="161" t="s">
        <v>66</v>
      </c>
      <c r="G55" s="161" t="s">
        <v>66</v>
      </c>
      <c r="H55" s="161" t="s">
        <v>66</v>
      </c>
      <c r="I55" s="161" t="s">
        <v>66</v>
      </c>
      <c r="J55" s="351" t="s">
        <v>65</v>
      </c>
      <c r="K55" s="350" t="s">
        <v>66</v>
      </c>
      <c r="L55" s="351" t="s">
        <v>66</v>
      </c>
      <c r="M55" s="346" t="s">
        <v>66</v>
      </c>
      <c r="N55" s="350" t="s">
        <v>66</v>
      </c>
      <c r="O55" s="161" t="s">
        <v>65</v>
      </c>
      <c r="P55" s="161" t="s">
        <v>66</v>
      </c>
      <c r="Q55" s="161" t="s">
        <v>65</v>
      </c>
      <c r="R55" s="161" t="s">
        <v>65</v>
      </c>
      <c r="S55" s="161" t="s">
        <v>66</v>
      </c>
      <c r="T55" s="351" t="s">
        <v>66</v>
      </c>
    </row>
    <row r="56" spans="1:20" ht="20.25" customHeight="1" x14ac:dyDescent="0.35">
      <c r="A56" s="97" t="s">
        <v>117</v>
      </c>
      <c r="B56" s="98" t="s">
        <v>873</v>
      </c>
      <c r="C56" s="347" t="s">
        <v>66</v>
      </c>
      <c r="D56" s="353" t="s">
        <v>66</v>
      </c>
      <c r="E56" s="352" t="s">
        <v>66</v>
      </c>
      <c r="F56" s="163" t="s">
        <v>66</v>
      </c>
      <c r="G56" s="163" t="s">
        <v>66</v>
      </c>
      <c r="H56" s="163" t="s">
        <v>66</v>
      </c>
      <c r="I56" s="163" t="s">
        <v>65</v>
      </c>
      <c r="J56" s="353" t="s">
        <v>65</v>
      </c>
      <c r="K56" s="352" t="s">
        <v>65</v>
      </c>
      <c r="L56" s="353" t="s">
        <v>66</v>
      </c>
      <c r="M56" s="348" t="s">
        <v>66</v>
      </c>
      <c r="N56" s="352" t="s">
        <v>65</v>
      </c>
      <c r="O56" s="163" t="s">
        <v>65</v>
      </c>
      <c r="P56" s="163" t="s">
        <v>65</v>
      </c>
      <c r="Q56" s="163" t="s">
        <v>65</v>
      </c>
      <c r="R56" s="163" t="s">
        <v>65</v>
      </c>
      <c r="S56" s="163" t="s">
        <v>65</v>
      </c>
      <c r="T56" s="353" t="s">
        <v>66</v>
      </c>
    </row>
    <row r="57" spans="1:20" ht="20.25" customHeight="1" x14ac:dyDescent="0.35">
      <c r="A57" s="92" t="s">
        <v>117</v>
      </c>
      <c r="B57" s="93" t="s">
        <v>874</v>
      </c>
      <c r="C57" s="345" t="s">
        <v>66</v>
      </c>
      <c r="D57" s="351" t="s">
        <v>66</v>
      </c>
      <c r="E57" s="350" t="s">
        <v>66</v>
      </c>
      <c r="F57" s="161" t="s">
        <v>65</v>
      </c>
      <c r="G57" s="161" t="s">
        <v>66</v>
      </c>
      <c r="H57" s="161" t="s">
        <v>66</v>
      </c>
      <c r="I57" s="161" t="s">
        <v>65</v>
      </c>
      <c r="J57" s="351" t="s">
        <v>66</v>
      </c>
      <c r="K57" s="350" t="s">
        <v>65</v>
      </c>
      <c r="L57" s="351" t="s">
        <v>66</v>
      </c>
      <c r="M57" s="346" t="s">
        <v>66</v>
      </c>
      <c r="N57" s="350" t="s">
        <v>66</v>
      </c>
      <c r="O57" s="161" t="s">
        <v>65</v>
      </c>
      <c r="P57" s="161" t="s">
        <v>66</v>
      </c>
      <c r="Q57" s="161" t="s">
        <v>65</v>
      </c>
      <c r="R57" s="161" t="s">
        <v>66</v>
      </c>
      <c r="S57" s="161" t="s">
        <v>65</v>
      </c>
      <c r="T57" s="351" t="s">
        <v>66</v>
      </c>
    </row>
    <row r="58" spans="1:20" ht="20.25" customHeight="1" x14ac:dyDescent="0.35">
      <c r="A58" s="97" t="s">
        <v>117</v>
      </c>
      <c r="B58" s="98" t="s">
        <v>119</v>
      </c>
      <c r="C58" s="347" t="s">
        <v>66</v>
      </c>
      <c r="D58" s="353" t="s">
        <v>66</v>
      </c>
      <c r="E58" s="352" t="s">
        <v>66</v>
      </c>
      <c r="F58" s="163" t="s">
        <v>66</v>
      </c>
      <c r="G58" s="163" t="s">
        <v>66</v>
      </c>
      <c r="H58" s="163" t="s">
        <v>66</v>
      </c>
      <c r="I58" s="163" t="s">
        <v>65</v>
      </c>
      <c r="J58" s="353" t="s">
        <v>66</v>
      </c>
      <c r="K58" s="352" t="s">
        <v>65</v>
      </c>
      <c r="L58" s="353" t="s">
        <v>66</v>
      </c>
      <c r="M58" s="348" t="s">
        <v>66</v>
      </c>
      <c r="N58" s="352" t="s">
        <v>66</v>
      </c>
      <c r="O58" s="163" t="s">
        <v>66</v>
      </c>
      <c r="P58" s="163" t="s">
        <v>66</v>
      </c>
      <c r="Q58" s="163" t="s">
        <v>66</v>
      </c>
      <c r="R58" s="163" t="s">
        <v>66</v>
      </c>
      <c r="S58" s="163" t="s">
        <v>65</v>
      </c>
      <c r="T58" s="353" t="s">
        <v>66</v>
      </c>
    </row>
    <row r="59" spans="1:20" ht="20.25" customHeight="1" x14ac:dyDescent="0.35">
      <c r="A59" s="92" t="s">
        <v>117</v>
      </c>
      <c r="B59" s="93" t="s">
        <v>120</v>
      </c>
      <c r="C59" s="345" t="s">
        <v>66</v>
      </c>
      <c r="D59" s="351" t="s">
        <v>66</v>
      </c>
      <c r="E59" s="350" t="s">
        <v>66</v>
      </c>
      <c r="F59" s="161" t="s">
        <v>66</v>
      </c>
      <c r="G59" s="161" t="s">
        <v>66</v>
      </c>
      <c r="H59" s="161" t="s">
        <v>66</v>
      </c>
      <c r="I59" s="161" t="s">
        <v>65</v>
      </c>
      <c r="J59" s="351" t="s">
        <v>65</v>
      </c>
      <c r="K59" s="350" t="s">
        <v>65</v>
      </c>
      <c r="L59" s="351" t="s">
        <v>66</v>
      </c>
      <c r="M59" s="346" t="s">
        <v>66</v>
      </c>
      <c r="N59" s="350" t="s">
        <v>65</v>
      </c>
      <c r="O59" s="161" t="s">
        <v>65</v>
      </c>
      <c r="P59" s="161" t="s">
        <v>66</v>
      </c>
      <c r="Q59" s="161" t="s">
        <v>65</v>
      </c>
      <c r="R59" s="161" t="s">
        <v>66</v>
      </c>
      <c r="S59" s="161" t="s">
        <v>65</v>
      </c>
      <c r="T59" s="351" t="s">
        <v>65</v>
      </c>
    </row>
    <row r="60" spans="1:20" ht="20.25" customHeight="1" x14ac:dyDescent="0.35">
      <c r="A60" s="97" t="s">
        <v>117</v>
      </c>
      <c r="B60" s="98" t="s">
        <v>121</v>
      </c>
      <c r="C60" s="347" t="s">
        <v>66</v>
      </c>
      <c r="D60" s="353" t="s">
        <v>66</v>
      </c>
      <c r="E60" s="352" t="s">
        <v>66</v>
      </c>
      <c r="F60" s="163" t="s">
        <v>66</v>
      </c>
      <c r="G60" s="163" t="s">
        <v>66</v>
      </c>
      <c r="H60" s="163" t="s">
        <v>66</v>
      </c>
      <c r="I60" s="163" t="s">
        <v>65</v>
      </c>
      <c r="J60" s="353" t="s">
        <v>66</v>
      </c>
      <c r="K60" s="352" t="s">
        <v>66</v>
      </c>
      <c r="L60" s="353" t="s">
        <v>66</v>
      </c>
      <c r="M60" s="348" t="s">
        <v>66</v>
      </c>
      <c r="N60" s="352" t="s">
        <v>66</v>
      </c>
      <c r="O60" s="163" t="s">
        <v>66</v>
      </c>
      <c r="P60" s="163" t="s">
        <v>66</v>
      </c>
      <c r="Q60" s="163" t="s">
        <v>66</v>
      </c>
      <c r="R60" s="163" t="s">
        <v>66</v>
      </c>
      <c r="S60" s="163" t="s">
        <v>66</v>
      </c>
      <c r="T60" s="353" t="s">
        <v>66</v>
      </c>
    </row>
    <row r="61" spans="1:20" ht="20.25" customHeight="1" x14ac:dyDescent="0.35">
      <c r="A61" s="92" t="s">
        <v>117</v>
      </c>
      <c r="B61" s="93" t="s">
        <v>122</v>
      </c>
      <c r="C61" s="345" t="s">
        <v>66</v>
      </c>
      <c r="D61" s="351" t="s">
        <v>65</v>
      </c>
      <c r="E61" s="350" t="s">
        <v>66</v>
      </c>
      <c r="F61" s="161" t="s">
        <v>66</v>
      </c>
      <c r="G61" s="161" t="s">
        <v>66</v>
      </c>
      <c r="H61" s="161" t="s">
        <v>66</v>
      </c>
      <c r="I61" s="161" t="s">
        <v>65</v>
      </c>
      <c r="J61" s="351" t="s">
        <v>65</v>
      </c>
      <c r="K61" s="350" t="s">
        <v>65</v>
      </c>
      <c r="L61" s="351" t="s">
        <v>66</v>
      </c>
      <c r="M61" s="346" t="s">
        <v>66</v>
      </c>
      <c r="N61" s="350" t="s">
        <v>65</v>
      </c>
      <c r="O61" s="161" t="s">
        <v>65</v>
      </c>
      <c r="P61" s="161" t="s">
        <v>66</v>
      </c>
      <c r="Q61" s="161" t="s">
        <v>65</v>
      </c>
      <c r="R61" s="161" t="s">
        <v>66</v>
      </c>
      <c r="S61" s="161" t="s">
        <v>65</v>
      </c>
      <c r="T61" s="351" t="s">
        <v>66</v>
      </c>
    </row>
    <row r="62" spans="1:20" ht="20.25" customHeight="1" x14ac:dyDescent="0.35">
      <c r="A62" s="97" t="s">
        <v>117</v>
      </c>
      <c r="B62" s="98" t="s">
        <v>123</v>
      </c>
      <c r="C62" s="347" t="s">
        <v>66</v>
      </c>
      <c r="D62" s="353" t="s">
        <v>66</v>
      </c>
      <c r="E62" s="352" t="s">
        <v>65</v>
      </c>
      <c r="F62" s="163" t="s">
        <v>66</v>
      </c>
      <c r="G62" s="163" t="s">
        <v>66</v>
      </c>
      <c r="H62" s="163" t="s">
        <v>66</v>
      </c>
      <c r="I62" s="163" t="s">
        <v>66</v>
      </c>
      <c r="J62" s="353" t="s">
        <v>65</v>
      </c>
      <c r="K62" s="352" t="s">
        <v>65</v>
      </c>
      <c r="L62" s="353" t="s">
        <v>65</v>
      </c>
      <c r="M62" s="348" t="s">
        <v>66</v>
      </c>
      <c r="N62" s="352" t="s">
        <v>65</v>
      </c>
      <c r="O62" s="163" t="s">
        <v>65</v>
      </c>
      <c r="P62" s="163" t="s">
        <v>65</v>
      </c>
      <c r="Q62" s="163" t="s">
        <v>65</v>
      </c>
      <c r="R62" s="163" t="s">
        <v>65</v>
      </c>
      <c r="S62" s="163" t="s">
        <v>65</v>
      </c>
      <c r="T62" s="353" t="s">
        <v>66</v>
      </c>
    </row>
    <row r="63" spans="1:20" ht="20.25" customHeight="1" x14ac:dyDescent="0.35">
      <c r="A63" s="92" t="s">
        <v>117</v>
      </c>
      <c r="B63" s="93" t="s">
        <v>124</v>
      </c>
      <c r="C63" s="345" t="s">
        <v>66</v>
      </c>
      <c r="D63" s="351" t="s">
        <v>66</v>
      </c>
      <c r="E63" s="350" t="s">
        <v>66</v>
      </c>
      <c r="F63" s="161" t="s">
        <v>66</v>
      </c>
      <c r="G63" s="161" t="s">
        <v>66</v>
      </c>
      <c r="H63" s="161" t="s">
        <v>66</v>
      </c>
      <c r="I63" s="161" t="s">
        <v>65</v>
      </c>
      <c r="J63" s="351" t="s">
        <v>65</v>
      </c>
      <c r="K63" s="350" t="s">
        <v>65</v>
      </c>
      <c r="L63" s="351" t="s">
        <v>65</v>
      </c>
      <c r="M63" s="346" t="s">
        <v>66</v>
      </c>
      <c r="N63" s="350" t="s">
        <v>65</v>
      </c>
      <c r="O63" s="161" t="s">
        <v>65</v>
      </c>
      <c r="P63" s="161" t="s">
        <v>66</v>
      </c>
      <c r="Q63" s="161" t="s">
        <v>65</v>
      </c>
      <c r="R63" s="161" t="s">
        <v>66</v>
      </c>
      <c r="S63" s="161" t="s">
        <v>65</v>
      </c>
      <c r="T63" s="351" t="s">
        <v>66</v>
      </c>
    </row>
    <row r="64" spans="1:20" ht="20.25" customHeight="1" x14ac:dyDescent="0.35">
      <c r="A64" s="97" t="s">
        <v>117</v>
      </c>
      <c r="B64" s="98" t="s">
        <v>125</v>
      </c>
      <c r="C64" s="347" t="s">
        <v>66</v>
      </c>
      <c r="D64" s="353" t="s">
        <v>66</v>
      </c>
      <c r="E64" s="352" t="s">
        <v>66</v>
      </c>
      <c r="F64" s="163" t="s">
        <v>66</v>
      </c>
      <c r="G64" s="163" t="s">
        <v>66</v>
      </c>
      <c r="H64" s="163" t="s">
        <v>66</v>
      </c>
      <c r="I64" s="163" t="s">
        <v>65</v>
      </c>
      <c r="J64" s="353" t="s">
        <v>65</v>
      </c>
      <c r="K64" s="352" t="s">
        <v>66</v>
      </c>
      <c r="L64" s="353" t="s">
        <v>66</v>
      </c>
      <c r="M64" s="348" t="s">
        <v>66</v>
      </c>
      <c r="N64" s="352" t="s">
        <v>66</v>
      </c>
      <c r="O64" s="163" t="s">
        <v>65</v>
      </c>
      <c r="P64" s="163" t="s">
        <v>66</v>
      </c>
      <c r="Q64" s="163" t="s">
        <v>65</v>
      </c>
      <c r="R64" s="163" t="s">
        <v>65</v>
      </c>
      <c r="S64" s="163" t="s">
        <v>65</v>
      </c>
      <c r="T64" s="353" t="s">
        <v>66</v>
      </c>
    </row>
    <row r="65" spans="1:20" ht="20.25" customHeight="1" x14ac:dyDescent="0.35">
      <c r="A65" s="92" t="s">
        <v>117</v>
      </c>
      <c r="B65" s="93" t="s">
        <v>126</v>
      </c>
      <c r="C65" s="345" t="s">
        <v>66</v>
      </c>
      <c r="D65" s="351" t="s">
        <v>66</v>
      </c>
      <c r="E65" s="350" t="s">
        <v>66</v>
      </c>
      <c r="F65" s="161" t="s">
        <v>66</v>
      </c>
      <c r="G65" s="161" t="s">
        <v>65</v>
      </c>
      <c r="H65" s="161" t="s">
        <v>66</v>
      </c>
      <c r="I65" s="161" t="s">
        <v>65</v>
      </c>
      <c r="J65" s="351" t="s">
        <v>65</v>
      </c>
      <c r="K65" s="350" t="s">
        <v>65</v>
      </c>
      <c r="L65" s="351" t="s">
        <v>66</v>
      </c>
      <c r="M65" s="346" t="s">
        <v>66</v>
      </c>
      <c r="N65" s="350" t="s">
        <v>65</v>
      </c>
      <c r="O65" s="161" t="s">
        <v>65</v>
      </c>
      <c r="P65" s="161" t="s">
        <v>66</v>
      </c>
      <c r="Q65" s="161" t="s">
        <v>65</v>
      </c>
      <c r="R65" s="161" t="s">
        <v>65</v>
      </c>
      <c r="S65" s="161" t="s">
        <v>65</v>
      </c>
      <c r="T65" s="351" t="s">
        <v>66</v>
      </c>
    </row>
    <row r="66" spans="1:20" ht="20.25" customHeight="1" x14ac:dyDescent="0.35">
      <c r="A66" s="97" t="s">
        <v>117</v>
      </c>
      <c r="B66" s="98" t="s">
        <v>127</v>
      </c>
      <c r="C66" s="347" t="s">
        <v>66</v>
      </c>
      <c r="D66" s="353" t="s">
        <v>66</v>
      </c>
      <c r="E66" s="352" t="s">
        <v>66</v>
      </c>
      <c r="F66" s="163" t="s">
        <v>66</v>
      </c>
      <c r="G66" s="163" t="s">
        <v>66</v>
      </c>
      <c r="H66" s="163" t="s">
        <v>66</v>
      </c>
      <c r="I66" s="163" t="s">
        <v>65</v>
      </c>
      <c r="J66" s="353" t="s">
        <v>65</v>
      </c>
      <c r="K66" s="352" t="s">
        <v>65</v>
      </c>
      <c r="L66" s="353" t="s">
        <v>65</v>
      </c>
      <c r="M66" s="348" t="s">
        <v>66</v>
      </c>
      <c r="N66" s="352" t="s">
        <v>65</v>
      </c>
      <c r="O66" s="163" t="s">
        <v>65</v>
      </c>
      <c r="P66" s="163" t="s">
        <v>66</v>
      </c>
      <c r="Q66" s="163" t="s">
        <v>66</v>
      </c>
      <c r="R66" s="163" t="s">
        <v>66</v>
      </c>
      <c r="S66" s="163" t="s">
        <v>66</v>
      </c>
      <c r="T66" s="353" t="s">
        <v>66</v>
      </c>
    </row>
    <row r="67" spans="1:20" ht="20.25" customHeight="1" x14ac:dyDescent="0.35">
      <c r="A67" s="92" t="s">
        <v>117</v>
      </c>
      <c r="B67" s="93" t="s">
        <v>128</v>
      </c>
      <c r="C67" s="345" t="s">
        <v>66</v>
      </c>
      <c r="D67" s="351" t="s">
        <v>66</v>
      </c>
      <c r="E67" s="350" t="s">
        <v>66</v>
      </c>
      <c r="F67" s="161" t="s">
        <v>66</v>
      </c>
      <c r="G67" s="161" t="s">
        <v>66</v>
      </c>
      <c r="H67" s="161" t="s">
        <v>66</v>
      </c>
      <c r="I67" s="161" t="s">
        <v>65</v>
      </c>
      <c r="J67" s="351" t="s">
        <v>65</v>
      </c>
      <c r="K67" s="350" t="s">
        <v>65</v>
      </c>
      <c r="L67" s="351" t="s">
        <v>66</v>
      </c>
      <c r="M67" s="346" t="s">
        <v>66</v>
      </c>
      <c r="N67" s="350" t="s">
        <v>65</v>
      </c>
      <c r="O67" s="161" t="s">
        <v>65</v>
      </c>
      <c r="P67" s="161" t="s">
        <v>66</v>
      </c>
      <c r="Q67" s="161" t="s">
        <v>66</v>
      </c>
      <c r="R67" s="161" t="s">
        <v>66</v>
      </c>
      <c r="S67" s="161" t="s">
        <v>65</v>
      </c>
      <c r="T67" s="351" t="s">
        <v>66</v>
      </c>
    </row>
    <row r="68" spans="1:20" ht="20.25" customHeight="1" x14ac:dyDescent="0.35">
      <c r="A68" s="97" t="s">
        <v>117</v>
      </c>
      <c r="B68" s="98" t="s">
        <v>129</v>
      </c>
      <c r="C68" s="347" t="s">
        <v>66</v>
      </c>
      <c r="D68" s="353" t="s">
        <v>66</v>
      </c>
      <c r="E68" s="352" t="s">
        <v>66</v>
      </c>
      <c r="F68" s="163" t="s">
        <v>66</v>
      </c>
      <c r="G68" s="163" t="s">
        <v>66</v>
      </c>
      <c r="H68" s="163" t="s">
        <v>66</v>
      </c>
      <c r="I68" s="163" t="s">
        <v>66</v>
      </c>
      <c r="J68" s="353" t="s">
        <v>65</v>
      </c>
      <c r="K68" s="352" t="s">
        <v>66</v>
      </c>
      <c r="L68" s="353" t="s">
        <v>66</v>
      </c>
      <c r="M68" s="348" t="s">
        <v>66</v>
      </c>
      <c r="N68" s="352" t="s">
        <v>66</v>
      </c>
      <c r="O68" s="163" t="s">
        <v>66</v>
      </c>
      <c r="P68" s="163" t="s">
        <v>66</v>
      </c>
      <c r="Q68" s="163" t="s">
        <v>65</v>
      </c>
      <c r="R68" s="163" t="s">
        <v>66</v>
      </c>
      <c r="S68" s="163" t="s">
        <v>66</v>
      </c>
      <c r="T68" s="353" t="s">
        <v>66</v>
      </c>
    </row>
    <row r="69" spans="1:20" ht="20.25" customHeight="1" x14ac:dyDescent="0.35">
      <c r="A69" s="92" t="s">
        <v>117</v>
      </c>
      <c r="B69" s="93" t="s">
        <v>130</v>
      </c>
      <c r="C69" s="345" t="s">
        <v>66</v>
      </c>
      <c r="D69" s="351" t="s">
        <v>65</v>
      </c>
      <c r="E69" s="350" t="s">
        <v>66</v>
      </c>
      <c r="F69" s="161" t="s">
        <v>66</v>
      </c>
      <c r="G69" s="161" t="s">
        <v>66</v>
      </c>
      <c r="H69" s="161" t="s">
        <v>66</v>
      </c>
      <c r="I69" s="161" t="s">
        <v>66</v>
      </c>
      <c r="J69" s="351" t="s">
        <v>65</v>
      </c>
      <c r="K69" s="350" t="s">
        <v>66</v>
      </c>
      <c r="L69" s="351" t="s">
        <v>66</v>
      </c>
      <c r="M69" s="346" t="s">
        <v>66</v>
      </c>
      <c r="N69" s="350" t="s">
        <v>65</v>
      </c>
      <c r="O69" s="161" t="s">
        <v>65</v>
      </c>
      <c r="P69" s="161" t="s">
        <v>65</v>
      </c>
      <c r="Q69" s="161" t="s">
        <v>65</v>
      </c>
      <c r="R69" s="161" t="s">
        <v>65</v>
      </c>
      <c r="S69" s="161" t="s">
        <v>66</v>
      </c>
      <c r="T69" s="351" t="s">
        <v>66</v>
      </c>
    </row>
    <row r="70" spans="1:20" ht="20.25" customHeight="1" x14ac:dyDescent="0.35">
      <c r="A70" s="97" t="s">
        <v>117</v>
      </c>
      <c r="B70" s="98" t="s">
        <v>131</v>
      </c>
      <c r="C70" s="347" t="s">
        <v>66</v>
      </c>
      <c r="D70" s="353" t="s">
        <v>66</v>
      </c>
      <c r="E70" s="352" t="s">
        <v>66</v>
      </c>
      <c r="F70" s="163" t="s">
        <v>66</v>
      </c>
      <c r="G70" s="163" t="s">
        <v>66</v>
      </c>
      <c r="H70" s="163" t="s">
        <v>66</v>
      </c>
      <c r="I70" s="163" t="s">
        <v>66</v>
      </c>
      <c r="J70" s="353" t="s">
        <v>65</v>
      </c>
      <c r="K70" s="352" t="s">
        <v>66</v>
      </c>
      <c r="L70" s="353" t="s">
        <v>66</v>
      </c>
      <c r="M70" s="348" t="s">
        <v>66</v>
      </c>
      <c r="N70" s="352" t="s">
        <v>65</v>
      </c>
      <c r="O70" s="163" t="s">
        <v>65</v>
      </c>
      <c r="P70" s="163" t="s">
        <v>66</v>
      </c>
      <c r="Q70" s="163" t="s">
        <v>65</v>
      </c>
      <c r="R70" s="163" t="s">
        <v>65</v>
      </c>
      <c r="S70" s="163" t="s">
        <v>65</v>
      </c>
      <c r="T70" s="353" t="s">
        <v>66</v>
      </c>
    </row>
    <row r="71" spans="1:20" ht="20.25" customHeight="1" x14ac:dyDescent="0.35">
      <c r="A71" s="92" t="s">
        <v>117</v>
      </c>
      <c r="B71" s="93" t="s">
        <v>132</v>
      </c>
      <c r="C71" s="345" t="s">
        <v>66</v>
      </c>
      <c r="D71" s="351" t="s">
        <v>65</v>
      </c>
      <c r="E71" s="350" t="s">
        <v>66</v>
      </c>
      <c r="F71" s="161" t="s">
        <v>66</v>
      </c>
      <c r="G71" s="161" t="s">
        <v>66</v>
      </c>
      <c r="H71" s="161" t="s">
        <v>66</v>
      </c>
      <c r="I71" s="161" t="s">
        <v>65</v>
      </c>
      <c r="J71" s="351" t="s">
        <v>65</v>
      </c>
      <c r="K71" s="350" t="s">
        <v>65</v>
      </c>
      <c r="L71" s="351" t="s">
        <v>65</v>
      </c>
      <c r="M71" s="346" t="s">
        <v>66</v>
      </c>
      <c r="N71" s="350" t="s">
        <v>65</v>
      </c>
      <c r="O71" s="161" t="s">
        <v>65</v>
      </c>
      <c r="P71" s="161" t="s">
        <v>65</v>
      </c>
      <c r="Q71" s="161" t="s">
        <v>65</v>
      </c>
      <c r="R71" s="161" t="s">
        <v>66</v>
      </c>
      <c r="S71" s="161" t="s">
        <v>66</v>
      </c>
      <c r="T71" s="351" t="s">
        <v>66</v>
      </c>
    </row>
    <row r="72" spans="1:20" ht="20.25" customHeight="1" x14ac:dyDescent="0.35">
      <c r="A72" s="97" t="s">
        <v>117</v>
      </c>
      <c r="B72" s="98" t="s">
        <v>133</v>
      </c>
      <c r="C72" s="347" t="s">
        <v>66</v>
      </c>
      <c r="D72" s="353" t="s">
        <v>66</v>
      </c>
      <c r="E72" s="352" t="s">
        <v>66</v>
      </c>
      <c r="F72" s="163" t="s">
        <v>66</v>
      </c>
      <c r="G72" s="163" t="s">
        <v>66</v>
      </c>
      <c r="H72" s="163" t="s">
        <v>66</v>
      </c>
      <c r="I72" s="163" t="s">
        <v>65</v>
      </c>
      <c r="J72" s="353" t="s">
        <v>65</v>
      </c>
      <c r="K72" s="352" t="s">
        <v>65</v>
      </c>
      <c r="L72" s="353" t="s">
        <v>66</v>
      </c>
      <c r="M72" s="348" t="s">
        <v>66</v>
      </c>
      <c r="N72" s="352" t="s">
        <v>65</v>
      </c>
      <c r="O72" s="163" t="s">
        <v>65</v>
      </c>
      <c r="P72" s="163" t="s">
        <v>66</v>
      </c>
      <c r="Q72" s="163" t="s">
        <v>65</v>
      </c>
      <c r="R72" s="163" t="s">
        <v>66</v>
      </c>
      <c r="S72" s="163" t="s">
        <v>65</v>
      </c>
      <c r="T72" s="353" t="s">
        <v>66</v>
      </c>
    </row>
    <row r="73" spans="1:20" ht="20.25" customHeight="1" x14ac:dyDescent="0.35">
      <c r="A73" s="92" t="s">
        <v>117</v>
      </c>
      <c r="B73" s="93" t="s">
        <v>134</v>
      </c>
      <c r="C73" s="345" t="s">
        <v>65</v>
      </c>
      <c r="D73" s="351" t="s">
        <v>66</v>
      </c>
      <c r="E73" s="350" t="s">
        <v>66</v>
      </c>
      <c r="F73" s="161" t="s">
        <v>66</v>
      </c>
      <c r="G73" s="161" t="s">
        <v>66</v>
      </c>
      <c r="H73" s="161" t="s">
        <v>66</v>
      </c>
      <c r="I73" s="161" t="s">
        <v>66</v>
      </c>
      <c r="J73" s="351" t="s">
        <v>65</v>
      </c>
      <c r="K73" s="350" t="s">
        <v>66</v>
      </c>
      <c r="L73" s="351" t="s">
        <v>66</v>
      </c>
      <c r="M73" s="346" t="s">
        <v>66</v>
      </c>
      <c r="N73" s="350" t="s">
        <v>65</v>
      </c>
      <c r="O73" s="161" t="s">
        <v>65</v>
      </c>
      <c r="P73" s="161" t="s">
        <v>66</v>
      </c>
      <c r="Q73" s="161" t="s">
        <v>65</v>
      </c>
      <c r="R73" s="161" t="s">
        <v>65</v>
      </c>
      <c r="S73" s="161" t="s">
        <v>65</v>
      </c>
      <c r="T73" s="351" t="s">
        <v>66</v>
      </c>
    </row>
    <row r="74" spans="1:20" ht="20.25" customHeight="1" x14ac:dyDescent="0.35">
      <c r="A74" s="97" t="s">
        <v>117</v>
      </c>
      <c r="B74" s="98" t="s">
        <v>135</v>
      </c>
      <c r="C74" s="347" t="s">
        <v>66</v>
      </c>
      <c r="D74" s="353" t="s">
        <v>65</v>
      </c>
      <c r="E74" s="352" t="s">
        <v>66</v>
      </c>
      <c r="F74" s="163" t="s">
        <v>66</v>
      </c>
      <c r="G74" s="163" t="s">
        <v>66</v>
      </c>
      <c r="H74" s="163" t="s">
        <v>66</v>
      </c>
      <c r="I74" s="163" t="s">
        <v>65</v>
      </c>
      <c r="J74" s="353" t="s">
        <v>65</v>
      </c>
      <c r="K74" s="352" t="s">
        <v>65</v>
      </c>
      <c r="L74" s="353" t="s">
        <v>66</v>
      </c>
      <c r="M74" s="348" t="s">
        <v>66</v>
      </c>
      <c r="N74" s="352" t="s">
        <v>65</v>
      </c>
      <c r="O74" s="163" t="s">
        <v>65</v>
      </c>
      <c r="P74" s="163" t="s">
        <v>65</v>
      </c>
      <c r="Q74" s="163" t="s">
        <v>65</v>
      </c>
      <c r="R74" s="163" t="s">
        <v>65</v>
      </c>
      <c r="S74" s="163" t="s">
        <v>65</v>
      </c>
      <c r="T74" s="353" t="s">
        <v>66</v>
      </c>
    </row>
    <row r="75" spans="1:20" ht="20.25" customHeight="1" x14ac:dyDescent="0.35">
      <c r="A75" s="92" t="s">
        <v>136</v>
      </c>
      <c r="B75" s="93" t="s">
        <v>137</v>
      </c>
      <c r="C75" s="345" t="s">
        <v>66</v>
      </c>
      <c r="D75" s="351" t="s">
        <v>66</v>
      </c>
      <c r="E75" s="350" t="s">
        <v>66</v>
      </c>
      <c r="F75" s="161" t="s">
        <v>66</v>
      </c>
      <c r="G75" s="161" t="s">
        <v>66</v>
      </c>
      <c r="H75" s="161" t="s">
        <v>66</v>
      </c>
      <c r="I75" s="161" t="s">
        <v>65</v>
      </c>
      <c r="J75" s="351" t="s">
        <v>65</v>
      </c>
      <c r="K75" s="350" t="s">
        <v>65</v>
      </c>
      <c r="L75" s="351" t="s">
        <v>66</v>
      </c>
      <c r="M75" s="346" t="s">
        <v>66</v>
      </c>
      <c r="N75" s="350" t="s">
        <v>66</v>
      </c>
      <c r="O75" s="161" t="s">
        <v>65</v>
      </c>
      <c r="P75" s="161" t="s">
        <v>66</v>
      </c>
      <c r="Q75" s="161" t="s">
        <v>65</v>
      </c>
      <c r="R75" s="161" t="s">
        <v>66</v>
      </c>
      <c r="S75" s="161" t="s">
        <v>66</v>
      </c>
      <c r="T75" s="351" t="s">
        <v>66</v>
      </c>
    </row>
    <row r="76" spans="1:20" ht="20.25" customHeight="1" x14ac:dyDescent="0.35">
      <c r="A76" s="97" t="s">
        <v>136</v>
      </c>
      <c r="B76" s="98" t="s">
        <v>138</v>
      </c>
      <c r="C76" s="347" t="s">
        <v>66</v>
      </c>
      <c r="D76" s="353" t="s">
        <v>65</v>
      </c>
      <c r="E76" s="352" t="s">
        <v>66</v>
      </c>
      <c r="F76" s="163" t="s">
        <v>66</v>
      </c>
      <c r="G76" s="163" t="s">
        <v>66</v>
      </c>
      <c r="H76" s="163" t="s">
        <v>66</v>
      </c>
      <c r="I76" s="163" t="s">
        <v>65</v>
      </c>
      <c r="J76" s="353" t="s">
        <v>65</v>
      </c>
      <c r="K76" s="352" t="s">
        <v>65</v>
      </c>
      <c r="L76" s="353" t="s">
        <v>65</v>
      </c>
      <c r="M76" s="348" t="s">
        <v>65</v>
      </c>
      <c r="N76" s="352" t="s">
        <v>65</v>
      </c>
      <c r="O76" s="163" t="s">
        <v>65</v>
      </c>
      <c r="P76" s="163" t="s">
        <v>65</v>
      </c>
      <c r="Q76" s="163" t="s">
        <v>65</v>
      </c>
      <c r="R76" s="163" t="s">
        <v>66</v>
      </c>
      <c r="S76" s="163" t="s">
        <v>65</v>
      </c>
      <c r="T76" s="353" t="s">
        <v>66</v>
      </c>
    </row>
    <row r="77" spans="1:20" ht="20.25" customHeight="1" x14ac:dyDescent="0.35">
      <c r="A77" s="92" t="s">
        <v>136</v>
      </c>
      <c r="B77" s="93" t="s">
        <v>139</v>
      </c>
      <c r="C77" s="345" t="s">
        <v>66</v>
      </c>
      <c r="D77" s="351" t="s">
        <v>66</v>
      </c>
      <c r="E77" s="350" t="s">
        <v>66</v>
      </c>
      <c r="F77" s="161" t="s">
        <v>66</v>
      </c>
      <c r="G77" s="161" t="s">
        <v>66</v>
      </c>
      <c r="H77" s="161" t="s">
        <v>66</v>
      </c>
      <c r="I77" s="161" t="s">
        <v>65</v>
      </c>
      <c r="J77" s="351" t="s">
        <v>65</v>
      </c>
      <c r="K77" s="350" t="s">
        <v>65</v>
      </c>
      <c r="L77" s="351" t="s">
        <v>65</v>
      </c>
      <c r="M77" s="346" t="s">
        <v>65</v>
      </c>
      <c r="N77" s="350" t="s">
        <v>65</v>
      </c>
      <c r="O77" s="161" t="s">
        <v>65</v>
      </c>
      <c r="P77" s="161" t="s">
        <v>66</v>
      </c>
      <c r="Q77" s="161" t="s">
        <v>65</v>
      </c>
      <c r="R77" s="161" t="s">
        <v>65</v>
      </c>
      <c r="S77" s="161" t="s">
        <v>65</v>
      </c>
      <c r="T77" s="351" t="s">
        <v>66</v>
      </c>
    </row>
    <row r="78" spans="1:20" ht="20.25" customHeight="1" x14ac:dyDescent="0.35">
      <c r="A78" s="97" t="s">
        <v>136</v>
      </c>
      <c r="B78" s="98" t="s">
        <v>140</v>
      </c>
      <c r="C78" s="347" t="s">
        <v>66</v>
      </c>
      <c r="D78" s="353" t="s">
        <v>66</v>
      </c>
      <c r="E78" s="352" t="s">
        <v>66</v>
      </c>
      <c r="F78" s="163" t="s">
        <v>66</v>
      </c>
      <c r="G78" s="163" t="s">
        <v>66</v>
      </c>
      <c r="H78" s="163" t="s">
        <v>66</v>
      </c>
      <c r="I78" s="163" t="s">
        <v>66</v>
      </c>
      <c r="J78" s="353" t="s">
        <v>65</v>
      </c>
      <c r="K78" s="352" t="s">
        <v>65</v>
      </c>
      <c r="L78" s="353" t="s">
        <v>65</v>
      </c>
      <c r="M78" s="348" t="s">
        <v>66</v>
      </c>
      <c r="N78" s="352" t="s">
        <v>65</v>
      </c>
      <c r="O78" s="163" t="s">
        <v>65</v>
      </c>
      <c r="P78" s="163" t="s">
        <v>66</v>
      </c>
      <c r="Q78" s="163" t="s">
        <v>66</v>
      </c>
      <c r="R78" s="163" t="s">
        <v>65</v>
      </c>
      <c r="S78" s="163" t="s">
        <v>66</v>
      </c>
      <c r="T78" s="353" t="s">
        <v>66</v>
      </c>
    </row>
    <row r="79" spans="1:20" ht="20.25" customHeight="1" x14ac:dyDescent="0.35">
      <c r="A79" s="92" t="s">
        <v>136</v>
      </c>
      <c r="B79" s="93" t="s">
        <v>141</v>
      </c>
      <c r="C79" s="345" t="s">
        <v>66</v>
      </c>
      <c r="D79" s="351" t="s">
        <v>65</v>
      </c>
      <c r="E79" s="350" t="s">
        <v>66</v>
      </c>
      <c r="F79" s="161" t="s">
        <v>66</v>
      </c>
      <c r="G79" s="161" t="s">
        <v>66</v>
      </c>
      <c r="H79" s="161" t="s">
        <v>66</v>
      </c>
      <c r="I79" s="161" t="s">
        <v>66</v>
      </c>
      <c r="J79" s="351" t="s">
        <v>65</v>
      </c>
      <c r="K79" s="350" t="s">
        <v>65</v>
      </c>
      <c r="L79" s="351" t="s">
        <v>66</v>
      </c>
      <c r="M79" s="346" t="s">
        <v>66</v>
      </c>
      <c r="N79" s="350" t="s">
        <v>65</v>
      </c>
      <c r="O79" s="161" t="s">
        <v>65</v>
      </c>
      <c r="P79" s="161" t="s">
        <v>66</v>
      </c>
      <c r="Q79" s="161" t="s">
        <v>66</v>
      </c>
      <c r="R79" s="161" t="s">
        <v>66</v>
      </c>
      <c r="S79" s="161" t="s">
        <v>65</v>
      </c>
      <c r="T79" s="351" t="s">
        <v>66</v>
      </c>
    </row>
    <row r="80" spans="1:20" ht="20.25" customHeight="1" x14ac:dyDescent="0.35">
      <c r="A80" s="97" t="s">
        <v>136</v>
      </c>
      <c r="B80" s="98" t="s">
        <v>142</v>
      </c>
      <c r="C80" s="347" t="s">
        <v>66</v>
      </c>
      <c r="D80" s="353" t="s">
        <v>66</v>
      </c>
      <c r="E80" s="352" t="s">
        <v>66</v>
      </c>
      <c r="F80" s="163" t="s">
        <v>66</v>
      </c>
      <c r="G80" s="163" t="s">
        <v>66</v>
      </c>
      <c r="H80" s="163" t="s">
        <v>65</v>
      </c>
      <c r="I80" s="163" t="s">
        <v>66</v>
      </c>
      <c r="J80" s="353" t="s">
        <v>65</v>
      </c>
      <c r="K80" s="352" t="s">
        <v>65</v>
      </c>
      <c r="L80" s="353" t="s">
        <v>66</v>
      </c>
      <c r="M80" s="348" t="s">
        <v>65</v>
      </c>
      <c r="N80" s="352" t="s">
        <v>65</v>
      </c>
      <c r="O80" s="163" t="s">
        <v>65</v>
      </c>
      <c r="P80" s="163" t="s">
        <v>65</v>
      </c>
      <c r="Q80" s="163" t="s">
        <v>65</v>
      </c>
      <c r="R80" s="163" t="s">
        <v>65</v>
      </c>
      <c r="S80" s="163" t="s">
        <v>65</v>
      </c>
      <c r="T80" s="353" t="s">
        <v>66</v>
      </c>
    </row>
    <row r="81" spans="1:20" ht="20.25" customHeight="1" x14ac:dyDescent="0.35">
      <c r="A81" s="92" t="s">
        <v>136</v>
      </c>
      <c r="B81" s="93" t="s">
        <v>143</v>
      </c>
      <c r="C81" s="345" t="s">
        <v>66</v>
      </c>
      <c r="D81" s="351" t="s">
        <v>66</v>
      </c>
      <c r="E81" s="350" t="s">
        <v>66</v>
      </c>
      <c r="F81" s="161" t="s">
        <v>66</v>
      </c>
      <c r="G81" s="161" t="s">
        <v>66</v>
      </c>
      <c r="H81" s="161" t="s">
        <v>66</v>
      </c>
      <c r="I81" s="161" t="s">
        <v>65</v>
      </c>
      <c r="J81" s="351" t="s">
        <v>65</v>
      </c>
      <c r="K81" s="350" t="s">
        <v>65</v>
      </c>
      <c r="L81" s="351" t="s">
        <v>66</v>
      </c>
      <c r="M81" s="346" t="s">
        <v>66</v>
      </c>
      <c r="N81" s="350" t="s">
        <v>65</v>
      </c>
      <c r="O81" s="161" t="s">
        <v>65</v>
      </c>
      <c r="P81" s="161" t="s">
        <v>66</v>
      </c>
      <c r="Q81" s="161" t="s">
        <v>65</v>
      </c>
      <c r="R81" s="161" t="s">
        <v>65</v>
      </c>
      <c r="S81" s="161" t="s">
        <v>65</v>
      </c>
      <c r="T81" s="351" t="s">
        <v>66</v>
      </c>
    </row>
    <row r="82" spans="1:20" ht="20.25" customHeight="1" x14ac:dyDescent="0.35">
      <c r="A82" s="97" t="s">
        <v>136</v>
      </c>
      <c r="B82" s="98" t="s">
        <v>144</v>
      </c>
      <c r="C82" s="347" t="s">
        <v>66</v>
      </c>
      <c r="D82" s="353" t="s">
        <v>66</v>
      </c>
      <c r="E82" s="352" t="s">
        <v>66</v>
      </c>
      <c r="F82" s="163" t="s">
        <v>66</v>
      </c>
      <c r="G82" s="163" t="s">
        <v>66</v>
      </c>
      <c r="H82" s="163" t="s">
        <v>66</v>
      </c>
      <c r="I82" s="163" t="s">
        <v>66</v>
      </c>
      <c r="J82" s="353" t="s">
        <v>66</v>
      </c>
      <c r="K82" s="352" t="s">
        <v>66</v>
      </c>
      <c r="L82" s="353" t="s">
        <v>66</v>
      </c>
      <c r="M82" s="348" t="s">
        <v>66</v>
      </c>
      <c r="N82" s="352" t="s">
        <v>66</v>
      </c>
      <c r="O82" s="163" t="s">
        <v>66</v>
      </c>
      <c r="P82" s="163" t="s">
        <v>66</v>
      </c>
      <c r="Q82" s="163" t="s">
        <v>66</v>
      </c>
      <c r="R82" s="163" t="s">
        <v>65</v>
      </c>
      <c r="S82" s="163" t="s">
        <v>66</v>
      </c>
      <c r="T82" s="353" t="s">
        <v>66</v>
      </c>
    </row>
    <row r="83" spans="1:20" ht="20.25" customHeight="1" x14ac:dyDescent="0.35">
      <c r="A83" s="92" t="s">
        <v>136</v>
      </c>
      <c r="B83" s="93" t="s">
        <v>145</v>
      </c>
      <c r="C83" s="345" t="s">
        <v>66</v>
      </c>
      <c r="D83" s="351" t="s">
        <v>66</v>
      </c>
      <c r="E83" s="350" t="s">
        <v>66</v>
      </c>
      <c r="F83" s="161" t="s">
        <v>66</v>
      </c>
      <c r="G83" s="161" t="s">
        <v>66</v>
      </c>
      <c r="H83" s="161" t="s">
        <v>66</v>
      </c>
      <c r="I83" s="161" t="s">
        <v>66</v>
      </c>
      <c r="J83" s="351" t="s">
        <v>65</v>
      </c>
      <c r="K83" s="350" t="s">
        <v>66</v>
      </c>
      <c r="L83" s="351" t="s">
        <v>66</v>
      </c>
      <c r="M83" s="346" t="s">
        <v>66</v>
      </c>
      <c r="N83" s="350" t="s">
        <v>65</v>
      </c>
      <c r="O83" s="161" t="s">
        <v>65</v>
      </c>
      <c r="P83" s="161" t="s">
        <v>66</v>
      </c>
      <c r="Q83" s="161" t="s">
        <v>65</v>
      </c>
      <c r="R83" s="161" t="s">
        <v>65</v>
      </c>
      <c r="S83" s="161" t="s">
        <v>66</v>
      </c>
      <c r="T83" s="351" t="s">
        <v>65</v>
      </c>
    </row>
    <row r="84" spans="1:20" ht="20.25" customHeight="1" x14ac:dyDescent="0.35">
      <c r="A84" s="97" t="s">
        <v>136</v>
      </c>
      <c r="B84" s="98" t="s">
        <v>146</v>
      </c>
      <c r="C84" s="347" t="s">
        <v>66</v>
      </c>
      <c r="D84" s="353" t="s">
        <v>66</v>
      </c>
      <c r="E84" s="352" t="s">
        <v>66</v>
      </c>
      <c r="F84" s="163" t="s">
        <v>66</v>
      </c>
      <c r="G84" s="163" t="s">
        <v>66</v>
      </c>
      <c r="H84" s="163" t="s">
        <v>66</v>
      </c>
      <c r="I84" s="163" t="s">
        <v>66</v>
      </c>
      <c r="J84" s="353" t="s">
        <v>66</v>
      </c>
      <c r="K84" s="352" t="s">
        <v>66</v>
      </c>
      <c r="L84" s="353" t="s">
        <v>66</v>
      </c>
      <c r="M84" s="348" t="s">
        <v>66</v>
      </c>
      <c r="N84" s="352" t="s">
        <v>66</v>
      </c>
      <c r="O84" s="163" t="s">
        <v>66</v>
      </c>
      <c r="P84" s="163" t="s">
        <v>66</v>
      </c>
      <c r="Q84" s="163" t="s">
        <v>66</v>
      </c>
      <c r="R84" s="163" t="s">
        <v>66</v>
      </c>
      <c r="S84" s="163" t="s">
        <v>66</v>
      </c>
      <c r="T84" s="353" t="s">
        <v>66</v>
      </c>
    </row>
    <row r="85" spans="1:20" ht="20.25" customHeight="1" x14ac:dyDescent="0.35">
      <c r="A85" s="92" t="s">
        <v>136</v>
      </c>
      <c r="B85" s="93" t="s">
        <v>147</v>
      </c>
      <c r="C85" s="345" t="s">
        <v>66</v>
      </c>
      <c r="D85" s="351" t="s">
        <v>66</v>
      </c>
      <c r="E85" s="350" t="s">
        <v>66</v>
      </c>
      <c r="F85" s="161" t="s">
        <v>66</v>
      </c>
      <c r="G85" s="161" t="s">
        <v>66</v>
      </c>
      <c r="H85" s="161" t="s">
        <v>66</v>
      </c>
      <c r="I85" s="161" t="s">
        <v>66</v>
      </c>
      <c r="J85" s="351" t="s">
        <v>65</v>
      </c>
      <c r="K85" s="350" t="s">
        <v>66</v>
      </c>
      <c r="L85" s="351" t="s">
        <v>66</v>
      </c>
      <c r="M85" s="346" t="s">
        <v>66</v>
      </c>
      <c r="N85" s="350" t="s">
        <v>65</v>
      </c>
      <c r="O85" s="161" t="s">
        <v>65</v>
      </c>
      <c r="P85" s="161" t="s">
        <v>66</v>
      </c>
      <c r="Q85" s="161" t="s">
        <v>65</v>
      </c>
      <c r="R85" s="161" t="s">
        <v>65</v>
      </c>
      <c r="S85" s="161" t="s">
        <v>65</v>
      </c>
      <c r="T85" s="351" t="s">
        <v>66</v>
      </c>
    </row>
    <row r="86" spans="1:20" ht="20.25" customHeight="1" x14ac:dyDescent="0.35">
      <c r="A86" s="97" t="s">
        <v>136</v>
      </c>
      <c r="B86" s="98" t="s">
        <v>148</v>
      </c>
      <c r="C86" s="347" t="s">
        <v>66</v>
      </c>
      <c r="D86" s="353" t="s">
        <v>66</v>
      </c>
      <c r="E86" s="352" t="s">
        <v>66</v>
      </c>
      <c r="F86" s="163" t="s">
        <v>66</v>
      </c>
      <c r="G86" s="163" t="s">
        <v>66</v>
      </c>
      <c r="H86" s="163" t="s">
        <v>66</v>
      </c>
      <c r="I86" s="163" t="s">
        <v>65</v>
      </c>
      <c r="J86" s="353" t="s">
        <v>65</v>
      </c>
      <c r="K86" s="352" t="s">
        <v>66</v>
      </c>
      <c r="L86" s="353" t="s">
        <v>66</v>
      </c>
      <c r="M86" s="348" t="s">
        <v>66</v>
      </c>
      <c r="N86" s="352" t="s">
        <v>65</v>
      </c>
      <c r="O86" s="163" t="s">
        <v>65</v>
      </c>
      <c r="P86" s="163" t="s">
        <v>66</v>
      </c>
      <c r="Q86" s="163" t="s">
        <v>65</v>
      </c>
      <c r="R86" s="163" t="s">
        <v>66</v>
      </c>
      <c r="S86" s="163" t="s">
        <v>66</v>
      </c>
      <c r="T86" s="353" t="s">
        <v>66</v>
      </c>
    </row>
    <row r="87" spans="1:20" ht="20.25" customHeight="1" x14ac:dyDescent="0.35">
      <c r="A87" s="92" t="s">
        <v>136</v>
      </c>
      <c r="B87" s="93" t="s">
        <v>149</v>
      </c>
      <c r="C87" s="345" t="s">
        <v>66</v>
      </c>
      <c r="D87" s="351" t="s">
        <v>66</v>
      </c>
      <c r="E87" s="350" t="s">
        <v>66</v>
      </c>
      <c r="F87" s="161" t="s">
        <v>66</v>
      </c>
      <c r="G87" s="161" t="s">
        <v>66</v>
      </c>
      <c r="H87" s="161" t="s">
        <v>66</v>
      </c>
      <c r="I87" s="161" t="s">
        <v>66</v>
      </c>
      <c r="J87" s="351" t="s">
        <v>65</v>
      </c>
      <c r="K87" s="350" t="s">
        <v>65</v>
      </c>
      <c r="L87" s="351" t="s">
        <v>65</v>
      </c>
      <c r="M87" s="346" t="s">
        <v>66</v>
      </c>
      <c r="N87" s="350" t="s">
        <v>65</v>
      </c>
      <c r="O87" s="161" t="s">
        <v>65</v>
      </c>
      <c r="P87" s="161" t="s">
        <v>66</v>
      </c>
      <c r="Q87" s="161" t="s">
        <v>65</v>
      </c>
      <c r="R87" s="161" t="s">
        <v>65</v>
      </c>
      <c r="S87" s="161" t="s">
        <v>66</v>
      </c>
      <c r="T87" s="351" t="s">
        <v>66</v>
      </c>
    </row>
    <row r="88" spans="1:20" ht="20.25" customHeight="1" x14ac:dyDescent="0.35">
      <c r="A88" s="97" t="s">
        <v>136</v>
      </c>
      <c r="B88" s="98" t="s">
        <v>150</v>
      </c>
      <c r="C88" s="347" t="s">
        <v>66</v>
      </c>
      <c r="D88" s="353" t="s">
        <v>65</v>
      </c>
      <c r="E88" s="352" t="s">
        <v>66</v>
      </c>
      <c r="F88" s="163" t="s">
        <v>66</v>
      </c>
      <c r="G88" s="163" t="s">
        <v>66</v>
      </c>
      <c r="H88" s="163" t="s">
        <v>66</v>
      </c>
      <c r="I88" s="163" t="s">
        <v>65</v>
      </c>
      <c r="J88" s="353" t="s">
        <v>65</v>
      </c>
      <c r="K88" s="352" t="s">
        <v>66</v>
      </c>
      <c r="L88" s="353" t="s">
        <v>66</v>
      </c>
      <c r="M88" s="348" t="s">
        <v>66</v>
      </c>
      <c r="N88" s="352" t="s">
        <v>65</v>
      </c>
      <c r="O88" s="163" t="s">
        <v>65</v>
      </c>
      <c r="P88" s="163" t="s">
        <v>66</v>
      </c>
      <c r="Q88" s="163" t="s">
        <v>65</v>
      </c>
      <c r="R88" s="163" t="s">
        <v>65</v>
      </c>
      <c r="S88" s="163" t="s">
        <v>65</v>
      </c>
      <c r="T88" s="353" t="s">
        <v>66</v>
      </c>
    </row>
    <row r="89" spans="1:20" ht="20.25" customHeight="1" x14ac:dyDescent="0.35">
      <c r="A89" s="92" t="s">
        <v>136</v>
      </c>
      <c r="B89" s="93" t="s">
        <v>151</v>
      </c>
      <c r="C89" s="345" t="s">
        <v>66</v>
      </c>
      <c r="D89" s="351" t="s">
        <v>66</v>
      </c>
      <c r="E89" s="350" t="s">
        <v>66</v>
      </c>
      <c r="F89" s="161" t="s">
        <v>66</v>
      </c>
      <c r="G89" s="161" t="s">
        <v>66</v>
      </c>
      <c r="H89" s="161" t="s">
        <v>66</v>
      </c>
      <c r="I89" s="161" t="s">
        <v>66</v>
      </c>
      <c r="J89" s="351" t="s">
        <v>65</v>
      </c>
      <c r="K89" s="350" t="s">
        <v>66</v>
      </c>
      <c r="L89" s="351" t="s">
        <v>66</v>
      </c>
      <c r="M89" s="346" t="s">
        <v>66</v>
      </c>
      <c r="N89" s="350" t="s">
        <v>65</v>
      </c>
      <c r="O89" s="161" t="s">
        <v>65</v>
      </c>
      <c r="P89" s="161" t="s">
        <v>65</v>
      </c>
      <c r="Q89" s="161" t="s">
        <v>65</v>
      </c>
      <c r="R89" s="161" t="s">
        <v>65</v>
      </c>
      <c r="S89" s="161" t="s">
        <v>65</v>
      </c>
      <c r="T89" s="351" t="s">
        <v>66</v>
      </c>
    </row>
    <row r="90" spans="1:20" ht="20.25" customHeight="1" x14ac:dyDescent="0.35">
      <c r="A90" s="97" t="s">
        <v>152</v>
      </c>
      <c r="B90" s="98" t="s">
        <v>153</v>
      </c>
      <c r="C90" s="347" t="s">
        <v>66</v>
      </c>
      <c r="D90" s="353" t="s">
        <v>66</v>
      </c>
      <c r="E90" s="352" t="s">
        <v>66</v>
      </c>
      <c r="F90" s="163" t="s">
        <v>66</v>
      </c>
      <c r="G90" s="163" t="s">
        <v>66</v>
      </c>
      <c r="H90" s="163" t="s">
        <v>66</v>
      </c>
      <c r="I90" s="163" t="s">
        <v>66</v>
      </c>
      <c r="J90" s="353" t="s">
        <v>66</v>
      </c>
      <c r="K90" s="352" t="s">
        <v>66</v>
      </c>
      <c r="L90" s="353" t="s">
        <v>66</v>
      </c>
      <c r="M90" s="348" t="s">
        <v>66</v>
      </c>
      <c r="N90" s="352" t="s">
        <v>65</v>
      </c>
      <c r="O90" s="163" t="s">
        <v>65</v>
      </c>
      <c r="P90" s="163" t="s">
        <v>65</v>
      </c>
      <c r="Q90" s="163" t="s">
        <v>65</v>
      </c>
      <c r="R90" s="163" t="s">
        <v>65</v>
      </c>
      <c r="S90" s="163" t="s">
        <v>66</v>
      </c>
      <c r="T90" s="353" t="s">
        <v>66</v>
      </c>
    </row>
    <row r="91" spans="1:20" ht="20.25" customHeight="1" x14ac:dyDescent="0.35">
      <c r="A91" s="92" t="s">
        <v>152</v>
      </c>
      <c r="B91" s="93" t="s">
        <v>154</v>
      </c>
      <c r="C91" s="345" t="s">
        <v>66</v>
      </c>
      <c r="D91" s="351" t="s">
        <v>66</v>
      </c>
      <c r="E91" s="350" t="s">
        <v>66</v>
      </c>
      <c r="F91" s="161" t="s">
        <v>66</v>
      </c>
      <c r="G91" s="161" t="s">
        <v>66</v>
      </c>
      <c r="H91" s="161" t="s">
        <v>66</v>
      </c>
      <c r="I91" s="161" t="s">
        <v>65</v>
      </c>
      <c r="J91" s="351" t="s">
        <v>65</v>
      </c>
      <c r="K91" s="350" t="s">
        <v>65</v>
      </c>
      <c r="L91" s="351" t="s">
        <v>65</v>
      </c>
      <c r="M91" s="346" t="s">
        <v>66</v>
      </c>
      <c r="N91" s="350" t="s">
        <v>65</v>
      </c>
      <c r="O91" s="161" t="s">
        <v>65</v>
      </c>
      <c r="P91" s="161" t="s">
        <v>66</v>
      </c>
      <c r="Q91" s="161" t="s">
        <v>65</v>
      </c>
      <c r="R91" s="161" t="s">
        <v>65</v>
      </c>
      <c r="S91" s="161" t="s">
        <v>65</v>
      </c>
      <c r="T91" s="351" t="s">
        <v>65</v>
      </c>
    </row>
    <row r="92" spans="1:20" ht="20.25" customHeight="1" x14ac:dyDescent="0.35">
      <c r="A92" s="97" t="s">
        <v>155</v>
      </c>
      <c r="B92" s="98" t="s">
        <v>156</v>
      </c>
      <c r="C92" s="347" t="s">
        <v>66</v>
      </c>
      <c r="D92" s="353" t="s">
        <v>66</v>
      </c>
      <c r="E92" s="352" t="s">
        <v>66</v>
      </c>
      <c r="F92" s="163" t="s">
        <v>66</v>
      </c>
      <c r="G92" s="163" t="s">
        <v>66</v>
      </c>
      <c r="H92" s="163" t="s">
        <v>66</v>
      </c>
      <c r="I92" s="163" t="s">
        <v>65</v>
      </c>
      <c r="J92" s="353" t="s">
        <v>66</v>
      </c>
      <c r="K92" s="352" t="s">
        <v>66</v>
      </c>
      <c r="L92" s="353" t="s">
        <v>66</v>
      </c>
      <c r="M92" s="348" t="s">
        <v>66</v>
      </c>
      <c r="N92" s="352" t="s">
        <v>65</v>
      </c>
      <c r="O92" s="163" t="s">
        <v>65</v>
      </c>
      <c r="P92" s="163" t="s">
        <v>66</v>
      </c>
      <c r="Q92" s="163" t="s">
        <v>65</v>
      </c>
      <c r="R92" s="163" t="s">
        <v>66</v>
      </c>
      <c r="S92" s="163" t="s">
        <v>66</v>
      </c>
      <c r="T92" s="353" t="s">
        <v>66</v>
      </c>
    </row>
    <row r="93" spans="1:20" ht="20.25" customHeight="1" x14ac:dyDescent="0.35">
      <c r="A93" s="92" t="s">
        <v>155</v>
      </c>
      <c r="B93" s="93" t="s">
        <v>157</v>
      </c>
      <c r="C93" s="345" t="s">
        <v>66</v>
      </c>
      <c r="D93" s="351" t="s">
        <v>66</v>
      </c>
      <c r="E93" s="350" t="s">
        <v>66</v>
      </c>
      <c r="F93" s="161" t="s">
        <v>66</v>
      </c>
      <c r="G93" s="161" t="s">
        <v>66</v>
      </c>
      <c r="H93" s="161" t="s">
        <v>65</v>
      </c>
      <c r="I93" s="161" t="s">
        <v>65</v>
      </c>
      <c r="J93" s="351" t="s">
        <v>65</v>
      </c>
      <c r="K93" s="350" t="s">
        <v>65</v>
      </c>
      <c r="L93" s="351" t="s">
        <v>65</v>
      </c>
      <c r="M93" s="346" t="s">
        <v>65</v>
      </c>
      <c r="N93" s="350" t="s">
        <v>65</v>
      </c>
      <c r="O93" s="161" t="s">
        <v>65</v>
      </c>
      <c r="P93" s="161" t="s">
        <v>65</v>
      </c>
      <c r="Q93" s="161" t="s">
        <v>65</v>
      </c>
      <c r="R93" s="161" t="s">
        <v>66</v>
      </c>
      <c r="S93" s="161" t="s">
        <v>65</v>
      </c>
      <c r="T93" s="351" t="s">
        <v>66</v>
      </c>
    </row>
    <row r="94" spans="1:20" ht="20.25" customHeight="1" x14ac:dyDescent="0.35">
      <c r="A94" s="97" t="s">
        <v>155</v>
      </c>
      <c r="B94" s="98" t="s">
        <v>158</v>
      </c>
      <c r="C94" s="347" t="s">
        <v>66</v>
      </c>
      <c r="D94" s="353" t="s">
        <v>65</v>
      </c>
      <c r="E94" s="352" t="s">
        <v>66</v>
      </c>
      <c r="F94" s="163" t="s">
        <v>66</v>
      </c>
      <c r="G94" s="163" t="s">
        <v>66</v>
      </c>
      <c r="H94" s="163" t="s">
        <v>66</v>
      </c>
      <c r="I94" s="163" t="s">
        <v>66</v>
      </c>
      <c r="J94" s="353" t="s">
        <v>65</v>
      </c>
      <c r="K94" s="352" t="s">
        <v>66</v>
      </c>
      <c r="L94" s="353" t="s">
        <v>65</v>
      </c>
      <c r="M94" s="348" t="s">
        <v>66</v>
      </c>
      <c r="N94" s="352" t="s">
        <v>65</v>
      </c>
      <c r="O94" s="163" t="s">
        <v>65</v>
      </c>
      <c r="P94" s="163" t="s">
        <v>65</v>
      </c>
      <c r="Q94" s="163" t="s">
        <v>65</v>
      </c>
      <c r="R94" s="163" t="s">
        <v>65</v>
      </c>
      <c r="S94" s="163" t="s">
        <v>66</v>
      </c>
      <c r="T94" s="353" t="s">
        <v>66</v>
      </c>
    </row>
    <row r="95" spans="1:20" ht="20.25" customHeight="1" x14ac:dyDescent="0.35">
      <c r="A95" s="92" t="s">
        <v>155</v>
      </c>
      <c r="B95" s="93" t="s">
        <v>735</v>
      </c>
      <c r="C95" s="345" t="s">
        <v>66</v>
      </c>
      <c r="D95" s="351" t="s">
        <v>65</v>
      </c>
      <c r="E95" s="350" t="s">
        <v>66</v>
      </c>
      <c r="F95" s="161" t="s">
        <v>66</v>
      </c>
      <c r="G95" s="161" t="s">
        <v>66</v>
      </c>
      <c r="H95" s="161" t="s">
        <v>66</v>
      </c>
      <c r="I95" s="161" t="s">
        <v>66</v>
      </c>
      <c r="J95" s="351" t="s">
        <v>66</v>
      </c>
      <c r="K95" s="350" t="s">
        <v>66</v>
      </c>
      <c r="L95" s="351" t="s">
        <v>66</v>
      </c>
      <c r="M95" s="346" t="s">
        <v>66</v>
      </c>
      <c r="N95" s="350" t="s">
        <v>66</v>
      </c>
      <c r="O95" s="161" t="s">
        <v>66</v>
      </c>
      <c r="P95" s="161" t="s">
        <v>66</v>
      </c>
      <c r="Q95" s="161" t="s">
        <v>66</v>
      </c>
      <c r="R95" s="161" t="s">
        <v>65</v>
      </c>
      <c r="S95" s="161" t="s">
        <v>65</v>
      </c>
      <c r="T95" s="351" t="s">
        <v>66</v>
      </c>
    </row>
    <row r="96" spans="1:20" ht="20.25" customHeight="1" x14ac:dyDescent="0.35">
      <c r="A96" s="97" t="s">
        <v>159</v>
      </c>
      <c r="B96" s="98" t="s">
        <v>160</v>
      </c>
      <c r="C96" s="347" t="s">
        <v>66</v>
      </c>
      <c r="D96" s="353" t="s">
        <v>66</v>
      </c>
      <c r="E96" s="352" t="s">
        <v>66</v>
      </c>
      <c r="F96" s="163" t="s">
        <v>66</v>
      </c>
      <c r="G96" s="163" t="s">
        <v>66</v>
      </c>
      <c r="H96" s="163" t="s">
        <v>66</v>
      </c>
      <c r="I96" s="163" t="s">
        <v>65</v>
      </c>
      <c r="J96" s="353" t="s">
        <v>66</v>
      </c>
      <c r="K96" s="352" t="s">
        <v>65</v>
      </c>
      <c r="L96" s="353" t="s">
        <v>66</v>
      </c>
      <c r="M96" s="348" t="s">
        <v>66</v>
      </c>
      <c r="N96" s="352" t="s">
        <v>65</v>
      </c>
      <c r="O96" s="163" t="s">
        <v>65</v>
      </c>
      <c r="P96" s="163" t="s">
        <v>65</v>
      </c>
      <c r="Q96" s="163" t="s">
        <v>65</v>
      </c>
      <c r="R96" s="163" t="s">
        <v>66</v>
      </c>
      <c r="S96" s="163" t="s">
        <v>66</v>
      </c>
      <c r="T96" s="353" t="s">
        <v>66</v>
      </c>
    </row>
    <row r="97" spans="1:20" ht="20.25" customHeight="1" x14ac:dyDescent="0.35">
      <c r="A97" s="92" t="s">
        <v>159</v>
      </c>
      <c r="B97" s="93" t="s">
        <v>161</v>
      </c>
      <c r="C97" s="345" t="s">
        <v>66</v>
      </c>
      <c r="D97" s="351" t="s">
        <v>66</v>
      </c>
      <c r="E97" s="350" t="s">
        <v>66</v>
      </c>
      <c r="F97" s="161" t="s">
        <v>66</v>
      </c>
      <c r="G97" s="161" t="s">
        <v>66</v>
      </c>
      <c r="H97" s="161" t="s">
        <v>66</v>
      </c>
      <c r="I97" s="161" t="s">
        <v>66</v>
      </c>
      <c r="J97" s="351" t="s">
        <v>66</v>
      </c>
      <c r="K97" s="350" t="s">
        <v>66</v>
      </c>
      <c r="L97" s="351" t="s">
        <v>66</v>
      </c>
      <c r="M97" s="346" t="s">
        <v>66</v>
      </c>
      <c r="N97" s="350" t="s">
        <v>65</v>
      </c>
      <c r="O97" s="161" t="s">
        <v>65</v>
      </c>
      <c r="P97" s="161" t="s">
        <v>65</v>
      </c>
      <c r="Q97" s="161" t="s">
        <v>66</v>
      </c>
      <c r="R97" s="161" t="s">
        <v>66</v>
      </c>
      <c r="S97" s="161" t="s">
        <v>66</v>
      </c>
      <c r="T97" s="351" t="s">
        <v>66</v>
      </c>
    </row>
    <row r="98" spans="1:20" ht="20.25" customHeight="1" x14ac:dyDescent="0.35">
      <c r="A98" s="97" t="s">
        <v>159</v>
      </c>
      <c r="B98" s="98" t="s">
        <v>162</v>
      </c>
      <c r="C98" s="347" t="s">
        <v>66</v>
      </c>
      <c r="D98" s="353" t="s">
        <v>66</v>
      </c>
      <c r="E98" s="352" t="s">
        <v>66</v>
      </c>
      <c r="F98" s="163" t="s">
        <v>66</v>
      </c>
      <c r="G98" s="163" t="s">
        <v>66</v>
      </c>
      <c r="H98" s="163" t="s">
        <v>66</v>
      </c>
      <c r="I98" s="163" t="s">
        <v>65</v>
      </c>
      <c r="J98" s="353" t="s">
        <v>65</v>
      </c>
      <c r="K98" s="352" t="s">
        <v>65</v>
      </c>
      <c r="L98" s="353" t="s">
        <v>65</v>
      </c>
      <c r="M98" s="348" t="s">
        <v>65</v>
      </c>
      <c r="N98" s="352" t="s">
        <v>65</v>
      </c>
      <c r="O98" s="163" t="s">
        <v>65</v>
      </c>
      <c r="P98" s="163" t="s">
        <v>65</v>
      </c>
      <c r="Q98" s="163" t="s">
        <v>65</v>
      </c>
      <c r="R98" s="163" t="s">
        <v>65</v>
      </c>
      <c r="S98" s="163" t="s">
        <v>65</v>
      </c>
      <c r="T98" s="353" t="s">
        <v>66</v>
      </c>
    </row>
    <row r="99" spans="1:20" ht="20.25" customHeight="1" x14ac:dyDescent="0.35">
      <c r="A99" s="92" t="s">
        <v>159</v>
      </c>
      <c r="B99" s="93" t="s">
        <v>163</v>
      </c>
      <c r="C99" s="345" t="s">
        <v>66</v>
      </c>
      <c r="D99" s="351" t="s">
        <v>66</v>
      </c>
      <c r="E99" s="350" t="s">
        <v>66</v>
      </c>
      <c r="F99" s="161" t="s">
        <v>66</v>
      </c>
      <c r="G99" s="161" t="s">
        <v>66</v>
      </c>
      <c r="H99" s="161" t="s">
        <v>66</v>
      </c>
      <c r="I99" s="161" t="s">
        <v>65</v>
      </c>
      <c r="J99" s="351" t="s">
        <v>65</v>
      </c>
      <c r="K99" s="350" t="s">
        <v>65</v>
      </c>
      <c r="L99" s="351" t="s">
        <v>65</v>
      </c>
      <c r="M99" s="346" t="s">
        <v>66</v>
      </c>
      <c r="N99" s="350" t="s">
        <v>66</v>
      </c>
      <c r="O99" s="161" t="s">
        <v>65</v>
      </c>
      <c r="P99" s="161" t="s">
        <v>66</v>
      </c>
      <c r="Q99" s="161" t="s">
        <v>65</v>
      </c>
      <c r="R99" s="161" t="s">
        <v>65</v>
      </c>
      <c r="S99" s="161" t="s">
        <v>65</v>
      </c>
      <c r="T99" s="351" t="s">
        <v>66</v>
      </c>
    </row>
    <row r="100" spans="1:20" ht="20.25" customHeight="1" x14ac:dyDescent="0.35">
      <c r="A100" s="97" t="s">
        <v>159</v>
      </c>
      <c r="B100" s="98" t="s">
        <v>164</v>
      </c>
      <c r="C100" s="347" t="s">
        <v>66</v>
      </c>
      <c r="D100" s="353" t="s">
        <v>65</v>
      </c>
      <c r="E100" s="352" t="s">
        <v>66</v>
      </c>
      <c r="F100" s="163" t="s">
        <v>65</v>
      </c>
      <c r="G100" s="163" t="s">
        <v>65</v>
      </c>
      <c r="H100" s="163" t="s">
        <v>65</v>
      </c>
      <c r="I100" s="163" t="s">
        <v>65</v>
      </c>
      <c r="J100" s="353" t="s">
        <v>65</v>
      </c>
      <c r="K100" s="352" t="s">
        <v>65</v>
      </c>
      <c r="L100" s="353" t="s">
        <v>66</v>
      </c>
      <c r="M100" s="348" t="s">
        <v>66</v>
      </c>
      <c r="N100" s="352" t="s">
        <v>65</v>
      </c>
      <c r="O100" s="163" t="s">
        <v>65</v>
      </c>
      <c r="P100" s="163" t="s">
        <v>65</v>
      </c>
      <c r="Q100" s="163" t="s">
        <v>65</v>
      </c>
      <c r="R100" s="163" t="s">
        <v>65</v>
      </c>
      <c r="S100" s="163" t="s">
        <v>65</v>
      </c>
      <c r="T100" s="353" t="s">
        <v>66</v>
      </c>
    </row>
    <row r="101" spans="1:20" ht="20.25" customHeight="1" x14ac:dyDescent="0.35">
      <c r="A101" s="92" t="s">
        <v>159</v>
      </c>
      <c r="B101" s="93" t="s">
        <v>165</v>
      </c>
      <c r="C101" s="345" t="s">
        <v>66</v>
      </c>
      <c r="D101" s="351" t="s">
        <v>65</v>
      </c>
      <c r="E101" s="350" t="s">
        <v>65</v>
      </c>
      <c r="F101" s="161" t="s">
        <v>65</v>
      </c>
      <c r="G101" s="161" t="s">
        <v>65</v>
      </c>
      <c r="H101" s="161" t="s">
        <v>65</v>
      </c>
      <c r="I101" s="161" t="s">
        <v>65</v>
      </c>
      <c r="J101" s="351" t="s">
        <v>65</v>
      </c>
      <c r="K101" s="350" t="s">
        <v>65</v>
      </c>
      <c r="L101" s="351" t="s">
        <v>65</v>
      </c>
      <c r="M101" s="346" t="s">
        <v>65</v>
      </c>
      <c r="N101" s="350" t="s">
        <v>65</v>
      </c>
      <c r="O101" s="161" t="s">
        <v>65</v>
      </c>
      <c r="P101" s="161" t="s">
        <v>65</v>
      </c>
      <c r="Q101" s="161" t="s">
        <v>65</v>
      </c>
      <c r="R101" s="161" t="s">
        <v>65</v>
      </c>
      <c r="S101" s="161" t="s">
        <v>66</v>
      </c>
      <c r="T101" s="351" t="s">
        <v>66</v>
      </c>
    </row>
    <row r="102" spans="1:20" ht="20.25" customHeight="1" x14ac:dyDescent="0.35">
      <c r="A102" s="97" t="s">
        <v>159</v>
      </c>
      <c r="B102" s="98" t="s">
        <v>166</v>
      </c>
      <c r="C102" s="347" t="s">
        <v>66</v>
      </c>
      <c r="D102" s="353" t="s">
        <v>66</v>
      </c>
      <c r="E102" s="352" t="s">
        <v>66</v>
      </c>
      <c r="F102" s="163" t="s">
        <v>66</v>
      </c>
      <c r="G102" s="163" t="s">
        <v>66</v>
      </c>
      <c r="H102" s="163" t="s">
        <v>66</v>
      </c>
      <c r="I102" s="163" t="s">
        <v>66</v>
      </c>
      <c r="J102" s="353" t="s">
        <v>65</v>
      </c>
      <c r="K102" s="352" t="s">
        <v>66</v>
      </c>
      <c r="L102" s="353" t="s">
        <v>66</v>
      </c>
      <c r="M102" s="348" t="s">
        <v>66</v>
      </c>
      <c r="N102" s="352" t="s">
        <v>66</v>
      </c>
      <c r="O102" s="163" t="s">
        <v>66</v>
      </c>
      <c r="P102" s="163" t="s">
        <v>66</v>
      </c>
      <c r="Q102" s="163" t="s">
        <v>65</v>
      </c>
      <c r="R102" s="163" t="s">
        <v>65</v>
      </c>
      <c r="S102" s="163" t="s">
        <v>65</v>
      </c>
      <c r="T102" s="353" t="s">
        <v>66</v>
      </c>
    </row>
    <row r="103" spans="1:20" ht="20.25" customHeight="1" x14ac:dyDescent="0.35">
      <c r="A103" s="92" t="s">
        <v>159</v>
      </c>
      <c r="B103" s="93" t="s">
        <v>167</v>
      </c>
      <c r="C103" s="345" t="s">
        <v>66</v>
      </c>
      <c r="D103" s="351" t="s">
        <v>66</v>
      </c>
      <c r="E103" s="350" t="s">
        <v>66</v>
      </c>
      <c r="F103" s="161" t="s">
        <v>66</v>
      </c>
      <c r="G103" s="161" t="s">
        <v>66</v>
      </c>
      <c r="H103" s="161" t="s">
        <v>66</v>
      </c>
      <c r="I103" s="161" t="s">
        <v>66</v>
      </c>
      <c r="J103" s="351" t="s">
        <v>66</v>
      </c>
      <c r="K103" s="350" t="s">
        <v>65</v>
      </c>
      <c r="L103" s="351" t="s">
        <v>66</v>
      </c>
      <c r="M103" s="346" t="s">
        <v>66</v>
      </c>
      <c r="N103" s="350" t="s">
        <v>65</v>
      </c>
      <c r="O103" s="161" t="s">
        <v>65</v>
      </c>
      <c r="P103" s="161" t="s">
        <v>66</v>
      </c>
      <c r="Q103" s="161" t="s">
        <v>65</v>
      </c>
      <c r="R103" s="161" t="s">
        <v>65</v>
      </c>
      <c r="S103" s="161" t="s">
        <v>65</v>
      </c>
      <c r="T103" s="351" t="s">
        <v>66</v>
      </c>
    </row>
    <row r="104" spans="1:20" ht="20.25" customHeight="1" x14ac:dyDescent="0.35">
      <c r="A104" s="97" t="s">
        <v>159</v>
      </c>
      <c r="B104" s="98" t="s">
        <v>168</v>
      </c>
      <c r="C104" s="347" t="s">
        <v>66</v>
      </c>
      <c r="D104" s="353" t="s">
        <v>66</v>
      </c>
      <c r="E104" s="352" t="s">
        <v>66</v>
      </c>
      <c r="F104" s="163" t="s">
        <v>66</v>
      </c>
      <c r="G104" s="163" t="s">
        <v>66</v>
      </c>
      <c r="H104" s="163" t="s">
        <v>66</v>
      </c>
      <c r="I104" s="163" t="s">
        <v>66</v>
      </c>
      <c r="J104" s="353" t="s">
        <v>66</v>
      </c>
      <c r="K104" s="352" t="s">
        <v>65</v>
      </c>
      <c r="L104" s="353" t="s">
        <v>66</v>
      </c>
      <c r="M104" s="348" t="s">
        <v>66</v>
      </c>
      <c r="N104" s="352" t="s">
        <v>65</v>
      </c>
      <c r="O104" s="163" t="s">
        <v>65</v>
      </c>
      <c r="P104" s="163" t="s">
        <v>66</v>
      </c>
      <c r="Q104" s="163" t="s">
        <v>65</v>
      </c>
      <c r="R104" s="163" t="s">
        <v>65</v>
      </c>
      <c r="S104" s="163" t="s">
        <v>65</v>
      </c>
      <c r="T104" s="353" t="s">
        <v>66</v>
      </c>
    </row>
    <row r="105" spans="1:20" ht="20.25" customHeight="1" x14ac:dyDescent="0.35">
      <c r="A105" s="92" t="s">
        <v>159</v>
      </c>
      <c r="B105" s="93" t="s">
        <v>169</v>
      </c>
      <c r="C105" s="345" t="s">
        <v>66</v>
      </c>
      <c r="D105" s="351" t="s">
        <v>66</v>
      </c>
      <c r="E105" s="350" t="s">
        <v>66</v>
      </c>
      <c r="F105" s="161" t="s">
        <v>65</v>
      </c>
      <c r="G105" s="161" t="s">
        <v>66</v>
      </c>
      <c r="H105" s="161" t="s">
        <v>66</v>
      </c>
      <c r="I105" s="161" t="s">
        <v>66</v>
      </c>
      <c r="J105" s="351" t="s">
        <v>66</v>
      </c>
      <c r="K105" s="350" t="s">
        <v>65</v>
      </c>
      <c r="L105" s="351" t="s">
        <v>65</v>
      </c>
      <c r="M105" s="346" t="s">
        <v>65</v>
      </c>
      <c r="N105" s="350" t="s">
        <v>65</v>
      </c>
      <c r="O105" s="161" t="s">
        <v>65</v>
      </c>
      <c r="P105" s="161" t="s">
        <v>65</v>
      </c>
      <c r="Q105" s="161" t="s">
        <v>66</v>
      </c>
      <c r="R105" s="161" t="s">
        <v>66</v>
      </c>
      <c r="S105" s="161" t="s">
        <v>65</v>
      </c>
      <c r="T105" s="351" t="s">
        <v>66</v>
      </c>
    </row>
    <row r="106" spans="1:20" ht="20.25" customHeight="1" x14ac:dyDescent="0.35">
      <c r="A106" s="97" t="s">
        <v>159</v>
      </c>
      <c r="B106" s="98" t="s">
        <v>170</v>
      </c>
      <c r="C106" s="347" t="s">
        <v>66</v>
      </c>
      <c r="D106" s="353" t="s">
        <v>66</v>
      </c>
      <c r="E106" s="352" t="s">
        <v>66</v>
      </c>
      <c r="F106" s="163" t="s">
        <v>66</v>
      </c>
      <c r="G106" s="163" t="s">
        <v>66</v>
      </c>
      <c r="H106" s="163" t="s">
        <v>66</v>
      </c>
      <c r="I106" s="163" t="s">
        <v>65</v>
      </c>
      <c r="J106" s="353" t="s">
        <v>66</v>
      </c>
      <c r="K106" s="352" t="s">
        <v>66</v>
      </c>
      <c r="L106" s="353" t="s">
        <v>65</v>
      </c>
      <c r="M106" s="348" t="s">
        <v>66</v>
      </c>
      <c r="N106" s="352" t="s">
        <v>65</v>
      </c>
      <c r="O106" s="163" t="s">
        <v>65</v>
      </c>
      <c r="P106" s="163" t="s">
        <v>66</v>
      </c>
      <c r="Q106" s="163" t="s">
        <v>65</v>
      </c>
      <c r="R106" s="163" t="s">
        <v>65</v>
      </c>
      <c r="S106" s="163" t="s">
        <v>65</v>
      </c>
      <c r="T106" s="353" t="s">
        <v>66</v>
      </c>
    </row>
    <row r="107" spans="1:20" ht="20.25" customHeight="1" x14ac:dyDescent="0.35">
      <c r="A107" s="92" t="s">
        <v>159</v>
      </c>
      <c r="B107" s="93" t="s">
        <v>171</v>
      </c>
      <c r="C107" s="345" t="s">
        <v>66</v>
      </c>
      <c r="D107" s="351" t="s">
        <v>66</v>
      </c>
      <c r="E107" s="350" t="s">
        <v>66</v>
      </c>
      <c r="F107" s="161" t="s">
        <v>66</v>
      </c>
      <c r="G107" s="161" t="s">
        <v>66</v>
      </c>
      <c r="H107" s="161" t="s">
        <v>66</v>
      </c>
      <c r="I107" s="161" t="s">
        <v>65</v>
      </c>
      <c r="J107" s="351" t="s">
        <v>65</v>
      </c>
      <c r="K107" s="350" t="s">
        <v>65</v>
      </c>
      <c r="L107" s="351" t="s">
        <v>65</v>
      </c>
      <c r="M107" s="346" t="s">
        <v>66</v>
      </c>
      <c r="N107" s="350" t="s">
        <v>65</v>
      </c>
      <c r="O107" s="161" t="s">
        <v>65</v>
      </c>
      <c r="P107" s="161" t="s">
        <v>66</v>
      </c>
      <c r="Q107" s="161" t="s">
        <v>65</v>
      </c>
      <c r="R107" s="161" t="s">
        <v>66</v>
      </c>
      <c r="S107" s="161" t="s">
        <v>65</v>
      </c>
      <c r="T107" s="351" t="s">
        <v>66</v>
      </c>
    </row>
    <row r="108" spans="1:20" ht="20.25" customHeight="1" x14ac:dyDescent="0.35">
      <c r="A108" s="97" t="s">
        <v>172</v>
      </c>
      <c r="B108" s="98" t="s">
        <v>173</v>
      </c>
      <c r="C108" s="347" t="s">
        <v>66</v>
      </c>
      <c r="D108" s="353" t="s">
        <v>65</v>
      </c>
      <c r="E108" s="352" t="s">
        <v>66</v>
      </c>
      <c r="F108" s="163" t="s">
        <v>66</v>
      </c>
      <c r="G108" s="163" t="s">
        <v>66</v>
      </c>
      <c r="H108" s="163" t="s">
        <v>66</v>
      </c>
      <c r="I108" s="163" t="s">
        <v>65</v>
      </c>
      <c r="J108" s="353" t="s">
        <v>65</v>
      </c>
      <c r="K108" s="352" t="s">
        <v>65</v>
      </c>
      <c r="L108" s="353" t="s">
        <v>65</v>
      </c>
      <c r="M108" s="348" t="s">
        <v>66</v>
      </c>
      <c r="N108" s="352" t="s">
        <v>65</v>
      </c>
      <c r="O108" s="163" t="s">
        <v>65</v>
      </c>
      <c r="P108" s="163" t="s">
        <v>65</v>
      </c>
      <c r="Q108" s="163" t="s">
        <v>65</v>
      </c>
      <c r="R108" s="163" t="s">
        <v>65</v>
      </c>
      <c r="S108" s="163" t="s">
        <v>65</v>
      </c>
      <c r="T108" s="353" t="s">
        <v>66</v>
      </c>
    </row>
    <row r="109" spans="1:20" ht="20.25" customHeight="1" x14ac:dyDescent="0.35">
      <c r="A109" s="92" t="s">
        <v>172</v>
      </c>
      <c r="B109" s="93" t="s">
        <v>174</v>
      </c>
      <c r="C109" s="345" t="s">
        <v>66</v>
      </c>
      <c r="D109" s="351" t="s">
        <v>66</v>
      </c>
      <c r="E109" s="350" t="s">
        <v>66</v>
      </c>
      <c r="F109" s="161" t="s">
        <v>66</v>
      </c>
      <c r="G109" s="161" t="s">
        <v>66</v>
      </c>
      <c r="H109" s="161" t="s">
        <v>66</v>
      </c>
      <c r="I109" s="161" t="s">
        <v>65</v>
      </c>
      <c r="J109" s="351" t="s">
        <v>66</v>
      </c>
      <c r="K109" s="350" t="s">
        <v>65</v>
      </c>
      <c r="L109" s="351" t="s">
        <v>66</v>
      </c>
      <c r="M109" s="346" t="s">
        <v>66</v>
      </c>
      <c r="N109" s="350" t="s">
        <v>65</v>
      </c>
      <c r="O109" s="161" t="s">
        <v>65</v>
      </c>
      <c r="P109" s="161" t="s">
        <v>66</v>
      </c>
      <c r="Q109" s="161" t="s">
        <v>65</v>
      </c>
      <c r="R109" s="161" t="s">
        <v>66</v>
      </c>
      <c r="S109" s="161" t="s">
        <v>66</v>
      </c>
      <c r="T109" s="351" t="s">
        <v>66</v>
      </c>
    </row>
    <row r="110" spans="1:20" ht="20.25" customHeight="1" x14ac:dyDescent="0.35">
      <c r="A110" s="97" t="s">
        <v>172</v>
      </c>
      <c r="B110" s="98" t="s">
        <v>175</v>
      </c>
      <c r="C110" s="347" t="s">
        <v>66</v>
      </c>
      <c r="D110" s="353" t="s">
        <v>65</v>
      </c>
      <c r="E110" s="352" t="s">
        <v>66</v>
      </c>
      <c r="F110" s="163" t="s">
        <v>66</v>
      </c>
      <c r="G110" s="163" t="s">
        <v>66</v>
      </c>
      <c r="H110" s="163" t="s">
        <v>66</v>
      </c>
      <c r="I110" s="163" t="s">
        <v>65</v>
      </c>
      <c r="J110" s="353" t="s">
        <v>66</v>
      </c>
      <c r="K110" s="352" t="s">
        <v>65</v>
      </c>
      <c r="L110" s="353" t="s">
        <v>66</v>
      </c>
      <c r="M110" s="348" t="s">
        <v>66</v>
      </c>
      <c r="N110" s="352" t="s">
        <v>66</v>
      </c>
      <c r="O110" s="163" t="s">
        <v>65</v>
      </c>
      <c r="P110" s="163" t="s">
        <v>66</v>
      </c>
      <c r="Q110" s="163" t="s">
        <v>65</v>
      </c>
      <c r="R110" s="163" t="s">
        <v>65</v>
      </c>
      <c r="S110" s="163" t="s">
        <v>66</v>
      </c>
      <c r="T110" s="353" t="s">
        <v>66</v>
      </c>
    </row>
    <row r="111" spans="1:20" ht="20.25" customHeight="1" x14ac:dyDescent="0.35">
      <c r="A111" s="92" t="s">
        <v>172</v>
      </c>
      <c r="B111" s="93" t="s">
        <v>176</v>
      </c>
      <c r="C111" s="345" t="s">
        <v>66</v>
      </c>
      <c r="D111" s="351" t="s">
        <v>66</v>
      </c>
      <c r="E111" s="350" t="s">
        <v>66</v>
      </c>
      <c r="F111" s="161" t="s">
        <v>66</v>
      </c>
      <c r="G111" s="161" t="s">
        <v>66</v>
      </c>
      <c r="H111" s="161" t="s">
        <v>66</v>
      </c>
      <c r="I111" s="161" t="s">
        <v>65</v>
      </c>
      <c r="J111" s="351" t="s">
        <v>65</v>
      </c>
      <c r="K111" s="350" t="s">
        <v>65</v>
      </c>
      <c r="L111" s="351" t="s">
        <v>65</v>
      </c>
      <c r="M111" s="346" t="s">
        <v>66</v>
      </c>
      <c r="N111" s="350" t="s">
        <v>65</v>
      </c>
      <c r="O111" s="161" t="s">
        <v>65</v>
      </c>
      <c r="P111" s="161" t="s">
        <v>65</v>
      </c>
      <c r="Q111" s="161" t="s">
        <v>65</v>
      </c>
      <c r="R111" s="161" t="s">
        <v>65</v>
      </c>
      <c r="S111" s="161" t="s">
        <v>65</v>
      </c>
      <c r="T111" s="351" t="s">
        <v>66</v>
      </c>
    </row>
    <row r="112" spans="1:20" ht="20.25" customHeight="1" x14ac:dyDescent="0.35">
      <c r="A112" s="97" t="s">
        <v>172</v>
      </c>
      <c r="B112" s="98" t="s">
        <v>177</v>
      </c>
      <c r="C112" s="347" t="s">
        <v>66</v>
      </c>
      <c r="D112" s="353" t="s">
        <v>66</v>
      </c>
      <c r="E112" s="352" t="s">
        <v>66</v>
      </c>
      <c r="F112" s="163" t="s">
        <v>66</v>
      </c>
      <c r="G112" s="163" t="s">
        <v>66</v>
      </c>
      <c r="H112" s="163" t="s">
        <v>66</v>
      </c>
      <c r="I112" s="163" t="s">
        <v>66</v>
      </c>
      <c r="J112" s="353" t="s">
        <v>66</v>
      </c>
      <c r="K112" s="352" t="s">
        <v>66</v>
      </c>
      <c r="L112" s="353" t="s">
        <v>66</v>
      </c>
      <c r="M112" s="348" t="s">
        <v>66</v>
      </c>
      <c r="N112" s="352" t="s">
        <v>66</v>
      </c>
      <c r="O112" s="163" t="s">
        <v>65</v>
      </c>
      <c r="P112" s="163" t="s">
        <v>66</v>
      </c>
      <c r="Q112" s="163" t="s">
        <v>65</v>
      </c>
      <c r="R112" s="163" t="s">
        <v>65</v>
      </c>
      <c r="S112" s="163" t="s">
        <v>65</v>
      </c>
      <c r="T112" s="353" t="s">
        <v>66</v>
      </c>
    </row>
    <row r="113" spans="1:20" ht="20.25" customHeight="1" x14ac:dyDescent="0.35">
      <c r="A113" s="92" t="s">
        <v>172</v>
      </c>
      <c r="B113" s="93" t="s">
        <v>178</v>
      </c>
      <c r="C113" s="345" t="s">
        <v>66</v>
      </c>
      <c r="D113" s="351" t="s">
        <v>66</v>
      </c>
      <c r="E113" s="350" t="s">
        <v>66</v>
      </c>
      <c r="F113" s="161" t="s">
        <v>66</v>
      </c>
      <c r="G113" s="161" t="s">
        <v>66</v>
      </c>
      <c r="H113" s="161" t="s">
        <v>66</v>
      </c>
      <c r="I113" s="161" t="s">
        <v>65</v>
      </c>
      <c r="J113" s="351" t="s">
        <v>65</v>
      </c>
      <c r="K113" s="350" t="s">
        <v>65</v>
      </c>
      <c r="L113" s="351" t="s">
        <v>65</v>
      </c>
      <c r="M113" s="346" t="s">
        <v>66</v>
      </c>
      <c r="N113" s="350" t="s">
        <v>65</v>
      </c>
      <c r="O113" s="161" t="s">
        <v>65</v>
      </c>
      <c r="P113" s="161" t="s">
        <v>65</v>
      </c>
      <c r="Q113" s="161" t="s">
        <v>65</v>
      </c>
      <c r="R113" s="161" t="s">
        <v>66</v>
      </c>
      <c r="S113" s="161" t="s">
        <v>65</v>
      </c>
      <c r="T113" s="351" t="s">
        <v>66</v>
      </c>
    </row>
    <row r="114" spans="1:20" ht="20.25" customHeight="1" x14ac:dyDescent="0.35">
      <c r="A114" s="97" t="s">
        <v>172</v>
      </c>
      <c r="B114" s="98" t="s">
        <v>179</v>
      </c>
      <c r="C114" s="347" t="s">
        <v>66</v>
      </c>
      <c r="D114" s="353" t="s">
        <v>66</v>
      </c>
      <c r="E114" s="352" t="s">
        <v>66</v>
      </c>
      <c r="F114" s="163" t="s">
        <v>66</v>
      </c>
      <c r="G114" s="163" t="s">
        <v>66</v>
      </c>
      <c r="H114" s="163" t="s">
        <v>66</v>
      </c>
      <c r="I114" s="163" t="s">
        <v>65</v>
      </c>
      <c r="J114" s="353" t="s">
        <v>65</v>
      </c>
      <c r="K114" s="352" t="s">
        <v>65</v>
      </c>
      <c r="L114" s="353" t="s">
        <v>66</v>
      </c>
      <c r="M114" s="348" t="s">
        <v>66</v>
      </c>
      <c r="N114" s="352" t="s">
        <v>65</v>
      </c>
      <c r="O114" s="163" t="s">
        <v>65</v>
      </c>
      <c r="P114" s="163" t="s">
        <v>66</v>
      </c>
      <c r="Q114" s="163" t="s">
        <v>65</v>
      </c>
      <c r="R114" s="163" t="s">
        <v>65</v>
      </c>
      <c r="S114" s="163" t="s">
        <v>65</v>
      </c>
      <c r="T114" s="353" t="s">
        <v>66</v>
      </c>
    </row>
    <row r="115" spans="1:20" ht="20.25" customHeight="1" x14ac:dyDescent="0.35">
      <c r="A115" s="92" t="s">
        <v>180</v>
      </c>
      <c r="B115" s="93" t="s">
        <v>181</v>
      </c>
      <c r="C115" s="345" t="s">
        <v>66</v>
      </c>
      <c r="D115" s="351" t="s">
        <v>65</v>
      </c>
      <c r="E115" s="350" t="s">
        <v>66</v>
      </c>
      <c r="F115" s="161" t="s">
        <v>66</v>
      </c>
      <c r="G115" s="161" t="s">
        <v>66</v>
      </c>
      <c r="H115" s="161" t="s">
        <v>66</v>
      </c>
      <c r="I115" s="161" t="s">
        <v>66</v>
      </c>
      <c r="J115" s="351" t="s">
        <v>65</v>
      </c>
      <c r="K115" s="350" t="s">
        <v>65</v>
      </c>
      <c r="L115" s="351" t="s">
        <v>65</v>
      </c>
      <c r="M115" s="346" t="s">
        <v>66</v>
      </c>
      <c r="N115" s="350" t="s">
        <v>65</v>
      </c>
      <c r="O115" s="161" t="s">
        <v>65</v>
      </c>
      <c r="P115" s="161" t="s">
        <v>65</v>
      </c>
      <c r="Q115" s="161" t="s">
        <v>65</v>
      </c>
      <c r="R115" s="161" t="s">
        <v>66</v>
      </c>
      <c r="S115" s="161" t="s">
        <v>65</v>
      </c>
      <c r="T115" s="351" t="s">
        <v>66</v>
      </c>
    </row>
    <row r="116" spans="1:20" ht="20.25" customHeight="1" x14ac:dyDescent="0.35">
      <c r="A116" s="97" t="s">
        <v>180</v>
      </c>
      <c r="B116" s="98" t="s">
        <v>182</v>
      </c>
      <c r="C116" s="347" t="s">
        <v>66</v>
      </c>
      <c r="D116" s="353" t="s">
        <v>66</v>
      </c>
      <c r="E116" s="352" t="s">
        <v>66</v>
      </c>
      <c r="F116" s="163" t="s">
        <v>66</v>
      </c>
      <c r="G116" s="163" t="s">
        <v>66</v>
      </c>
      <c r="H116" s="163" t="s">
        <v>66</v>
      </c>
      <c r="I116" s="163" t="s">
        <v>66</v>
      </c>
      <c r="J116" s="353" t="s">
        <v>66</v>
      </c>
      <c r="K116" s="352" t="s">
        <v>66</v>
      </c>
      <c r="L116" s="353" t="s">
        <v>65</v>
      </c>
      <c r="M116" s="348" t="s">
        <v>66</v>
      </c>
      <c r="N116" s="352" t="s">
        <v>65</v>
      </c>
      <c r="O116" s="163" t="s">
        <v>65</v>
      </c>
      <c r="P116" s="163" t="s">
        <v>65</v>
      </c>
      <c r="Q116" s="163" t="s">
        <v>65</v>
      </c>
      <c r="R116" s="163" t="s">
        <v>65</v>
      </c>
      <c r="S116" s="163" t="s">
        <v>66</v>
      </c>
      <c r="T116" s="353" t="s">
        <v>66</v>
      </c>
    </row>
    <row r="117" spans="1:20" ht="20.25" customHeight="1" x14ac:dyDescent="0.35">
      <c r="A117" s="92" t="s">
        <v>180</v>
      </c>
      <c r="B117" s="93" t="s">
        <v>183</v>
      </c>
      <c r="C117" s="345" t="s">
        <v>66</v>
      </c>
      <c r="D117" s="351" t="s">
        <v>66</v>
      </c>
      <c r="E117" s="350" t="s">
        <v>66</v>
      </c>
      <c r="F117" s="161" t="s">
        <v>66</v>
      </c>
      <c r="G117" s="161" t="s">
        <v>66</v>
      </c>
      <c r="H117" s="161" t="s">
        <v>66</v>
      </c>
      <c r="I117" s="161" t="s">
        <v>66</v>
      </c>
      <c r="J117" s="351" t="s">
        <v>66</v>
      </c>
      <c r="K117" s="350" t="s">
        <v>66</v>
      </c>
      <c r="L117" s="351" t="s">
        <v>66</v>
      </c>
      <c r="M117" s="346" t="s">
        <v>66</v>
      </c>
      <c r="N117" s="350" t="s">
        <v>65</v>
      </c>
      <c r="O117" s="161" t="s">
        <v>65</v>
      </c>
      <c r="P117" s="161" t="s">
        <v>65</v>
      </c>
      <c r="Q117" s="161" t="s">
        <v>65</v>
      </c>
      <c r="R117" s="161" t="s">
        <v>65</v>
      </c>
      <c r="S117" s="161" t="s">
        <v>65</v>
      </c>
      <c r="T117" s="351" t="s">
        <v>66</v>
      </c>
    </row>
    <row r="118" spans="1:20" ht="20.25" customHeight="1" x14ac:dyDescent="0.35">
      <c r="A118" s="97" t="s">
        <v>180</v>
      </c>
      <c r="B118" s="98" t="s">
        <v>184</v>
      </c>
      <c r="C118" s="347" t="s">
        <v>66</v>
      </c>
      <c r="D118" s="353" t="s">
        <v>66</v>
      </c>
      <c r="E118" s="352" t="s">
        <v>66</v>
      </c>
      <c r="F118" s="163" t="s">
        <v>66</v>
      </c>
      <c r="G118" s="163" t="s">
        <v>66</v>
      </c>
      <c r="H118" s="163" t="s">
        <v>66</v>
      </c>
      <c r="I118" s="163" t="s">
        <v>66</v>
      </c>
      <c r="J118" s="353" t="s">
        <v>66</v>
      </c>
      <c r="K118" s="352" t="s">
        <v>66</v>
      </c>
      <c r="L118" s="353" t="s">
        <v>66</v>
      </c>
      <c r="M118" s="348" t="s">
        <v>66</v>
      </c>
      <c r="N118" s="352" t="s">
        <v>65</v>
      </c>
      <c r="O118" s="163" t="s">
        <v>65</v>
      </c>
      <c r="P118" s="163" t="s">
        <v>66</v>
      </c>
      <c r="Q118" s="163" t="s">
        <v>65</v>
      </c>
      <c r="R118" s="163" t="s">
        <v>66</v>
      </c>
      <c r="S118" s="163" t="s">
        <v>66</v>
      </c>
      <c r="T118" s="353" t="s">
        <v>66</v>
      </c>
    </row>
    <row r="119" spans="1:20" ht="20.25" customHeight="1" x14ac:dyDescent="0.35">
      <c r="A119" s="92" t="s">
        <v>180</v>
      </c>
      <c r="B119" s="93" t="s">
        <v>185</v>
      </c>
      <c r="C119" s="345" t="s">
        <v>66</v>
      </c>
      <c r="D119" s="351" t="s">
        <v>65</v>
      </c>
      <c r="E119" s="350" t="s">
        <v>66</v>
      </c>
      <c r="F119" s="161" t="s">
        <v>66</v>
      </c>
      <c r="G119" s="161" t="s">
        <v>66</v>
      </c>
      <c r="H119" s="161" t="s">
        <v>66</v>
      </c>
      <c r="I119" s="161" t="s">
        <v>65</v>
      </c>
      <c r="J119" s="351" t="s">
        <v>66</v>
      </c>
      <c r="K119" s="350" t="s">
        <v>66</v>
      </c>
      <c r="L119" s="351" t="s">
        <v>65</v>
      </c>
      <c r="M119" s="346" t="s">
        <v>66</v>
      </c>
      <c r="N119" s="350" t="s">
        <v>66</v>
      </c>
      <c r="O119" s="161" t="s">
        <v>65</v>
      </c>
      <c r="P119" s="161" t="s">
        <v>66</v>
      </c>
      <c r="Q119" s="161" t="s">
        <v>65</v>
      </c>
      <c r="R119" s="161" t="s">
        <v>65</v>
      </c>
      <c r="S119" s="161" t="s">
        <v>66</v>
      </c>
      <c r="T119" s="351" t="s">
        <v>66</v>
      </c>
    </row>
    <row r="120" spans="1:20" ht="20.25" customHeight="1" x14ac:dyDescent="0.35">
      <c r="A120" s="97" t="s">
        <v>180</v>
      </c>
      <c r="B120" s="98" t="s">
        <v>186</v>
      </c>
      <c r="C120" s="347" t="s">
        <v>66</v>
      </c>
      <c r="D120" s="353" t="s">
        <v>66</v>
      </c>
      <c r="E120" s="352" t="s">
        <v>66</v>
      </c>
      <c r="F120" s="163" t="s">
        <v>66</v>
      </c>
      <c r="G120" s="163" t="s">
        <v>66</v>
      </c>
      <c r="H120" s="163" t="s">
        <v>66</v>
      </c>
      <c r="I120" s="163" t="s">
        <v>66</v>
      </c>
      <c r="J120" s="353" t="s">
        <v>65</v>
      </c>
      <c r="K120" s="352" t="s">
        <v>66</v>
      </c>
      <c r="L120" s="353" t="s">
        <v>66</v>
      </c>
      <c r="M120" s="348" t="s">
        <v>66</v>
      </c>
      <c r="N120" s="352" t="s">
        <v>65</v>
      </c>
      <c r="O120" s="163" t="s">
        <v>65</v>
      </c>
      <c r="P120" s="163" t="s">
        <v>66</v>
      </c>
      <c r="Q120" s="163" t="s">
        <v>65</v>
      </c>
      <c r="R120" s="163" t="s">
        <v>66</v>
      </c>
      <c r="S120" s="163" t="s">
        <v>65</v>
      </c>
      <c r="T120" s="353" t="s">
        <v>66</v>
      </c>
    </row>
    <row r="121" spans="1:20" ht="20.25" customHeight="1" x14ac:dyDescent="0.35">
      <c r="A121" s="92" t="s">
        <v>187</v>
      </c>
      <c r="B121" s="93" t="s">
        <v>188</v>
      </c>
      <c r="C121" s="345" t="s">
        <v>66</v>
      </c>
      <c r="D121" s="351" t="s">
        <v>66</v>
      </c>
      <c r="E121" s="350" t="s">
        <v>66</v>
      </c>
      <c r="F121" s="161" t="s">
        <v>66</v>
      </c>
      <c r="G121" s="161" t="s">
        <v>66</v>
      </c>
      <c r="H121" s="161" t="s">
        <v>66</v>
      </c>
      <c r="I121" s="161" t="s">
        <v>65</v>
      </c>
      <c r="J121" s="351" t="s">
        <v>65</v>
      </c>
      <c r="K121" s="350" t="s">
        <v>65</v>
      </c>
      <c r="L121" s="351" t="s">
        <v>66</v>
      </c>
      <c r="M121" s="346" t="s">
        <v>66</v>
      </c>
      <c r="N121" s="350" t="s">
        <v>65</v>
      </c>
      <c r="O121" s="161" t="s">
        <v>65</v>
      </c>
      <c r="P121" s="161" t="s">
        <v>66</v>
      </c>
      <c r="Q121" s="161" t="s">
        <v>65</v>
      </c>
      <c r="R121" s="161" t="s">
        <v>65</v>
      </c>
      <c r="S121" s="161" t="s">
        <v>65</v>
      </c>
      <c r="T121" s="351" t="s">
        <v>66</v>
      </c>
    </row>
    <row r="122" spans="1:20" ht="20.25" customHeight="1" x14ac:dyDescent="0.35">
      <c r="A122" s="97" t="s">
        <v>187</v>
      </c>
      <c r="B122" s="98" t="s">
        <v>189</v>
      </c>
      <c r="C122" s="347" t="s">
        <v>66</v>
      </c>
      <c r="D122" s="353" t="s">
        <v>65</v>
      </c>
      <c r="E122" s="352" t="s">
        <v>66</v>
      </c>
      <c r="F122" s="163" t="s">
        <v>66</v>
      </c>
      <c r="G122" s="163" t="s">
        <v>66</v>
      </c>
      <c r="H122" s="163" t="s">
        <v>66</v>
      </c>
      <c r="I122" s="163" t="s">
        <v>65</v>
      </c>
      <c r="J122" s="353" t="s">
        <v>65</v>
      </c>
      <c r="K122" s="352" t="s">
        <v>65</v>
      </c>
      <c r="L122" s="353" t="s">
        <v>65</v>
      </c>
      <c r="M122" s="348" t="s">
        <v>65</v>
      </c>
      <c r="N122" s="352" t="s">
        <v>65</v>
      </c>
      <c r="O122" s="163" t="s">
        <v>65</v>
      </c>
      <c r="P122" s="163" t="s">
        <v>65</v>
      </c>
      <c r="Q122" s="163" t="s">
        <v>65</v>
      </c>
      <c r="R122" s="163" t="s">
        <v>66</v>
      </c>
      <c r="S122" s="163" t="s">
        <v>65</v>
      </c>
      <c r="T122" s="353" t="s">
        <v>66</v>
      </c>
    </row>
    <row r="123" spans="1:20" ht="20.25" customHeight="1" x14ac:dyDescent="0.35">
      <c r="A123" s="92" t="s">
        <v>187</v>
      </c>
      <c r="B123" s="93" t="s">
        <v>190</v>
      </c>
      <c r="C123" s="345" t="s">
        <v>66</v>
      </c>
      <c r="D123" s="351" t="s">
        <v>66</v>
      </c>
      <c r="E123" s="350" t="s">
        <v>66</v>
      </c>
      <c r="F123" s="161" t="s">
        <v>66</v>
      </c>
      <c r="G123" s="161" t="s">
        <v>66</v>
      </c>
      <c r="H123" s="161" t="s">
        <v>66</v>
      </c>
      <c r="I123" s="161" t="s">
        <v>65</v>
      </c>
      <c r="J123" s="351" t="s">
        <v>65</v>
      </c>
      <c r="K123" s="350" t="s">
        <v>65</v>
      </c>
      <c r="L123" s="351" t="s">
        <v>66</v>
      </c>
      <c r="M123" s="346" t="s">
        <v>66</v>
      </c>
      <c r="N123" s="350" t="s">
        <v>65</v>
      </c>
      <c r="O123" s="161" t="s">
        <v>65</v>
      </c>
      <c r="P123" s="161" t="s">
        <v>66</v>
      </c>
      <c r="Q123" s="161" t="s">
        <v>65</v>
      </c>
      <c r="R123" s="161" t="s">
        <v>66</v>
      </c>
      <c r="S123" s="161" t="s">
        <v>65</v>
      </c>
      <c r="T123" s="351" t="s">
        <v>66</v>
      </c>
    </row>
    <row r="124" spans="1:20" ht="20.25" customHeight="1" x14ac:dyDescent="0.35">
      <c r="A124" s="97" t="s">
        <v>191</v>
      </c>
      <c r="B124" s="98" t="s">
        <v>192</v>
      </c>
      <c r="C124" s="347" t="s">
        <v>65</v>
      </c>
      <c r="D124" s="353" t="s">
        <v>65</v>
      </c>
      <c r="E124" s="352" t="s">
        <v>66</v>
      </c>
      <c r="F124" s="163" t="s">
        <v>66</v>
      </c>
      <c r="G124" s="163" t="s">
        <v>66</v>
      </c>
      <c r="H124" s="163" t="s">
        <v>66</v>
      </c>
      <c r="I124" s="163" t="s">
        <v>65</v>
      </c>
      <c r="J124" s="353" t="s">
        <v>65</v>
      </c>
      <c r="K124" s="352" t="s">
        <v>65</v>
      </c>
      <c r="L124" s="353" t="s">
        <v>65</v>
      </c>
      <c r="M124" s="348" t="s">
        <v>66</v>
      </c>
      <c r="N124" s="352" t="s">
        <v>65</v>
      </c>
      <c r="O124" s="163" t="s">
        <v>65</v>
      </c>
      <c r="P124" s="163" t="s">
        <v>65</v>
      </c>
      <c r="Q124" s="163" t="s">
        <v>65</v>
      </c>
      <c r="R124" s="163" t="s">
        <v>65</v>
      </c>
      <c r="S124" s="163" t="s">
        <v>65</v>
      </c>
      <c r="T124" s="353" t="s">
        <v>66</v>
      </c>
    </row>
    <row r="125" spans="1:20" ht="20.25" customHeight="1" x14ac:dyDescent="0.35">
      <c r="A125" s="92" t="s">
        <v>191</v>
      </c>
      <c r="B125" s="93" t="s">
        <v>193</v>
      </c>
      <c r="C125" s="345" t="s">
        <v>66</v>
      </c>
      <c r="D125" s="351" t="s">
        <v>66</v>
      </c>
      <c r="E125" s="350" t="s">
        <v>66</v>
      </c>
      <c r="F125" s="161" t="s">
        <v>66</v>
      </c>
      <c r="G125" s="161" t="s">
        <v>66</v>
      </c>
      <c r="H125" s="161" t="s">
        <v>66</v>
      </c>
      <c r="I125" s="161" t="s">
        <v>66</v>
      </c>
      <c r="J125" s="351" t="s">
        <v>66</v>
      </c>
      <c r="K125" s="350" t="s">
        <v>65</v>
      </c>
      <c r="L125" s="351" t="s">
        <v>66</v>
      </c>
      <c r="M125" s="346" t="s">
        <v>66</v>
      </c>
      <c r="N125" s="350" t="s">
        <v>65</v>
      </c>
      <c r="O125" s="161" t="s">
        <v>65</v>
      </c>
      <c r="P125" s="161" t="s">
        <v>66</v>
      </c>
      <c r="Q125" s="161" t="s">
        <v>65</v>
      </c>
      <c r="R125" s="161" t="s">
        <v>66</v>
      </c>
      <c r="S125" s="161" t="s">
        <v>65</v>
      </c>
      <c r="T125" s="351" t="s">
        <v>66</v>
      </c>
    </row>
    <row r="126" spans="1:20" ht="20.25" customHeight="1" x14ac:dyDescent="0.35">
      <c r="A126" s="97" t="s">
        <v>191</v>
      </c>
      <c r="B126" s="98" t="s">
        <v>194</v>
      </c>
      <c r="C126" s="347" t="s">
        <v>66</v>
      </c>
      <c r="D126" s="353" t="s">
        <v>65</v>
      </c>
      <c r="E126" s="352" t="s">
        <v>66</v>
      </c>
      <c r="F126" s="163" t="s">
        <v>66</v>
      </c>
      <c r="G126" s="163" t="s">
        <v>66</v>
      </c>
      <c r="H126" s="163" t="s">
        <v>66</v>
      </c>
      <c r="I126" s="163" t="s">
        <v>66</v>
      </c>
      <c r="J126" s="353" t="s">
        <v>65</v>
      </c>
      <c r="K126" s="352" t="s">
        <v>65</v>
      </c>
      <c r="L126" s="353" t="s">
        <v>66</v>
      </c>
      <c r="M126" s="348" t="s">
        <v>66</v>
      </c>
      <c r="N126" s="352" t="s">
        <v>66</v>
      </c>
      <c r="O126" s="163" t="s">
        <v>65</v>
      </c>
      <c r="P126" s="163" t="s">
        <v>66</v>
      </c>
      <c r="Q126" s="163" t="s">
        <v>65</v>
      </c>
      <c r="R126" s="163" t="s">
        <v>65</v>
      </c>
      <c r="S126" s="163" t="s">
        <v>66</v>
      </c>
      <c r="T126" s="353" t="s">
        <v>66</v>
      </c>
    </row>
    <row r="127" spans="1:20" ht="20.25" customHeight="1" x14ac:dyDescent="0.35">
      <c r="A127" s="92" t="s">
        <v>191</v>
      </c>
      <c r="B127" s="93" t="s">
        <v>195</v>
      </c>
      <c r="C127" s="345" t="s">
        <v>66</v>
      </c>
      <c r="D127" s="351" t="s">
        <v>66</v>
      </c>
      <c r="E127" s="350" t="s">
        <v>66</v>
      </c>
      <c r="F127" s="161" t="s">
        <v>66</v>
      </c>
      <c r="G127" s="161" t="s">
        <v>66</v>
      </c>
      <c r="H127" s="161" t="s">
        <v>66</v>
      </c>
      <c r="I127" s="161" t="s">
        <v>65</v>
      </c>
      <c r="J127" s="351" t="s">
        <v>66</v>
      </c>
      <c r="K127" s="350" t="s">
        <v>65</v>
      </c>
      <c r="L127" s="351" t="s">
        <v>66</v>
      </c>
      <c r="M127" s="346" t="s">
        <v>66</v>
      </c>
      <c r="N127" s="350" t="s">
        <v>65</v>
      </c>
      <c r="O127" s="161" t="s">
        <v>65</v>
      </c>
      <c r="P127" s="161" t="s">
        <v>66</v>
      </c>
      <c r="Q127" s="161" t="s">
        <v>65</v>
      </c>
      <c r="R127" s="161" t="s">
        <v>65</v>
      </c>
      <c r="S127" s="161" t="s">
        <v>65</v>
      </c>
      <c r="T127" s="351" t="s">
        <v>66</v>
      </c>
    </row>
    <row r="128" spans="1:20" ht="20.25" customHeight="1" x14ac:dyDescent="0.35">
      <c r="A128" s="97" t="s">
        <v>196</v>
      </c>
      <c r="B128" s="98" t="s">
        <v>197</v>
      </c>
      <c r="C128" s="347" t="s">
        <v>66</v>
      </c>
      <c r="D128" s="353" t="s">
        <v>65</v>
      </c>
      <c r="E128" s="352" t="s">
        <v>66</v>
      </c>
      <c r="F128" s="163" t="s">
        <v>66</v>
      </c>
      <c r="G128" s="163" t="s">
        <v>66</v>
      </c>
      <c r="H128" s="163" t="s">
        <v>66</v>
      </c>
      <c r="I128" s="163" t="s">
        <v>66</v>
      </c>
      <c r="J128" s="353" t="s">
        <v>66</v>
      </c>
      <c r="K128" s="352" t="s">
        <v>65</v>
      </c>
      <c r="L128" s="353" t="s">
        <v>66</v>
      </c>
      <c r="M128" s="348" t="s">
        <v>66</v>
      </c>
      <c r="N128" s="352" t="s">
        <v>65</v>
      </c>
      <c r="O128" s="163" t="s">
        <v>65</v>
      </c>
      <c r="P128" s="163" t="s">
        <v>66</v>
      </c>
      <c r="Q128" s="163" t="s">
        <v>65</v>
      </c>
      <c r="R128" s="163" t="s">
        <v>65</v>
      </c>
      <c r="S128" s="163" t="s">
        <v>66</v>
      </c>
      <c r="T128" s="353" t="s">
        <v>66</v>
      </c>
    </row>
    <row r="129" spans="1:20" ht="20.25" customHeight="1" x14ac:dyDescent="0.35">
      <c r="A129" s="92" t="s">
        <v>196</v>
      </c>
      <c r="B129" s="93" t="s">
        <v>198</v>
      </c>
      <c r="C129" s="345" t="s">
        <v>66</v>
      </c>
      <c r="D129" s="351" t="s">
        <v>66</v>
      </c>
      <c r="E129" s="350" t="s">
        <v>66</v>
      </c>
      <c r="F129" s="161" t="s">
        <v>66</v>
      </c>
      <c r="G129" s="161" t="s">
        <v>66</v>
      </c>
      <c r="H129" s="161" t="s">
        <v>66</v>
      </c>
      <c r="I129" s="161" t="s">
        <v>66</v>
      </c>
      <c r="J129" s="351" t="s">
        <v>66</v>
      </c>
      <c r="K129" s="350" t="s">
        <v>66</v>
      </c>
      <c r="L129" s="351" t="s">
        <v>66</v>
      </c>
      <c r="M129" s="346" t="s">
        <v>66</v>
      </c>
      <c r="N129" s="350" t="s">
        <v>66</v>
      </c>
      <c r="O129" s="161" t="s">
        <v>65</v>
      </c>
      <c r="P129" s="161" t="s">
        <v>66</v>
      </c>
      <c r="Q129" s="161" t="s">
        <v>66</v>
      </c>
      <c r="R129" s="161" t="s">
        <v>66</v>
      </c>
      <c r="S129" s="161" t="s">
        <v>66</v>
      </c>
      <c r="T129" s="351" t="s">
        <v>66</v>
      </c>
    </row>
    <row r="130" spans="1:20" ht="20.25" customHeight="1" x14ac:dyDescent="0.35">
      <c r="A130" s="97" t="s">
        <v>196</v>
      </c>
      <c r="B130" s="98" t="s">
        <v>199</v>
      </c>
      <c r="C130" s="347" t="s">
        <v>66</v>
      </c>
      <c r="D130" s="353" t="s">
        <v>65</v>
      </c>
      <c r="E130" s="352" t="s">
        <v>66</v>
      </c>
      <c r="F130" s="163" t="s">
        <v>66</v>
      </c>
      <c r="G130" s="163" t="s">
        <v>66</v>
      </c>
      <c r="H130" s="163" t="s">
        <v>66</v>
      </c>
      <c r="I130" s="163" t="s">
        <v>66</v>
      </c>
      <c r="J130" s="353" t="s">
        <v>65</v>
      </c>
      <c r="K130" s="352" t="s">
        <v>65</v>
      </c>
      <c r="L130" s="353" t="s">
        <v>66</v>
      </c>
      <c r="M130" s="348" t="s">
        <v>66</v>
      </c>
      <c r="N130" s="352" t="s">
        <v>66</v>
      </c>
      <c r="O130" s="163" t="s">
        <v>65</v>
      </c>
      <c r="P130" s="163" t="s">
        <v>66</v>
      </c>
      <c r="Q130" s="163" t="s">
        <v>65</v>
      </c>
      <c r="R130" s="163" t="s">
        <v>65</v>
      </c>
      <c r="S130" s="163" t="s">
        <v>65</v>
      </c>
      <c r="T130" s="353" t="s">
        <v>66</v>
      </c>
    </row>
    <row r="131" spans="1:20" ht="20.25" customHeight="1" x14ac:dyDescent="0.35">
      <c r="A131" s="92" t="s">
        <v>200</v>
      </c>
      <c r="B131" s="93" t="s">
        <v>201</v>
      </c>
      <c r="C131" s="345" t="s">
        <v>66</v>
      </c>
      <c r="D131" s="351" t="s">
        <v>66</v>
      </c>
      <c r="E131" s="350" t="s">
        <v>66</v>
      </c>
      <c r="F131" s="161" t="s">
        <v>66</v>
      </c>
      <c r="G131" s="161" t="s">
        <v>65</v>
      </c>
      <c r="H131" s="161" t="s">
        <v>66</v>
      </c>
      <c r="I131" s="161" t="s">
        <v>65</v>
      </c>
      <c r="J131" s="351" t="s">
        <v>65</v>
      </c>
      <c r="K131" s="350" t="s">
        <v>66</v>
      </c>
      <c r="L131" s="351" t="s">
        <v>66</v>
      </c>
      <c r="M131" s="346" t="s">
        <v>66</v>
      </c>
      <c r="N131" s="350" t="s">
        <v>65</v>
      </c>
      <c r="O131" s="161" t="s">
        <v>65</v>
      </c>
      <c r="P131" s="161" t="s">
        <v>66</v>
      </c>
      <c r="Q131" s="161" t="s">
        <v>66</v>
      </c>
      <c r="R131" s="161" t="s">
        <v>65</v>
      </c>
      <c r="S131" s="161" t="s">
        <v>65</v>
      </c>
      <c r="T131" s="351" t="s">
        <v>66</v>
      </c>
    </row>
    <row r="132" spans="1:20" ht="20.25" customHeight="1" x14ac:dyDescent="0.35">
      <c r="A132" s="97" t="s">
        <v>200</v>
      </c>
      <c r="B132" s="98" t="s">
        <v>202</v>
      </c>
      <c r="C132" s="347" t="s">
        <v>66</v>
      </c>
      <c r="D132" s="353" t="s">
        <v>66</v>
      </c>
      <c r="E132" s="352" t="s">
        <v>66</v>
      </c>
      <c r="F132" s="163" t="s">
        <v>66</v>
      </c>
      <c r="G132" s="163" t="s">
        <v>66</v>
      </c>
      <c r="H132" s="163" t="s">
        <v>66</v>
      </c>
      <c r="I132" s="163" t="s">
        <v>65</v>
      </c>
      <c r="J132" s="353" t="s">
        <v>66</v>
      </c>
      <c r="K132" s="352" t="s">
        <v>65</v>
      </c>
      <c r="L132" s="353" t="s">
        <v>65</v>
      </c>
      <c r="M132" s="348" t="s">
        <v>66</v>
      </c>
      <c r="N132" s="352" t="s">
        <v>66</v>
      </c>
      <c r="O132" s="163" t="s">
        <v>65</v>
      </c>
      <c r="P132" s="163" t="s">
        <v>66</v>
      </c>
      <c r="Q132" s="163" t="s">
        <v>65</v>
      </c>
      <c r="R132" s="163" t="s">
        <v>66</v>
      </c>
      <c r="S132" s="163" t="s">
        <v>65</v>
      </c>
      <c r="T132" s="353" t="s">
        <v>65</v>
      </c>
    </row>
    <row r="133" spans="1:20" ht="20.25" customHeight="1" x14ac:dyDescent="0.35">
      <c r="A133" s="92" t="s">
        <v>203</v>
      </c>
      <c r="B133" s="93" t="s">
        <v>204</v>
      </c>
      <c r="C133" s="345" t="s">
        <v>66</v>
      </c>
      <c r="D133" s="351" t="s">
        <v>66</v>
      </c>
      <c r="E133" s="350" t="s">
        <v>66</v>
      </c>
      <c r="F133" s="161" t="s">
        <v>66</v>
      </c>
      <c r="G133" s="161" t="s">
        <v>66</v>
      </c>
      <c r="H133" s="161" t="s">
        <v>66</v>
      </c>
      <c r="I133" s="161" t="s">
        <v>66</v>
      </c>
      <c r="J133" s="351" t="s">
        <v>65</v>
      </c>
      <c r="K133" s="350" t="s">
        <v>66</v>
      </c>
      <c r="L133" s="351" t="s">
        <v>66</v>
      </c>
      <c r="M133" s="346" t="s">
        <v>66</v>
      </c>
      <c r="N133" s="350" t="s">
        <v>65</v>
      </c>
      <c r="O133" s="161" t="s">
        <v>65</v>
      </c>
      <c r="P133" s="161" t="s">
        <v>66</v>
      </c>
      <c r="Q133" s="161" t="s">
        <v>65</v>
      </c>
      <c r="R133" s="161" t="s">
        <v>65</v>
      </c>
      <c r="S133" s="161" t="s">
        <v>66</v>
      </c>
      <c r="T133" s="351" t="s">
        <v>66</v>
      </c>
    </row>
    <row r="134" spans="1:20" ht="20.25" customHeight="1" x14ac:dyDescent="0.35">
      <c r="A134" s="97" t="s">
        <v>203</v>
      </c>
      <c r="B134" s="98" t="s">
        <v>205</v>
      </c>
      <c r="C134" s="347" t="s">
        <v>66</v>
      </c>
      <c r="D134" s="353" t="s">
        <v>66</v>
      </c>
      <c r="E134" s="352" t="s">
        <v>66</v>
      </c>
      <c r="F134" s="163" t="s">
        <v>66</v>
      </c>
      <c r="G134" s="163" t="s">
        <v>66</v>
      </c>
      <c r="H134" s="163" t="s">
        <v>66</v>
      </c>
      <c r="I134" s="163" t="s">
        <v>66</v>
      </c>
      <c r="J134" s="353" t="s">
        <v>65</v>
      </c>
      <c r="K134" s="352" t="s">
        <v>65</v>
      </c>
      <c r="L134" s="353" t="s">
        <v>66</v>
      </c>
      <c r="M134" s="348" t="s">
        <v>66</v>
      </c>
      <c r="N134" s="352" t="s">
        <v>65</v>
      </c>
      <c r="O134" s="163" t="s">
        <v>65</v>
      </c>
      <c r="P134" s="163" t="s">
        <v>66</v>
      </c>
      <c r="Q134" s="163" t="s">
        <v>66</v>
      </c>
      <c r="R134" s="163" t="s">
        <v>66</v>
      </c>
      <c r="S134" s="163" t="s">
        <v>66</v>
      </c>
      <c r="T134" s="353" t="s">
        <v>66</v>
      </c>
    </row>
    <row r="135" spans="1:20" ht="20.25" customHeight="1" x14ac:dyDescent="0.35">
      <c r="A135" s="92" t="s">
        <v>203</v>
      </c>
      <c r="B135" s="93" t="s">
        <v>206</v>
      </c>
      <c r="C135" s="345" t="s">
        <v>66</v>
      </c>
      <c r="D135" s="351" t="s">
        <v>66</v>
      </c>
      <c r="E135" s="350" t="s">
        <v>66</v>
      </c>
      <c r="F135" s="161" t="s">
        <v>66</v>
      </c>
      <c r="G135" s="161" t="s">
        <v>66</v>
      </c>
      <c r="H135" s="161" t="s">
        <v>66</v>
      </c>
      <c r="I135" s="161" t="s">
        <v>65</v>
      </c>
      <c r="J135" s="351" t="s">
        <v>65</v>
      </c>
      <c r="K135" s="350" t="s">
        <v>65</v>
      </c>
      <c r="L135" s="351" t="s">
        <v>65</v>
      </c>
      <c r="M135" s="346" t="s">
        <v>66</v>
      </c>
      <c r="N135" s="350" t="s">
        <v>65</v>
      </c>
      <c r="O135" s="161" t="s">
        <v>65</v>
      </c>
      <c r="P135" s="161" t="s">
        <v>65</v>
      </c>
      <c r="Q135" s="161" t="s">
        <v>65</v>
      </c>
      <c r="R135" s="161" t="s">
        <v>65</v>
      </c>
      <c r="S135" s="161" t="s">
        <v>65</v>
      </c>
      <c r="T135" s="351" t="s">
        <v>66</v>
      </c>
    </row>
    <row r="136" spans="1:20" ht="20.25" customHeight="1" x14ac:dyDescent="0.35">
      <c r="A136" s="97" t="s">
        <v>203</v>
      </c>
      <c r="B136" s="98" t="s">
        <v>207</v>
      </c>
      <c r="C136" s="347" t="s">
        <v>66</v>
      </c>
      <c r="D136" s="353" t="s">
        <v>66</v>
      </c>
      <c r="E136" s="352" t="s">
        <v>66</v>
      </c>
      <c r="F136" s="163" t="s">
        <v>66</v>
      </c>
      <c r="G136" s="163" t="s">
        <v>66</v>
      </c>
      <c r="H136" s="163" t="s">
        <v>66</v>
      </c>
      <c r="I136" s="163" t="s">
        <v>65</v>
      </c>
      <c r="J136" s="353" t="s">
        <v>65</v>
      </c>
      <c r="K136" s="352" t="s">
        <v>65</v>
      </c>
      <c r="L136" s="353" t="s">
        <v>65</v>
      </c>
      <c r="M136" s="348" t="s">
        <v>66</v>
      </c>
      <c r="N136" s="352" t="s">
        <v>65</v>
      </c>
      <c r="O136" s="163" t="s">
        <v>65</v>
      </c>
      <c r="P136" s="163" t="s">
        <v>66</v>
      </c>
      <c r="Q136" s="163" t="s">
        <v>65</v>
      </c>
      <c r="R136" s="163" t="s">
        <v>65</v>
      </c>
      <c r="S136" s="163" t="s">
        <v>65</v>
      </c>
      <c r="T136" s="353" t="s">
        <v>66</v>
      </c>
    </row>
    <row r="137" spans="1:20" ht="20.25" customHeight="1" x14ac:dyDescent="0.35">
      <c r="A137" s="92" t="s">
        <v>203</v>
      </c>
      <c r="B137" s="93" t="s">
        <v>208</v>
      </c>
      <c r="C137" s="345" t="s">
        <v>66</v>
      </c>
      <c r="D137" s="351" t="s">
        <v>66</v>
      </c>
      <c r="E137" s="350" t="s">
        <v>66</v>
      </c>
      <c r="F137" s="161" t="s">
        <v>66</v>
      </c>
      <c r="G137" s="161" t="s">
        <v>65</v>
      </c>
      <c r="H137" s="161" t="s">
        <v>66</v>
      </c>
      <c r="I137" s="161" t="s">
        <v>65</v>
      </c>
      <c r="J137" s="351" t="s">
        <v>65</v>
      </c>
      <c r="K137" s="350" t="s">
        <v>65</v>
      </c>
      <c r="L137" s="351" t="s">
        <v>65</v>
      </c>
      <c r="M137" s="346" t="s">
        <v>66</v>
      </c>
      <c r="N137" s="350" t="s">
        <v>65</v>
      </c>
      <c r="O137" s="161" t="s">
        <v>65</v>
      </c>
      <c r="P137" s="161" t="s">
        <v>65</v>
      </c>
      <c r="Q137" s="161" t="s">
        <v>65</v>
      </c>
      <c r="R137" s="161" t="s">
        <v>66</v>
      </c>
      <c r="S137" s="161" t="s">
        <v>65</v>
      </c>
      <c r="T137" s="351" t="s">
        <v>66</v>
      </c>
    </row>
    <row r="138" spans="1:20" ht="20.25" customHeight="1" x14ac:dyDescent="0.35">
      <c r="A138" s="97" t="s">
        <v>203</v>
      </c>
      <c r="B138" s="98" t="s">
        <v>209</v>
      </c>
      <c r="C138" s="347" t="s">
        <v>66</v>
      </c>
      <c r="D138" s="353" t="s">
        <v>66</v>
      </c>
      <c r="E138" s="352" t="s">
        <v>66</v>
      </c>
      <c r="F138" s="163" t="s">
        <v>66</v>
      </c>
      <c r="G138" s="163" t="s">
        <v>66</v>
      </c>
      <c r="H138" s="163" t="s">
        <v>65</v>
      </c>
      <c r="I138" s="163" t="s">
        <v>66</v>
      </c>
      <c r="J138" s="353" t="s">
        <v>66</v>
      </c>
      <c r="K138" s="352" t="s">
        <v>65</v>
      </c>
      <c r="L138" s="353" t="s">
        <v>66</v>
      </c>
      <c r="M138" s="348" t="s">
        <v>66</v>
      </c>
      <c r="N138" s="352" t="s">
        <v>65</v>
      </c>
      <c r="O138" s="163" t="s">
        <v>65</v>
      </c>
      <c r="P138" s="163" t="s">
        <v>65</v>
      </c>
      <c r="Q138" s="163" t="s">
        <v>65</v>
      </c>
      <c r="R138" s="163" t="s">
        <v>65</v>
      </c>
      <c r="S138" s="163" t="s">
        <v>65</v>
      </c>
      <c r="T138" s="353" t="s">
        <v>66</v>
      </c>
    </row>
    <row r="139" spans="1:20" ht="20.25" customHeight="1" x14ac:dyDescent="0.35">
      <c r="A139" s="92" t="s">
        <v>203</v>
      </c>
      <c r="B139" s="93" t="s">
        <v>210</v>
      </c>
      <c r="C139" s="345" t="s">
        <v>66</v>
      </c>
      <c r="D139" s="351" t="s">
        <v>65</v>
      </c>
      <c r="E139" s="350" t="s">
        <v>66</v>
      </c>
      <c r="F139" s="161" t="s">
        <v>66</v>
      </c>
      <c r="G139" s="161" t="s">
        <v>66</v>
      </c>
      <c r="H139" s="161" t="s">
        <v>66</v>
      </c>
      <c r="I139" s="161" t="s">
        <v>66</v>
      </c>
      <c r="J139" s="351" t="s">
        <v>65</v>
      </c>
      <c r="K139" s="350" t="s">
        <v>65</v>
      </c>
      <c r="L139" s="351" t="s">
        <v>66</v>
      </c>
      <c r="M139" s="346" t="s">
        <v>66</v>
      </c>
      <c r="N139" s="350" t="s">
        <v>66</v>
      </c>
      <c r="O139" s="161" t="s">
        <v>66</v>
      </c>
      <c r="P139" s="161" t="s">
        <v>66</v>
      </c>
      <c r="Q139" s="161" t="s">
        <v>65</v>
      </c>
      <c r="R139" s="161" t="s">
        <v>66</v>
      </c>
      <c r="S139" s="161" t="s">
        <v>66</v>
      </c>
      <c r="T139" s="351" t="s">
        <v>66</v>
      </c>
    </row>
    <row r="140" spans="1:20" ht="20.25" customHeight="1" x14ac:dyDescent="0.35">
      <c r="A140" s="97" t="s">
        <v>211</v>
      </c>
      <c r="B140" s="98" t="s">
        <v>212</v>
      </c>
      <c r="C140" s="347" t="s">
        <v>65</v>
      </c>
      <c r="D140" s="353" t="s">
        <v>65</v>
      </c>
      <c r="E140" s="352" t="s">
        <v>66</v>
      </c>
      <c r="F140" s="163" t="s">
        <v>66</v>
      </c>
      <c r="G140" s="163" t="s">
        <v>66</v>
      </c>
      <c r="H140" s="163" t="s">
        <v>66</v>
      </c>
      <c r="I140" s="163" t="s">
        <v>65</v>
      </c>
      <c r="J140" s="353" t="s">
        <v>65</v>
      </c>
      <c r="K140" s="352" t="s">
        <v>65</v>
      </c>
      <c r="L140" s="353" t="s">
        <v>65</v>
      </c>
      <c r="M140" s="348" t="s">
        <v>65</v>
      </c>
      <c r="N140" s="352" t="s">
        <v>65</v>
      </c>
      <c r="O140" s="163" t="s">
        <v>65</v>
      </c>
      <c r="P140" s="163" t="s">
        <v>65</v>
      </c>
      <c r="Q140" s="163" t="s">
        <v>65</v>
      </c>
      <c r="R140" s="163" t="s">
        <v>65</v>
      </c>
      <c r="S140" s="163" t="s">
        <v>65</v>
      </c>
      <c r="T140" s="353" t="s">
        <v>66</v>
      </c>
    </row>
    <row r="141" spans="1:20" ht="20.25" customHeight="1" x14ac:dyDescent="0.35">
      <c r="A141" s="92" t="s">
        <v>211</v>
      </c>
      <c r="B141" s="93" t="s">
        <v>213</v>
      </c>
      <c r="C141" s="345" t="s">
        <v>66</v>
      </c>
      <c r="D141" s="351" t="s">
        <v>65</v>
      </c>
      <c r="E141" s="350" t="s">
        <v>66</v>
      </c>
      <c r="F141" s="161" t="s">
        <v>66</v>
      </c>
      <c r="G141" s="161" t="s">
        <v>66</v>
      </c>
      <c r="H141" s="161" t="s">
        <v>66</v>
      </c>
      <c r="I141" s="161" t="s">
        <v>65</v>
      </c>
      <c r="J141" s="351" t="s">
        <v>65</v>
      </c>
      <c r="K141" s="350" t="s">
        <v>66</v>
      </c>
      <c r="L141" s="351" t="s">
        <v>66</v>
      </c>
      <c r="M141" s="346" t="s">
        <v>66</v>
      </c>
      <c r="N141" s="350" t="s">
        <v>66</v>
      </c>
      <c r="O141" s="161" t="s">
        <v>65</v>
      </c>
      <c r="P141" s="161" t="s">
        <v>66</v>
      </c>
      <c r="Q141" s="161" t="s">
        <v>65</v>
      </c>
      <c r="R141" s="161" t="s">
        <v>65</v>
      </c>
      <c r="S141" s="161" t="s">
        <v>65</v>
      </c>
      <c r="T141" s="351" t="s">
        <v>66</v>
      </c>
    </row>
    <row r="142" spans="1:20" ht="20.25" customHeight="1" x14ac:dyDescent="0.35">
      <c r="A142" s="97" t="s">
        <v>211</v>
      </c>
      <c r="B142" s="98" t="s">
        <v>214</v>
      </c>
      <c r="C142" s="347" t="s">
        <v>65</v>
      </c>
      <c r="D142" s="353" t="s">
        <v>65</v>
      </c>
      <c r="E142" s="352" t="s">
        <v>66</v>
      </c>
      <c r="F142" s="163" t="s">
        <v>66</v>
      </c>
      <c r="G142" s="163" t="s">
        <v>66</v>
      </c>
      <c r="H142" s="163" t="s">
        <v>66</v>
      </c>
      <c r="I142" s="163" t="s">
        <v>65</v>
      </c>
      <c r="J142" s="353" t="s">
        <v>65</v>
      </c>
      <c r="K142" s="352" t="s">
        <v>65</v>
      </c>
      <c r="L142" s="353" t="s">
        <v>65</v>
      </c>
      <c r="M142" s="348" t="s">
        <v>66</v>
      </c>
      <c r="N142" s="352" t="s">
        <v>65</v>
      </c>
      <c r="O142" s="163" t="s">
        <v>65</v>
      </c>
      <c r="P142" s="163" t="s">
        <v>66</v>
      </c>
      <c r="Q142" s="163" t="s">
        <v>65</v>
      </c>
      <c r="R142" s="163" t="s">
        <v>65</v>
      </c>
      <c r="S142" s="163" t="s">
        <v>65</v>
      </c>
      <c r="T142" s="353" t="s">
        <v>66</v>
      </c>
    </row>
    <row r="143" spans="1:20" ht="20.25" customHeight="1" x14ac:dyDescent="0.35">
      <c r="A143" s="92" t="s">
        <v>211</v>
      </c>
      <c r="B143" s="93" t="s">
        <v>215</v>
      </c>
      <c r="C143" s="345" t="s">
        <v>66</v>
      </c>
      <c r="D143" s="351" t="s">
        <v>66</v>
      </c>
      <c r="E143" s="350" t="s">
        <v>66</v>
      </c>
      <c r="F143" s="161" t="s">
        <v>66</v>
      </c>
      <c r="G143" s="161" t="s">
        <v>66</v>
      </c>
      <c r="H143" s="161" t="s">
        <v>66</v>
      </c>
      <c r="I143" s="161" t="s">
        <v>66</v>
      </c>
      <c r="J143" s="351" t="s">
        <v>65</v>
      </c>
      <c r="K143" s="350" t="s">
        <v>65</v>
      </c>
      <c r="L143" s="351" t="s">
        <v>65</v>
      </c>
      <c r="M143" s="346" t="s">
        <v>65</v>
      </c>
      <c r="N143" s="350" t="s">
        <v>65</v>
      </c>
      <c r="O143" s="161" t="s">
        <v>65</v>
      </c>
      <c r="P143" s="161" t="s">
        <v>66</v>
      </c>
      <c r="Q143" s="161" t="s">
        <v>65</v>
      </c>
      <c r="R143" s="161" t="s">
        <v>65</v>
      </c>
      <c r="S143" s="161" t="s">
        <v>65</v>
      </c>
      <c r="T143" s="351" t="s">
        <v>66</v>
      </c>
    </row>
    <row r="144" spans="1:20" ht="20.25" customHeight="1" x14ac:dyDescent="0.35">
      <c r="A144" s="97" t="s">
        <v>211</v>
      </c>
      <c r="B144" s="98" t="s">
        <v>216</v>
      </c>
      <c r="C144" s="347" t="s">
        <v>66</v>
      </c>
      <c r="D144" s="353" t="s">
        <v>66</v>
      </c>
      <c r="E144" s="352" t="s">
        <v>66</v>
      </c>
      <c r="F144" s="163" t="s">
        <v>66</v>
      </c>
      <c r="G144" s="163" t="s">
        <v>66</v>
      </c>
      <c r="H144" s="163" t="s">
        <v>66</v>
      </c>
      <c r="I144" s="163" t="s">
        <v>66</v>
      </c>
      <c r="J144" s="353" t="s">
        <v>65</v>
      </c>
      <c r="K144" s="352" t="s">
        <v>65</v>
      </c>
      <c r="L144" s="353" t="s">
        <v>65</v>
      </c>
      <c r="M144" s="348" t="s">
        <v>66</v>
      </c>
      <c r="N144" s="352" t="s">
        <v>66</v>
      </c>
      <c r="O144" s="163" t="s">
        <v>65</v>
      </c>
      <c r="P144" s="163" t="s">
        <v>66</v>
      </c>
      <c r="Q144" s="163" t="s">
        <v>66</v>
      </c>
      <c r="R144" s="163" t="s">
        <v>66</v>
      </c>
      <c r="S144" s="163" t="s">
        <v>65</v>
      </c>
      <c r="T144" s="353" t="s">
        <v>66</v>
      </c>
    </row>
    <row r="145" spans="1:20" ht="20.25" customHeight="1" x14ac:dyDescent="0.35">
      <c r="A145" s="92" t="s">
        <v>211</v>
      </c>
      <c r="B145" s="93" t="s">
        <v>217</v>
      </c>
      <c r="C145" s="345" t="s">
        <v>66</v>
      </c>
      <c r="D145" s="351" t="s">
        <v>66</v>
      </c>
      <c r="E145" s="350" t="s">
        <v>66</v>
      </c>
      <c r="F145" s="161" t="s">
        <v>66</v>
      </c>
      <c r="G145" s="161" t="s">
        <v>66</v>
      </c>
      <c r="H145" s="161" t="s">
        <v>66</v>
      </c>
      <c r="I145" s="161" t="s">
        <v>65</v>
      </c>
      <c r="J145" s="351" t="s">
        <v>66</v>
      </c>
      <c r="K145" s="350" t="s">
        <v>65</v>
      </c>
      <c r="L145" s="351" t="s">
        <v>65</v>
      </c>
      <c r="M145" s="346" t="s">
        <v>66</v>
      </c>
      <c r="N145" s="350" t="s">
        <v>65</v>
      </c>
      <c r="O145" s="161" t="s">
        <v>65</v>
      </c>
      <c r="P145" s="161" t="s">
        <v>66</v>
      </c>
      <c r="Q145" s="161" t="s">
        <v>65</v>
      </c>
      <c r="R145" s="161" t="s">
        <v>65</v>
      </c>
      <c r="S145" s="161" t="s">
        <v>65</v>
      </c>
      <c r="T145" s="351" t="s">
        <v>66</v>
      </c>
    </row>
    <row r="146" spans="1:20" ht="20.25" customHeight="1" x14ac:dyDescent="0.35">
      <c r="A146" s="97" t="s">
        <v>211</v>
      </c>
      <c r="B146" s="98" t="s">
        <v>218</v>
      </c>
      <c r="C146" s="347" t="s">
        <v>66</v>
      </c>
      <c r="D146" s="353" t="s">
        <v>65</v>
      </c>
      <c r="E146" s="352" t="s">
        <v>66</v>
      </c>
      <c r="F146" s="163" t="s">
        <v>66</v>
      </c>
      <c r="G146" s="163" t="s">
        <v>66</v>
      </c>
      <c r="H146" s="163" t="s">
        <v>66</v>
      </c>
      <c r="I146" s="163" t="s">
        <v>66</v>
      </c>
      <c r="J146" s="353" t="s">
        <v>65</v>
      </c>
      <c r="K146" s="352" t="s">
        <v>66</v>
      </c>
      <c r="L146" s="353" t="s">
        <v>66</v>
      </c>
      <c r="M146" s="348" t="s">
        <v>66</v>
      </c>
      <c r="N146" s="352" t="s">
        <v>66</v>
      </c>
      <c r="O146" s="163" t="s">
        <v>65</v>
      </c>
      <c r="P146" s="163" t="s">
        <v>66</v>
      </c>
      <c r="Q146" s="163" t="s">
        <v>65</v>
      </c>
      <c r="R146" s="163" t="s">
        <v>65</v>
      </c>
      <c r="S146" s="163" t="s">
        <v>65</v>
      </c>
      <c r="T146" s="353" t="s">
        <v>66</v>
      </c>
    </row>
    <row r="147" spans="1:20" ht="20.25" customHeight="1" x14ac:dyDescent="0.35">
      <c r="A147" s="92" t="s">
        <v>211</v>
      </c>
      <c r="B147" s="93" t="s">
        <v>219</v>
      </c>
      <c r="C147" s="345" t="s">
        <v>66</v>
      </c>
      <c r="D147" s="351" t="s">
        <v>66</v>
      </c>
      <c r="E147" s="350" t="s">
        <v>66</v>
      </c>
      <c r="F147" s="161" t="s">
        <v>66</v>
      </c>
      <c r="G147" s="161" t="s">
        <v>66</v>
      </c>
      <c r="H147" s="161" t="s">
        <v>66</v>
      </c>
      <c r="I147" s="161" t="s">
        <v>66</v>
      </c>
      <c r="J147" s="351" t="s">
        <v>66</v>
      </c>
      <c r="K147" s="350" t="s">
        <v>65</v>
      </c>
      <c r="L147" s="351" t="s">
        <v>66</v>
      </c>
      <c r="M147" s="346" t="s">
        <v>66</v>
      </c>
      <c r="N147" s="350" t="s">
        <v>65</v>
      </c>
      <c r="O147" s="161" t="s">
        <v>65</v>
      </c>
      <c r="P147" s="161" t="s">
        <v>66</v>
      </c>
      <c r="Q147" s="161" t="s">
        <v>65</v>
      </c>
      <c r="R147" s="161" t="s">
        <v>65</v>
      </c>
      <c r="S147" s="161" t="s">
        <v>66</v>
      </c>
      <c r="T147" s="351" t="s">
        <v>66</v>
      </c>
    </row>
    <row r="148" spans="1:20" ht="20.25" customHeight="1" x14ac:dyDescent="0.35">
      <c r="A148" s="97" t="s">
        <v>220</v>
      </c>
      <c r="B148" s="98" t="s">
        <v>221</v>
      </c>
      <c r="C148" s="347" t="s">
        <v>66</v>
      </c>
      <c r="D148" s="353" t="s">
        <v>66</v>
      </c>
      <c r="E148" s="352" t="s">
        <v>66</v>
      </c>
      <c r="F148" s="163" t="s">
        <v>66</v>
      </c>
      <c r="G148" s="163" t="s">
        <v>66</v>
      </c>
      <c r="H148" s="163" t="s">
        <v>66</v>
      </c>
      <c r="I148" s="163" t="s">
        <v>66</v>
      </c>
      <c r="J148" s="353" t="s">
        <v>66</v>
      </c>
      <c r="K148" s="352" t="s">
        <v>65</v>
      </c>
      <c r="L148" s="353" t="s">
        <v>66</v>
      </c>
      <c r="M148" s="348" t="s">
        <v>66</v>
      </c>
      <c r="N148" s="352" t="s">
        <v>65</v>
      </c>
      <c r="O148" s="163" t="s">
        <v>65</v>
      </c>
      <c r="P148" s="163" t="s">
        <v>66</v>
      </c>
      <c r="Q148" s="163" t="s">
        <v>65</v>
      </c>
      <c r="R148" s="163" t="s">
        <v>65</v>
      </c>
      <c r="S148" s="163" t="s">
        <v>66</v>
      </c>
      <c r="T148" s="353" t="s">
        <v>66</v>
      </c>
    </row>
    <row r="149" spans="1:20" ht="20.25" customHeight="1" x14ac:dyDescent="0.35">
      <c r="A149" s="92" t="s">
        <v>220</v>
      </c>
      <c r="B149" s="93" t="s">
        <v>222</v>
      </c>
      <c r="C149" s="345" t="s">
        <v>66</v>
      </c>
      <c r="D149" s="351" t="s">
        <v>66</v>
      </c>
      <c r="E149" s="350" t="s">
        <v>66</v>
      </c>
      <c r="F149" s="161" t="s">
        <v>66</v>
      </c>
      <c r="G149" s="161" t="s">
        <v>66</v>
      </c>
      <c r="H149" s="161" t="s">
        <v>66</v>
      </c>
      <c r="I149" s="161" t="s">
        <v>66</v>
      </c>
      <c r="J149" s="351" t="s">
        <v>65</v>
      </c>
      <c r="K149" s="350" t="s">
        <v>65</v>
      </c>
      <c r="L149" s="351" t="s">
        <v>66</v>
      </c>
      <c r="M149" s="346" t="s">
        <v>66</v>
      </c>
      <c r="N149" s="350" t="s">
        <v>65</v>
      </c>
      <c r="O149" s="161" t="s">
        <v>65</v>
      </c>
      <c r="P149" s="161" t="s">
        <v>66</v>
      </c>
      <c r="Q149" s="161" t="s">
        <v>65</v>
      </c>
      <c r="R149" s="161" t="s">
        <v>66</v>
      </c>
      <c r="S149" s="161" t="s">
        <v>65</v>
      </c>
      <c r="T149" s="351" t="s">
        <v>66</v>
      </c>
    </row>
    <row r="150" spans="1:20" ht="20.25" customHeight="1" x14ac:dyDescent="0.35">
      <c r="A150" s="97" t="s">
        <v>220</v>
      </c>
      <c r="B150" s="98" t="s">
        <v>223</v>
      </c>
      <c r="C150" s="347" t="s">
        <v>66</v>
      </c>
      <c r="D150" s="353" t="s">
        <v>66</v>
      </c>
      <c r="E150" s="352" t="s">
        <v>66</v>
      </c>
      <c r="F150" s="163" t="s">
        <v>66</v>
      </c>
      <c r="G150" s="163" t="s">
        <v>66</v>
      </c>
      <c r="H150" s="163" t="s">
        <v>66</v>
      </c>
      <c r="I150" s="163" t="s">
        <v>66</v>
      </c>
      <c r="J150" s="353" t="s">
        <v>65</v>
      </c>
      <c r="K150" s="352" t="s">
        <v>66</v>
      </c>
      <c r="L150" s="353" t="s">
        <v>66</v>
      </c>
      <c r="M150" s="348" t="s">
        <v>66</v>
      </c>
      <c r="N150" s="352" t="s">
        <v>65</v>
      </c>
      <c r="O150" s="163" t="s">
        <v>65</v>
      </c>
      <c r="P150" s="163" t="s">
        <v>65</v>
      </c>
      <c r="Q150" s="163" t="s">
        <v>65</v>
      </c>
      <c r="R150" s="163" t="s">
        <v>65</v>
      </c>
      <c r="S150" s="163" t="s">
        <v>66</v>
      </c>
      <c r="T150" s="353" t="s">
        <v>66</v>
      </c>
    </row>
    <row r="151" spans="1:20" ht="20.25" customHeight="1" x14ac:dyDescent="0.35">
      <c r="A151" s="92" t="s">
        <v>220</v>
      </c>
      <c r="B151" s="93" t="s">
        <v>224</v>
      </c>
      <c r="C151" s="345" t="s">
        <v>66</v>
      </c>
      <c r="D151" s="351" t="s">
        <v>66</v>
      </c>
      <c r="E151" s="350" t="s">
        <v>66</v>
      </c>
      <c r="F151" s="161" t="s">
        <v>66</v>
      </c>
      <c r="G151" s="161" t="s">
        <v>66</v>
      </c>
      <c r="H151" s="161" t="s">
        <v>66</v>
      </c>
      <c r="I151" s="161" t="s">
        <v>65</v>
      </c>
      <c r="J151" s="351" t="s">
        <v>66</v>
      </c>
      <c r="K151" s="350" t="s">
        <v>65</v>
      </c>
      <c r="L151" s="351" t="s">
        <v>66</v>
      </c>
      <c r="M151" s="346" t="s">
        <v>66</v>
      </c>
      <c r="N151" s="350" t="s">
        <v>65</v>
      </c>
      <c r="O151" s="161" t="s">
        <v>65</v>
      </c>
      <c r="P151" s="161" t="s">
        <v>66</v>
      </c>
      <c r="Q151" s="161" t="s">
        <v>65</v>
      </c>
      <c r="R151" s="161" t="s">
        <v>65</v>
      </c>
      <c r="S151" s="161" t="s">
        <v>65</v>
      </c>
      <c r="T151" s="351" t="s">
        <v>66</v>
      </c>
    </row>
    <row r="152" spans="1:20" ht="20.25" customHeight="1" x14ac:dyDescent="0.35">
      <c r="A152" s="97" t="s">
        <v>220</v>
      </c>
      <c r="B152" s="98" t="s">
        <v>225</v>
      </c>
      <c r="C152" s="347" t="s">
        <v>66</v>
      </c>
      <c r="D152" s="353" t="s">
        <v>66</v>
      </c>
      <c r="E152" s="352" t="s">
        <v>66</v>
      </c>
      <c r="F152" s="163" t="s">
        <v>66</v>
      </c>
      <c r="G152" s="163" t="s">
        <v>66</v>
      </c>
      <c r="H152" s="163" t="s">
        <v>66</v>
      </c>
      <c r="I152" s="163" t="s">
        <v>65</v>
      </c>
      <c r="J152" s="353" t="s">
        <v>65</v>
      </c>
      <c r="K152" s="352" t="s">
        <v>65</v>
      </c>
      <c r="L152" s="353" t="s">
        <v>66</v>
      </c>
      <c r="M152" s="348" t="s">
        <v>66</v>
      </c>
      <c r="N152" s="352" t="s">
        <v>65</v>
      </c>
      <c r="O152" s="163" t="s">
        <v>65</v>
      </c>
      <c r="P152" s="163" t="s">
        <v>66</v>
      </c>
      <c r="Q152" s="163" t="s">
        <v>65</v>
      </c>
      <c r="R152" s="163" t="s">
        <v>65</v>
      </c>
      <c r="S152" s="163" t="s">
        <v>65</v>
      </c>
      <c r="T152" s="353" t="s">
        <v>66</v>
      </c>
    </row>
    <row r="153" spans="1:20" ht="20.25" customHeight="1" x14ac:dyDescent="0.35">
      <c r="A153" s="92" t="s">
        <v>220</v>
      </c>
      <c r="B153" s="93" t="s">
        <v>226</v>
      </c>
      <c r="C153" s="345" t="s">
        <v>66</v>
      </c>
      <c r="D153" s="351" t="s">
        <v>66</v>
      </c>
      <c r="E153" s="350" t="s">
        <v>66</v>
      </c>
      <c r="F153" s="161" t="s">
        <v>66</v>
      </c>
      <c r="G153" s="161" t="s">
        <v>66</v>
      </c>
      <c r="H153" s="161" t="s">
        <v>66</v>
      </c>
      <c r="I153" s="161" t="s">
        <v>65</v>
      </c>
      <c r="J153" s="351" t="s">
        <v>65</v>
      </c>
      <c r="K153" s="350" t="s">
        <v>65</v>
      </c>
      <c r="L153" s="351" t="s">
        <v>65</v>
      </c>
      <c r="M153" s="346" t="s">
        <v>66</v>
      </c>
      <c r="N153" s="350" t="s">
        <v>65</v>
      </c>
      <c r="O153" s="161" t="s">
        <v>65</v>
      </c>
      <c r="P153" s="161" t="s">
        <v>65</v>
      </c>
      <c r="Q153" s="161" t="s">
        <v>65</v>
      </c>
      <c r="R153" s="161" t="s">
        <v>66</v>
      </c>
      <c r="S153" s="161" t="s">
        <v>65</v>
      </c>
      <c r="T153" s="351" t="s">
        <v>65</v>
      </c>
    </row>
    <row r="154" spans="1:20" ht="20.25" customHeight="1" x14ac:dyDescent="0.35">
      <c r="A154" s="97" t="s">
        <v>220</v>
      </c>
      <c r="B154" s="98" t="s">
        <v>227</v>
      </c>
      <c r="C154" s="347" t="s">
        <v>66</v>
      </c>
      <c r="D154" s="353" t="s">
        <v>66</v>
      </c>
      <c r="E154" s="352" t="s">
        <v>66</v>
      </c>
      <c r="F154" s="163" t="s">
        <v>66</v>
      </c>
      <c r="G154" s="163" t="s">
        <v>66</v>
      </c>
      <c r="H154" s="163" t="s">
        <v>66</v>
      </c>
      <c r="I154" s="163" t="s">
        <v>66</v>
      </c>
      <c r="J154" s="353" t="s">
        <v>66</v>
      </c>
      <c r="K154" s="352" t="s">
        <v>65</v>
      </c>
      <c r="L154" s="353" t="s">
        <v>66</v>
      </c>
      <c r="M154" s="348" t="s">
        <v>66</v>
      </c>
      <c r="N154" s="352" t="s">
        <v>66</v>
      </c>
      <c r="O154" s="163" t="s">
        <v>65</v>
      </c>
      <c r="P154" s="163" t="s">
        <v>66</v>
      </c>
      <c r="Q154" s="163" t="s">
        <v>65</v>
      </c>
      <c r="R154" s="163" t="s">
        <v>65</v>
      </c>
      <c r="S154" s="163" t="s">
        <v>65</v>
      </c>
      <c r="T154" s="353" t="s">
        <v>66</v>
      </c>
    </row>
    <row r="155" spans="1:20" ht="20.25" customHeight="1" x14ac:dyDescent="0.35">
      <c r="A155" s="92" t="s">
        <v>220</v>
      </c>
      <c r="B155" s="93" t="s">
        <v>228</v>
      </c>
      <c r="C155" s="345" t="s">
        <v>66</v>
      </c>
      <c r="D155" s="351" t="s">
        <v>66</v>
      </c>
      <c r="E155" s="350" t="s">
        <v>66</v>
      </c>
      <c r="F155" s="161" t="s">
        <v>65</v>
      </c>
      <c r="G155" s="161" t="s">
        <v>65</v>
      </c>
      <c r="H155" s="161" t="s">
        <v>65</v>
      </c>
      <c r="I155" s="161" t="s">
        <v>65</v>
      </c>
      <c r="J155" s="351" t="s">
        <v>65</v>
      </c>
      <c r="K155" s="350" t="s">
        <v>65</v>
      </c>
      <c r="L155" s="351" t="s">
        <v>65</v>
      </c>
      <c r="M155" s="346" t="s">
        <v>66</v>
      </c>
      <c r="N155" s="350" t="s">
        <v>65</v>
      </c>
      <c r="O155" s="161" t="s">
        <v>65</v>
      </c>
      <c r="P155" s="161" t="s">
        <v>65</v>
      </c>
      <c r="Q155" s="161" t="s">
        <v>65</v>
      </c>
      <c r="R155" s="161" t="s">
        <v>66</v>
      </c>
      <c r="S155" s="161" t="s">
        <v>65</v>
      </c>
      <c r="T155" s="351" t="s">
        <v>66</v>
      </c>
    </row>
    <row r="156" spans="1:20" ht="20.25" customHeight="1" x14ac:dyDescent="0.35">
      <c r="A156" s="97" t="s">
        <v>220</v>
      </c>
      <c r="B156" s="98" t="s">
        <v>229</v>
      </c>
      <c r="C156" s="347" t="s">
        <v>66</v>
      </c>
      <c r="D156" s="353" t="s">
        <v>66</v>
      </c>
      <c r="E156" s="352" t="s">
        <v>66</v>
      </c>
      <c r="F156" s="163" t="s">
        <v>66</v>
      </c>
      <c r="G156" s="163" t="s">
        <v>66</v>
      </c>
      <c r="H156" s="163" t="s">
        <v>66</v>
      </c>
      <c r="I156" s="163" t="s">
        <v>65</v>
      </c>
      <c r="J156" s="353" t="s">
        <v>66</v>
      </c>
      <c r="K156" s="352" t="s">
        <v>65</v>
      </c>
      <c r="L156" s="353" t="s">
        <v>66</v>
      </c>
      <c r="M156" s="348" t="s">
        <v>66</v>
      </c>
      <c r="N156" s="352" t="s">
        <v>65</v>
      </c>
      <c r="O156" s="163" t="s">
        <v>65</v>
      </c>
      <c r="P156" s="163" t="s">
        <v>66</v>
      </c>
      <c r="Q156" s="163" t="s">
        <v>65</v>
      </c>
      <c r="R156" s="163" t="s">
        <v>65</v>
      </c>
      <c r="S156" s="163" t="s">
        <v>65</v>
      </c>
      <c r="T156" s="353" t="s">
        <v>66</v>
      </c>
    </row>
    <row r="157" spans="1:20" ht="20.25" customHeight="1" x14ac:dyDescent="0.35">
      <c r="A157" s="92" t="s">
        <v>220</v>
      </c>
      <c r="B157" s="93" t="s">
        <v>230</v>
      </c>
      <c r="C157" s="345" t="s">
        <v>66</v>
      </c>
      <c r="D157" s="351" t="s">
        <v>66</v>
      </c>
      <c r="E157" s="350" t="s">
        <v>66</v>
      </c>
      <c r="F157" s="161" t="s">
        <v>66</v>
      </c>
      <c r="G157" s="161" t="s">
        <v>66</v>
      </c>
      <c r="H157" s="161" t="s">
        <v>65</v>
      </c>
      <c r="I157" s="161" t="s">
        <v>66</v>
      </c>
      <c r="J157" s="351" t="s">
        <v>65</v>
      </c>
      <c r="K157" s="350" t="s">
        <v>65</v>
      </c>
      <c r="L157" s="351" t="s">
        <v>65</v>
      </c>
      <c r="M157" s="346" t="s">
        <v>66</v>
      </c>
      <c r="N157" s="350" t="s">
        <v>65</v>
      </c>
      <c r="O157" s="161" t="s">
        <v>65</v>
      </c>
      <c r="P157" s="161" t="s">
        <v>66</v>
      </c>
      <c r="Q157" s="161" t="s">
        <v>65</v>
      </c>
      <c r="R157" s="161" t="s">
        <v>65</v>
      </c>
      <c r="S157" s="161" t="s">
        <v>66</v>
      </c>
      <c r="T157" s="351" t="s">
        <v>66</v>
      </c>
    </row>
    <row r="158" spans="1:20" ht="20.25" customHeight="1" x14ac:dyDescent="0.35">
      <c r="A158" s="97" t="s">
        <v>220</v>
      </c>
      <c r="B158" s="98" t="s">
        <v>231</v>
      </c>
      <c r="C158" s="347" t="s">
        <v>66</v>
      </c>
      <c r="D158" s="353" t="s">
        <v>65</v>
      </c>
      <c r="E158" s="352" t="s">
        <v>66</v>
      </c>
      <c r="F158" s="163" t="s">
        <v>66</v>
      </c>
      <c r="G158" s="163" t="s">
        <v>66</v>
      </c>
      <c r="H158" s="163" t="s">
        <v>66</v>
      </c>
      <c r="I158" s="163" t="s">
        <v>65</v>
      </c>
      <c r="J158" s="353" t="s">
        <v>65</v>
      </c>
      <c r="K158" s="352" t="s">
        <v>65</v>
      </c>
      <c r="L158" s="353" t="s">
        <v>65</v>
      </c>
      <c r="M158" s="348" t="s">
        <v>66</v>
      </c>
      <c r="N158" s="352" t="s">
        <v>65</v>
      </c>
      <c r="O158" s="163" t="s">
        <v>65</v>
      </c>
      <c r="P158" s="163" t="s">
        <v>65</v>
      </c>
      <c r="Q158" s="163" t="s">
        <v>65</v>
      </c>
      <c r="R158" s="163" t="s">
        <v>65</v>
      </c>
      <c r="S158" s="163" t="s">
        <v>65</v>
      </c>
      <c r="T158" s="353" t="s">
        <v>65</v>
      </c>
    </row>
    <row r="159" spans="1:20" ht="20.25" customHeight="1" x14ac:dyDescent="0.35">
      <c r="A159" s="92" t="s">
        <v>220</v>
      </c>
      <c r="B159" s="93" t="s">
        <v>232</v>
      </c>
      <c r="C159" s="345" t="s">
        <v>66</v>
      </c>
      <c r="D159" s="351" t="s">
        <v>65</v>
      </c>
      <c r="E159" s="350" t="s">
        <v>66</v>
      </c>
      <c r="F159" s="161" t="s">
        <v>66</v>
      </c>
      <c r="G159" s="161" t="s">
        <v>66</v>
      </c>
      <c r="H159" s="161" t="s">
        <v>66</v>
      </c>
      <c r="I159" s="161" t="s">
        <v>65</v>
      </c>
      <c r="J159" s="351" t="s">
        <v>65</v>
      </c>
      <c r="K159" s="350" t="s">
        <v>65</v>
      </c>
      <c r="L159" s="351" t="s">
        <v>65</v>
      </c>
      <c r="M159" s="346" t="s">
        <v>65</v>
      </c>
      <c r="N159" s="350" t="s">
        <v>65</v>
      </c>
      <c r="O159" s="161" t="s">
        <v>65</v>
      </c>
      <c r="P159" s="161" t="s">
        <v>65</v>
      </c>
      <c r="Q159" s="161" t="s">
        <v>65</v>
      </c>
      <c r="R159" s="161" t="s">
        <v>65</v>
      </c>
      <c r="S159" s="161" t="s">
        <v>65</v>
      </c>
      <c r="T159" s="351" t="s">
        <v>65</v>
      </c>
    </row>
    <row r="160" spans="1:20" ht="20.25" customHeight="1" x14ac:dyDescent="0.35">
      <c r="A160" s="97" t="s">
        <v>220</v>
      </c>
      <c r="B160" s="98" t="s">
        <v>233</v>
      </c>
      <c r="C160" s="347" t="s">
        <v>66</v>
      </c>
      <c r="D160" s="353" t="s">
        <v>66</v>
      </c>
      <c r="E160" s="352" t="s">
        <v>66</v>
      </c>
      <c r="F160" s="163" t="s">
        <v>66</v>
      </c>
      <c r="G160" s="163" t="s">
        <v>66</v>
      </c>
      <c r="H160" s="163" t="s">
        <v>66</v>
      </c>
      <c r="I160" s="163" t="s">
        <v>65</v>
      </c>
      <c r="J160" s="353" t="s">
        <v>65</v>
      </c>
      <c r="K160" s="352" t="s">
        <v>65</v>
      </c>
      <c r="L160" s="353" t="s">
        <v>65</v>
      </c>
      <c r="M160" s="348" t="s">
        <v>66</v>
      </c>
      <c r="N160" s="352" t="s">
        <v>65</v>
      </c>
      <c r="O160" s="163" t="s">
        <v>65</v>
      </c>
      <c r="P160" s="163" t="s">
        <v>65</v>
      </c>
      <c r="Q160" s="163" t="s">
        <v>65</v>
      </c>
      <c r="R160" s="163" t="s">
        <v>65</v>
      </c>
      <c r="S160" s="163" t="s">
        <v>65</v>
      </c>
      <c r="T160" s="353" t="s">
        <v>66</v>
      </c>
    </row>
    <row r="161" spans="1:20" ht="20.25" customHeight="1" x14ac:dyDescent="0.35">
      <c r="A161" s="92" t="s">
        <v>234</v>
      </c>
      <c r="B161" s="93" t="s">
        <v>235</v>
      </c>
      <c r="C161" s="345" t="s">
        <v>66</v>
      </c>
      <c r="D161" s="351" t="s">
        <v>66</v>
      </c>
      <c r="E161" s="350" t="s">
        <v>66</v>
      </c>
      <c r="F161" s="161" t="s">
        <v>66</v>
      </c>
      <c r="G161" s="161" t="s">
        <v>66</v>
      </c>
      <c r="H161" s="161" t="s">
        <v>66</v>
      </c>
      <c r="I161" s="161" t="s">
        <v>65</v>
      </c>
      <c r="J161" s="351" t="s">
        <v>65</v>
      </c>
      <c r="K161" s="350" t="s">
        <v>66</v>
      </c>
      <c r="L161" s="351" t="s">
        <v>66</v>
      </c>
      <c r="M161" s="346" t="s">
        <v>66</v>
      </c>
      <c r="N161" s="350" t="s">
        <v>65</v>
      </c>
      <c r="O161" s="161" t="s">
        <v>65</v>
      </c>
      <c r="P161" s="161" t="s">
        <v>66</v>
      </c>
      <c r="Q161" s="161" t="s">
        <v>66</v>
      </c>
      <c r="R161" s="161" t="s">
        <v>65</v>
      </c>
      <c r="S161" s="161" t="s">
        <v>65</v>
      </c>
      <c r="T161" s="351" t="s">
        <v>66</v>
      </c>
    </row>
    <row r="162" spans="1:20" ht="20.25" customHeight="1" x14ac:dyDescent="0.35">
      <c r="A162" s="97" t="s">
        <v>234</v>
      </c>
      <c r="B162" s="98" t="s">
        <v>236</v>
      </c>
      <c r="C162" s="347" t="s">
        <v>66</v>
      </c>
      <c r="D162" s="353" t="s">
        <v>66</v>
      </c>
      <c r="E162" s="352" t="s">
        <v>66</v>
      </c>
      <c r="F162" s="163" t="s">
        <v>66</v>
      </c>
      <c r="G162" s="163" t="s">
        <v>65</v>
      </c>
      <c r="H162" s="163" t="s">
        <v>66</v>
      </c>
      <c r="I162" s="163" t="s">
        <v>65</v>
      </c>
      <c r="J162" s="353" t="s">
        <v>65</v>
      </c>
      <c r="K162" s="352" t="s">
        <v>65</v>
      </c>
      <c r="L162" s="353" t="s">
        <v>66</v>
      </c>
      <c r="M162" s="348" t="s">
        <v>66</v>
      </c>
      <c r="N162" s="352" t="s">
        <v>66</v>
      </c>
      <c r="O162" s="163" t="s">
        <v>65</v>
      </c>
      <c r="P162" s="163" t="s">
        <v>66</v>
      </c>
      <c r="Q162" s="163" t="s">
        <v>66</v>
      </c>
      <c r="R162" s="163" t="s">
        <v>66</v>
      </c>
      <c r="S162" s="163" t="s">
        <v>66</v>
      </c>
      <c r="T162" s="353" t="s">
        <v>66</v>
      </c>
    </row>
    <row r="163" spans="1:20" ht="20.25" customHeight="1" x14ac:dyDescent="0.35">
      <c r="A163" s="92" t="s">
        <v>234</v>
      </c>
      <c r="B163" s="93" t="s">
        <v>237</v>
      </c>
      <c r="C163" s="345" t="s">
        <v>66</v>
      </c>
      <c r="D163" s="351" t="s">
        <v>65</v>
      </c>
      <c r="E163" s="350" t="s">
        <v>66</v>
      </c>
      <c r="F163" s="161" t="s">
        <v>66</v>
      </c>
      <c r="G163" s="161" t="s">
        <v>66</v>
      </c>
      <c r="H163" s="161" t="s">
        <v>66</v>
      </c>
      <c r="I163" s="161" t="s">
        <v>65</v>
      </c>
      <c r="J163" s="351" t="s">
        <v>65</v>
      </c>
      <c r="K163" s="350" t="s">
        <v>65</v>
      </c>
      <c r="L163" s="351" t="s">
        <v>65</v>
      </c>
      <c r="M163" s="346" t="s">
        <v>66</v>
      </c>
      <c r="N163" s="350" t="s">
        <v>65</v>
      </c>
      <c r="O163" s="161" t="s">
        <v>65</v>
      </c>
      <c r="P163" s="161" t="s">
        <v>65</v>
      </c>
      <c r="Q163" s="161" t="s">
        <v>65</v>
      </c>
      <c r="R163" s="161" t="s">
        <v>65</v>
      </c>
      <c r="S163" s="161" t="s">
        <v>65</v>
      </c>
      <c r="T163" s="351" t="s">
        <v>66</v>
      </c>
    </row>
    <row r="164" spans="1:20" ht="20.25" customHeight="1" x14ac:dyDescent="0.35">
      <c r="A164" s="97" t="s">
        <v>234</v>
      </c>
      <c r="B164" s="98" t="s">
        <v>238</v>
      </c>
      <c r="C164" s="347" t="s">
        <v>66</v>
      </c>
      <c r="D164" s="353" t="s">
        <v>65</v>
      </c>
      <c r="E164" s="352" t="s">
        <v>66</v>
      </c>
      <c r="F164" s="163" t="s">
        <v>66</v>
      </c>
      <c r="G164" s="163" t="s">
        <v>66</v>
      </c>
      <c r="H164" s="163" t="s">
        <v>66</v>
      </c>
      <c r="I164" s="163" t="s">
        <v>65</v>
      </c>
      <c r="J164" s="353" t="s">
        <v>65</v>
      </c>
      <c r="K164" s="352" t="s">
        <v>65</v>
      </c>
      <c r="L164" s="353" t="s">
        <v>66</v>
      </c>
      <c r="M164" s="348" t="s">
        <v>66</v>
      </c>
      <c r="N164" s="352" t="s">
        <v>65</v>
      </c>
      <c r="O164" s="163" t="s">
        <v>65</v>
      </c>
      <c r="P164" s="163" t="s">
        <v>66</v>
      </c>
      <c r="Q164" s="163" t="s">
        <v>65</v>
      </c>
      <c r="R164" s="163" t="s">
        <v>66</v>
      </c>
      <c r="S164" s="163" t="s">
        <v>65</v>
      </c>
      <c r="T164" s="353" t="s">
        <v>66</v>
      </c>
    </row>
    <row r="165" spans="1:20" ht="20.25" customHeight="1" x14ac:dyDescent="0.35">
      <c r="A165" s="92" t="s">
        <v>234</v>
      </c>
      <c r="B165" s="93" t="s">
        <v>239</v>
      </c>
      <c r="C165" s="345" t="s">
        <v>66</v>
      </c>
      <c r="D165" s="351" t="s">
        <v>66</v>
      </c>
      <c r="E165" s="350" t="s">
        <v>66</v>
      </c>
      <c r="F165" s="161" t="s">
        <v>66</v>
      </c>
      <c r="G165" s="161" t="s">
        <v>66</v>
      </c>
      <c r="H165" s="161" t="s">
        <v>66</v>
      </c>
      <c r="I165" s="161" t="s">
        <v>65</v>
      </c>
      <c r="J165" s="351" t="s">
        <v>65</v>
      </c>
      <c r="K165" s="350" t="s">
        <v>65</v>
      </c>
      <c r="L165" s="351" t="s">
        <v>66</v>
      </c>
      <c r="M165" s="346" t="s">
        <v>66</v>
      </c>
      <c r="N165" s="350" t="s">
        <v>66</v>
      </c>
      <c r="O165" s="161" t="s">
        <v>65</v>
      </c>
      <c r="P165" s="161" t="s">
        <v>66</v>
      </c>
      <c r="Q165" s="161" t="s">
        <v>65</v>
      </c>
      <c r="R165" s="161" t="s">
        <v>65</v>
      </c>
      <c r="S165" s="161" t="s">
        <v>65</v>
      </c>
      <c r="T165" s="351" t="s">
        <v>66</v>
      </c>
    </row>
    <row r="166" spans="1:20" ht="20.25" customHeight="1" x14ac:dyDescent="0.35">
      <c r="A166" s="97" t="s">
        <v>234</v>
      </c>
      <c r="B166" s="98" t="s">
        <v>240</v>
      </c>
      <c r="C166" s="347" t="s">
        <v>66</v>
      </c>
      <c r="D166" s="353" t="s">
        <v>66</v>
      </c>
      <c r="E166" s="352" t="s">
        <v>66</v>
      </c>
      <c r="F166" s="163" t="s">
        <v>66</v>
      </c>
      <c r="G166" s="163" t="s">
        <v>66</v>
      </c>
      <c r="H166" s="163" t="s">
        <v>66</v>
      </c>
      <c r="I166" s="163" t="s">
        <v>65</v>
      </c>
      <c r="J166" s="353" t="s">
        <v>65</v>
      </c>
      <c r="K166" s="352" t="s">
        <v>65</v>
      </c>
      <c r="L166" s="353" t="s">
        <v>66</v>
      </c>
      <c r="M166" s="348" t="s">
        <v>66</v>
      </c>
      <c r="N166" s="352" t="s">
        <v>65</v>
      </c>
      <c r="O166" s="163" t="s">
        <v>65</v>
      </c>
      <c r="P166" s="163" t="s">
        <v>66</v>
      </c>
      <c r="Q166" s="163" t="s">
        <v>65</v>
      </c>
      <c r="R166" s="163" t="s">
        <v>65</v>
      </c>
      <c r="S166" s="163" t="s">
        <v>65</v>
      </c>
      <c r="T166" s="353" t="s">
        <v>66</v>
      </c>
    </row>
    <row r="167" spans="1:20" ht="20.25" customHeight="1" x14ac:dyDescent="0.35">
      <c r="A167" s="92" t="s">
        <v>234</v>
      </c>
      <c r="B167" s="93" t="s">
        <v>241</v>
      </c>
      <c r="C167" s="345" t="s">
        <v>66</v>
      </c>
      <c r="D167" s="351" t="s">
        <v>65</v>
      </c>
      <c r="E167" s="350" t="s">
        <v>66</v>
      </c>
      <c r="F167" s="161" t="s">
        <v>66</v>
      </c>
      <c r="G167" s="161" t="s">
        <v>65</v>
      </c>
      <c r="H167" s="161" t="s">
        <v>66</v>
      </c>
      <c r="I167" s="161" t="s">
        <v>65</v>
      </c>
      <c r="J167" s="351" t="s">
        <v>65</v>
      </c>
      <c r="K167" s="350" t="s">
        <v>65</v>
      </c>
      <c r="L167" s="351" t="s">
        <v>65</v>
      </c>
      <c r="M167" s="346" t="s">
        <v>66</v>
      </c>
      <c r="N167" s="350" t="s">
        <v>65</v>
      </c>
      <c r="O167" s="161" t="s">
        <v>65</v>
      </c>
      <c r="P167" s="161" t="s">
        <v>66</v>
      </c>
      <c r="Q167" s="161" t="s">
        <v>65</v>
      </c>
      <c r="R167" s="161" t="s">
        <v>66</v>
      </c>
      <c r="S167" s="161" t="s">
        <v>65</v>
      </c>
      <c r="T167" s="351" t="s">
        <v>66</v>
      </c>
    </row>
    <row r="168" spans="1:20" ht="20.25" customHeight="1" x14ac:dyDescent="0.35">
      <c r="A168" s="97" t="s">
        <v>234</v>
      </c>
      <c r="B168" s="98" t="s">
        <v>242</v>
      </c>
      <c r="C168" s="347" t="s">
        <v>66</v>
      </c>
      <c r="D168" s="353" t="s">
        <v>66</v>
      </c>
      <c r="E168" s="352" t="s">
        <v>66</v>
      </c>
      <c r="F168" s="163" t="s">
        <v>66</v>
      </c>
      <c r="G168" s="163" t="s">
        <v>65</v>
      </c>
      <c r="H168" s="163" t="s">
        <v>65</v>
      </c>
      <c r="I168" s="163" t="s">
        <v>65</v>
      </c>
      <c r="J168" s="353" t="s">
        <v>65</v>
      </c>
      <c r="K168" s="352" t="s">
        <v>65</v>
      </c>
      <c r="L168" s="353" t="s">
        <v>65</v>
      </c>
      <c r="M168" s="348" t="s">
        <v>66</v>
      </c>
      <c r="N168" s="352" t="s">
        <v>65</v>
      </c>
      <c r="O168" s="163" t="s">
        <v>65</v>
      </c>
      <c r="P168" s="163" t="s">
        <v>65</v>
      </c>
      <c r="Q168" s="163" t="s">
        <v>65</v>
      </c>
      <c r="R168" s="163" t="s">
        <v>66</v>
      </c>
      <c r="S168" s="163" t="s">
        <v>65</v>
      </c>
      <c r="T168" s="353" t="s">
        <v>66</v>
      </c>
    </row>
    <row r="169" spans="1:20" ht="20.25" customHeight="1" x14ac:dyDescent="0.35">
      <c r="A169" s="92" t="s">
        <v>234</v>
      </c>
      <c r="B169" s="93" t="s">
        <v>243</v>
      </c>
      <c r="C169" s="345" t="s">
        <v>66</v>
      </c>
      <c r="D169" s="351" t="s">
        <v>65</v>
      </c>
      <c r="E169" s="350" t="s">
        <v>66</v>
      </c>
      <c r="F169" s="161" t="s">
        <v>66</v>
      </c>
      <c r="G169" s="161" t="s">
        <v>65</v>
      </c>
      <c r="H169" s="161" t="s">
        <v>65</v>
      </c>
      <c r="I169" s="161" t="s">
        <v>65</v>
      </c>
      <c r="J169" s="351" t="s">
        <v>65</v>
      </c>
      <c r="K169" s="350" t="s">
        <v>65</v>
      </c>
      <c r="L169" s="351" t="s">
        <v>65</v>
      </c>
      <c r="M169" s="346" t="s">
        <v>66</v>
      </c>
      <c r="N169" s="350" t="s">
        <v>65</v>
      </c>
      <c r="O169" s="161" t="s">
        <v>65</v>
      </c>
      <c r="P169" s="161" t="s">
        <v>66</v>
      </c>
      <c r="Q169" s="161" t="s">
        <v>65</v>
      </c>
      <c r="R169" s="161" t="s">
        <v>65</v>
      </c>
      <c r="S169" s="161" t="s">
        <v>65</v>
      </c>
      <c r="T169" s="351" t="s">
        <v>66</v>
      </c>
    </row>
    <row r="170" spans="1:20" ht="20.25" customHeight="1" x14ac:dyDescent="0.35">
      <c r="A170" s="97" t="s">
        <v>244</v>
      </c>
      <c r="B170" s="98" t="s">
        <v>245</v>
      </c>
      <c r="C170" s="347" t="s">
        <v>66</v>
      </c>
      <c r="D170" s="353" t="s">
        <v>66</v>
      </c>
      <c r="E170" s="352" t="s">
        <v>66</v>
      </c>
      <c r="F170" s="163" t="s">
        <v>66</v>
      </c>
      <c r="G170" s="163" t="s">
        <v>66</v>
      </c>
      <c r="H170" s="163" t="s">
        <v>66</v>
      </c>
      <c r="I170" s="163" t="s">
        <v>66</v>
      </c>
      <c r="J170" s="353" t="s">
        <v>66</v>
      </c>
      <c r="K170" s="352" t="s">
        <v>66</v>
      </c>
      <c r="L170" s="353" t="s">
        <v>66</v>
      </c>
      <c r="M170" s="348" t="s">
        <v>66</v>
      </c>
      <c r="N170" s="352" t="s">
        <v>65</v>
      </c>
      <c r="O170" s="163" t="s">
        <v>65</v>
      </c>
      <c r="P170" s="163" t="s">
        <v>66</v>
      </c>
      <c r="Q170" s="163" t="s">
        <v>66</v>
      </c>
      <c r="R170" s="163" t="s">
        <v>66</v>
      </c>
      <c r="S170" s="163" t="s">
        <v>66</v>
      </c>
      <c r="T170" s="353" t="s">
        <v>66</v>
      </c>
    </row>
    <row r="171" spans="1:20" ht="20.25" customHeight="1" x14ac:dyDescent="0.35">
      <c r="A171" s="92" t="s">
        <v>244</v>
      </c>
      <c r="B171" s="93" t="s">
        <v>246</v>
      </c>
      <c r="C171" s="345" t="s">
        <v>66</v>
      </c>
      <c r="D171" s="351" t="s">
        <v>66</v>
      </c>
      <c r="E171" s="350" t="s">
        <v>66</v>
      </c>
      <c r="F171" s="161" t="s">
        <v>66</v>
      </c>
      <c r="G171" s="161" t="s">
        <v>66</v>
      </c>
      <c r="H171" s="161" t="s">
        <v>66</v>
      </c>
      <c r="I171" s="161" t="s">
        <v>66</v>
      </c>
      <c r="J171" s="351" t="s">
        <v>65</v>
      </c>
      <c r="K171" s="350" t="s">
        <v>65</v>
      </c>
      <c r="L171" s="351" t="s">
        <v>66</v>
      </c>
      <c r="M171" s="346" t="s">
        <v>66</v>
      </c>
      <c r="N171" s="350" t="s">
        <v>65</v>
      </c>
      <c r="O171" s="161" t="s">
        <v>65</v>
      </c>
      <c r="P171" s="161" t="s">
        <v>65</v>
      </c>
      <c r="Q171" s="161" t="s">
        <v>65</v>
      </c>
      <c r="R171" s="161" t="s">
        <v>66</v>
      </c>
      <c r="S171" s="161" t="s">
        <v>66</v>
      </c>
      <c r="T171" s="351" t="s">
        <v>66</v>
      </c>
    </row>
    <row r="172" spans="1:20" ht="20.25" customHeight="1" x14ac:dyDescent="0.35">
      <c r="A172" s="97" t="s">
        <v>244</v>
      </c>
      <c r="B172" s="98" t="s">
        <v>247</v>
      </c>
      <c r="C172" s="347" t="s">
        <v>66</v>
      </c>
      <c r="D172" s="353" t="s">
        <v>66</v>
      </c>
      <c r="E172" s="352" t="s">
        <v>66</v>
      </c>
      <c r="F172" s="163" t="s">
        <v>66</v>
      </c>
      <c r="G172" s="163" t="s">
        <v>66</v>
      </c>
      <c r="H172" s="163" t="s">
        <v>66</v>
      </c>
      <c r="I172" s="163" t="s">
        <v>66</v>
      </c>
      <c r="J172" s="353" t="s">
        <v>66</v>
      </c>
      <c r="K172" s="352" t="s">
        <v>66</v>
      </c>
      <c r="L172" s="353" t="s">
        <v>65</v>
      </c>
      <c r="M172" s="348" t="s">
        <v>66</v>
      </c>
      <c r="N172" s="352" t="s">
        <v>65</v>
      </c>
      <c r="O172" s="163" t="s">
        <v>65</v>
      </c>
      <c r="P172" s="163" t="s">
        <v>66</v>
      </c>
      <c r="Q172" s="163" t="s">
        <v>65</v>
      </c>
      <c r="R172" s="163" t="s">
        <v>66</v>
      </c>
      <c r="S172" s="163" t="s">
        <v>65</v>
      </c>
      <c r="T172" s="353" t="s">
        <v>66</v>
      </c>
    </row>
    <row r="173" spans="1:20" ht="20.25" customHeight="1" x14ac:dyDescent="0.35">
      <c r="A173" s="92" t="s">
        <v>244</v>
      </c>
      <c r="B173" s="93" t="s">
        <v>248</v>
      </c>
      <c r="C173" s="345" t="s">
        <v>66</v>
      </c>
      <c r="D173" s="351" t="s">
        <v>66</v>
      </c>
      <c r="E173" s="350" t="s">
        <v>66</v>
      </c>
      <c r="F173" s="161" t="s">
        <v>66</v>
      </c>
      <c r="G173" s="161" t="s">
        <v>66</v>
      </c>
      <c r="H173" s="161" t="s">
        <v>65</v>
      </c>
      <c r="I173" s="161" t="s">
        <v>65</v>
      </c>
      <c r="J173" s="351" t="s">
        <v>65</v>
      </c>
      <c r="K173" s="350" t="s">
        <v>65</v>
      </c>
      <c r="L173" s="351" t="s">
        <v>65</v>
      </c>
      <c r="M173" s="346" t="s">
        <v>66</v>
      </c>
      <c r="N173" s="350" t="s">
        <v>66</v>
      </c>
      <c r="O173" s="161" t="s">
        <v>66</v>
      </c>
      <c r="P173" s="161" t="s">
        <v>65</v>
      </c>
      <c r="Q173" s="161" t="s">
        <v>65</v>
      </c>
      <c r="R173" s="161" t="s">
        <v>65</v>
      </c>
      <c r="S173" s="161" t="s">
        <v>65</v>
      </c>
      <c r="T173" s="351" t="s">
        <v>66</v>
      </c>
    </row>
    <row r="174" spans="1:20" ht="20.25" customHeight="1" x14ac:dyDescent="0.35">
      <c r="A174" s="97" t="s">
        <v>244</v>
      </c>
      <c r="B174" s="98" t="s">
        <v>249</v>
      </c>
      <c r="C174" s="347" t="s">
        <v>66</v>
      </c>
      <c r="D174" s="353" t="s">
        <v>66</v>
      </c>
      <c r="E174" s="352" t="s">
        <v>66</v>
      </c>
      <c r="F174" s="163" t="s">
        <v>66</v>
      </c>
      <c r="G174" s="163" t="s">
        <v>66</v>
      </c>
      <c r="H174" s="163" t="s">
        <v>66</v>
      </c>
      <c r="I174" s="163" t="s">
        <v>65</v>
      </c>
      <c r="J174" s="353" t="s">
        <v>65</v>
      </c>
      <c r="K174" s="352" t="s">
        <v>65</v>
      </c>
      <c r="L174" s="353" t="s">
        <v>66</v>
      </c>
      <c r="M174" s="348" t="s">
        <v>66</v>
      </c>
      <c r="N174" s="352" t="s">
        <v>65</v>
      </c>
      <c r="O174" s="163" t="s">
        <v>65</v>
      </c>
      <c r="P174" s="163" t="s">
        <v>65</v>
      </c>
      <c r="Q174" s="163" t="s">
        <v>65</v>
      </c>
      <c r="R174" s="163" t="s">
        <v>65</v>
      </c>
      <c r="S174" s="163" t="s">
        <v>65</v>
      </c>
      <c r="T174" s="353" t="s">
        <v>65</v>
      </c>
    </row>
    <row r="175" spans="1:20" ht="20.25" customHeight="1" x14ac:dyDescent="0.35">
      <c r="A175" s="92" t="s">
        <v>250</v>
      </c>
      <c r="B175" s="93" t="s">
        <v>251</v>
      </c>
      <c r="C175" s="345" t="s">
        <v>66</v>
      </c>
      <c r="D175" s="351" t="s">
        <v>66</v>
      </c>
      <c r="E175" s="350" t="s">
        <v>66</v>
      </c>
      <c r="F175" s="161" t="s">
        <v>65</v>
      </c>
      <c r="G175" s="161" t="s">
        <v>66</v>
      </c>
      <c r="H175" s="161" t="s">
        <v>66</v>
      </c>
      <c r="I175" s="161" t="s">
        <v>65</v>
      </c>
      <c r="J175" s="351" t="s">
        <v>66</v>
      </c>
      <c r="K175" s="350" t="s">
        <v>65</v>
      </c>
      <c r="L175" s="351" t="s">
        <v>66</v>
      </c>
      <c r="M175" s="346" t="s">
        <v>66</v>
      </c>
      <c r="N175" s="350" t="s">
        <v>66</v>
      </c>
      <c r="O175" s="161" t="s">
        <v>65</v>
      </c>
      <c r="P175" s="161" t="s">
        <v>66</v>
      </c>
      <c r="Q175" s="161" t="s">
        <v>65</v>
      </c>
      <c r="R175" s="161" t="s">
        <v>66</v>
      </c>
      <c r="S175" s="161" t="s">
        <v>65</v>
      </c>
      <c r="T175" s="351" t="s">
        <v>66</v>
      </c>
    </row>
    <row r="176" spans="1:20" ht="20.25" customHeight="1" x14ac:dyDescent="0.35">
      <c r="A176" s="97" t="s">
        <v>250</v>
      </c>
      <c r="B176" s="98" t="s">
        <v>252</v>
      </c>
      <c r="C176" s="347" t="s">
        <v>66</v>
      </c>
      <c r="D176" s="353" t="s">
        <v>66</v>
      </c>
      <c r="E176" s="352" t="s">
        <v>66</v>
      </c>
      <c r="F176" s="163" t="s">
        <v>66</v>
      </c>
      <c r="G176" s="163" t="s">
        <v>66</v>
      </c>
      <c r="H176" s="163" t="s">
        <v>66</v>
      </c>
      <c r="I176" s="163" t="s">
        <v>66</v>
      </c>
      <c r="J176" s="353" t="s">
        <v>66</v>
      </c>
      <c r="K176" s="352" t="s">
        <v>66</v>
      </c>
      <c r="L176" s="353" t="s">
        <v>66</v>
      </c>
      <c r="M176" s="348" t="s">
        <v>66</v>
      </c>
      <c r="N176" s="352" t="s">
        <v>65</v>
      </c>
      <c r="O176" s="163" t="s">
        <v>65</v>
      </c>
      <c r="P176" s="163" t="s">
        <v>66</v>
      </c>
      <c r="Q176" s="163" t="s">
        <v>65</v>
      </c>
      <c r="R176" s="163" t="s">
        <v>65</v>
      </c>
      <c r="S176" s="163" t="s">
        <v>65</v>
      </c>
      <c r="T176" s="353" t="s">
        <v>66</v>
      </c>
    </row>
    <row r="177" spans="1:20" ht="20.25" customHeight="1" x14ac:dyDescent="0.35">
      <c r="A177" s="92" t="s">
        <v>250</v>
      </c>
      <c r="B177" s="93" t="s">
        <v>253</v>
      </c>
      <c r="C177" s="345" t="s">
        <v>66</v>
      </c>
      <c r="D177" s="351" t="s">
        <v>66</v>
      </c>
      <c r="E177" s="350" t="s">
        <v>66</v>
      </c>
      <c r="F177" s="161" t="s">
        <v>66</v>
      </c>
      <c r="G177" s="161" t="s">
        <v>66</v>
      </c>
      <c r="H177" s="161" t="s">
        <v>66</v>
      </c>
      <c r="I177" s="161" t="s">
        <v>66</v>
      </c>
      <c r="J177" s="351" t="s">
        <v>65</v>
      </c>
      <c r="K177" s="350" t="s">
        <v>65</v>
      </c>
      <c r="L177" s="351" t="s">
        <v>65</v>
      </c>
      <c r="M177" s="346" t="s">
        <v>66</v>
      </c>
      <c r="N177" s="350" t="s">
        <v>65</v>
      </c>
      <c r="O177" s="161" t="s">
        <v>65</v>
      </c>
      <c r="P177" s="161" t="s">
        <v>66</v>
      </c>
      <c r="Q177" s="161" t="s">
        <v>65</v>
      </c>
      <c r="R177" s="161" t="s">
        <v>65</v>
      </c>
      <c r="S177" s="161" t="s">
        <v>65</v>
      </c>
      <c r="T177" s="351" t="s">
        <v>66</v>
      </c>
    </row>
    <row r="178" spans="1:20" ht="20.25" customHeight="1" x14ac:dyDescent="0.35">
      <c r="A178" s="97" t="s">
        <v>250</v>
      </c>
      <c r="B178" s="98" t="s">
        <v>736</v>
      </c>
      <c r="C178" s="347" t="s">
        <v>66</v>
      </c>
      <c r="D178" s="353" t="s">
        <v>66</v>
      </c>
      <c r="E178" s="352" t="s">
        <v>66</v>
      </c>
      <c r="F178" s="163" t="s">
        <v>66</v>
      </c>
      <c r="G178" s="163" t="s">
        <v>66</v>
      </c>
      <c r="H178" s="163" t="s">
        <v>66</v>
      </c>
      <c r="I178" s="163" t="s">
        <v>66</v>
      </c>
      <c r="J178" s="353" t="s">
        <v>66</v>
      </c>
      <c r="K178" s="352" t="s">
        <v>66</v>
      </c>
      <c r="L178" s="353" t="s">
        <v>66</v>
      </c>
      <c r="M178" s="348" t="s">
        <v>66</v>
      </c>
      <c r="N178" s="352" t="s">
        <v>65</v>
      </c>
      <c r="O178" s="163" t="s">
        <v>65</v>
      </c>
      <c r="P178" s="163" t="s">
        <v>66</v>
      </c>
      <c r="Q178" s="163" t="s">
        <v>65</v>
      </c>
      <c r="R178" s="163" t="s">
        <v>65</v>
      </c>
      <c r="S178" s="163" t="s">
        <v>66</v>
      </c>
      <c r="T178" s="353" t="s">
        <v>66</v>
      </c>
    </row>
    <row r="179" spans="1:20" ht="20.25" customHeight="1" x14ac:dyDescent="0.35">
      <c r="A179" s="92" t="s">
        <v>250</v>
      </c>
      <c r="B179" s="93" t="s">
        <v>254</v>
      </c>
      <c r="C179" s="345" t="s">
        <v>66</v>
      </c>
      <c r="D179" s="351" t="s">
        <v>66</v>
      </c>
      <c r="E179" s="350" t="s">
        <v>66</v>
      </c>
      <c r="F179" s="161" t="s">
        <v>66</v>
      </c>
      <c r="G179" s="161" t="s">
        <v>66</v>
      </c>
      <c r="H179" s="161" t="s">
        <v>66</v>
      </c>
      <c r="I179" s="161" t="s">
        <v>66</v>
      </c>
      <c r="J179" s="351" t="s">
        <v>66</v>
      </c>
      <c r="K179" s="350" t="s">
        <v>66</v>
      </c>
      <c r="L179" s="351" t="s">
        <v>66</v>
      </c>
      <c r="M179" s="346" t="s">
        <v>66</v>
      </c>
      <c r="N179" s="350" t="s">
        <v>65</v>
      </c>
      <c r="O179" s="161" t="s">
        <v>65</v>
      </c>
      <c r="P179" s="161" t="s">
        <v>65</v>
      </c>
      <c r="Q179" s="161" t="s">
        <v>65</v>
      </c>
      <c r="R179" s="161" t="s">
        <v>65</v>
      </c>
      <c r="S179" s="161" t="s">
        <v>66</v>
      </c>
      <c r="T179" s="351" t="s">
        <v>66</v>
      </c>
    </row>
    <row r="180" spans="1:20" ht="20.25" customHeight="1" x14ac:dyDescent="0.35">
      <c r="A180" s="97" t="s">
        <v>250</v>
      </c>
      <c r="B180" s="98" t="s">
        <v>255</v>
      </c>
      <c r="C180" s="347" t="s">
        <v>66</v>
      </c>
      <c r="D180" s="353" t="s">
        <v>65</v>
      </c>
      <c r="E180" s="352" t="s">
        <v>66</v>
      </c>
      <c r="F180" s="163" t="s">
        <v>66</v>
      </c>
      <c r="G180" s="163" t="s">
        <v>66</v>
      </c>
      <c r="H180" s="163" t="s">
        <v>66</v>
      </c>
      <c r="I180" s="163" t="s">
        <v>65</v>
      </c>
      <c r="J180" s="353" t="s">
        <v>65</v>
      </c>
      <c r="K180" s="352" t="s">
        <v>65</v>
      </c>
      <c r="L180" s="353" t="s">
        <v>66</v>
      </c>
      <c r="M180" s="348" t="s">
        <v>66</v>
      </c>
      <c r="N180" s="352" t="s">
        <v>66</v>
      </c>
      <c r="O180" s="163" t="s">
        <v>65</v>
      </c>
      <c r="P180" s="163" t="s">
        <v>66</v>
      </c>
      <c r="Q180" s="163" t="s">
        <v>65</v>
      </c>
      <c r="R180" s="163" t="s">
        <v>66</v>
      </c>
      <c r="S180" s="163" t="s">
        <v>65</v>
      </c>
      <c r="T180" s="353" t="s">
        <v>65</v>
      </c>
    </row>
    <row r="181" spans="1:20" ht="20.25" customHeight="1" x14ac:dyDescent="0.35">
      <c r="A181" s="92" t="s">
        <v>256</v>
      </c>
      <c r="B181" s="93" t="s">
        <v>257</v>
      </c>
      <c r="C181" s="345" t="s">
        <v>66</v>
      </c>
      <c r="D181" s="351" t="s">
        <v>66</v>
      </c>
      <c r="E181" s="350" t="s">
        <v>66</v>
      </c>
      <c r="F181" s="161" t="s">
        <v>66</v>
      </c>
      <c r="G181" s="161" t="s">
        <v>66</v>
      </c>
      <c r="H181" s="161" t="s">
        <v>66</v>
      </c>
      <c r="I181" s="161" t="s">
        <v>65</v>
      </c>
      <c r="J181" s="351" t="s">
        <v>65</v>
      </c>
      <c r="K181" s="350" t="s">
        <v>65</v>
      </c>
      <c r="L181" s="351" t="s">
        <v>66</v>
      </c>
      <c r="M181" s="346" t="s">
        <v>66</v>
      </c>
      <c r="N181" s="350" t="s">
        <v>65</v>
      </c>
      <c r="O181" s="161" t="s">
        <v>65</v>
      </c>
      <c r="P181" s="161" t="s">
        <v>66</v>
      </c>
      <c r="Q181" s="161" t="s">
        <v>65</v>
      </c>
      <c r="R181" s="161" t="s">
        <v>66</v>
      </c>
      <c r="S181" s="161" t="s">
        <v>65</v>
      </c>
      <c r="T181" s="351" t="s">
        <v>66</v>
      </c>
    </row>
    <row r="182" spans="1:20" ht="20.25" customHeight="1" x14ac:dyDescent="0.35">
      <c r="A182" s="97" t="s">
        <v>258</v>
      </c>
      <c r="B182" s="98" t="s">
        <v>259</v>
      </c>
      <c r="C182" s="347" t="s">
        <v>66</v>
      </c>
      <c r="D182" s="353" t="s">
        <v>66</v>
      </c>
      <c r="E182" s="352" t="s">
        <v>66</v>
      </c>
      <c r="F182" s="163" t="s">
        <v>66</v>
      </c>
      <c r="G182" s="163" t="s">
        <v>66</v>
      </c>
      <c r="H182" s="163" t="s">
        <v>66</v>
      </c>
      <c r="I182" s="163" t="s">
        <v>65</v>
      </c>
      <c r="J182" s="353" t="s">
        <v>65</v>
      </c>
      <c r="K182" s="352" t="s">
        <v>65</v>
      </c>
      <c r="L182" s="353" t="s">
        <v>65</v>
      </c>
      <c r="M182" s="348" t="s">
        <v>66</v>
      </c>
      <c r="N182" s="352" t="s">
        <v>65</v>
      </c>
      <c r="O182" s="163" t="s">
        <v>65</v>
      </c>
      <c r="P182" s="163" t="s">
        <v>66</v>
      </c>
      <c r="Q182" s="163" t="s">
        <v>65</v>
      </c>
      <c r="R182" s="163" t="s">
        <v>66</v>
      </c>
      <c r="S182" s="163" t="s">
        <v>66</v>
      </c>
      <c r="T182" s="353" t="s">
        <v>66</v>
      </c>
    </row>
    <row r="183" spans="1:20" ht="20.25" customHeight="1" x14ac:dyDescent="0.35">
      <c r="A183" s="92" t="s">
        <v>258</v>
      </c>
      <c r="B183" s="93" t="s">
        <v>260</v>
      </c>
      <c r="C183" s="345" t="s">
        <v>66</v>
      </c>
      <c r="D183" s="351" t="s">
        <v>65</v>
      </c>
      <c r="E183" s="350" t="s">
        <v>66</v>
      </c>
      <c r="F183" s="161" t="s">
        <v>66</v>
      </c>
      <c r="G183" s="161" t="s">
        <v>65</v>
      </c>
      <c r="H183" s="161" t="s">
        <v>66</v>
      </c>
      <c r="I183" s="161" t="s">
        <v>66</v>
      </c>
      <c r="J183" s="351" t="s">
        <v>65</v>
      </c>
      <c r="K183" s="350" t="s">
        <v>66</v>
      </c>
      <c r="L183" s="351" t="s">
        <v>66</v>
      </c>
      <c r="M183" s="346" t="s">
        <v>66</v>
      </c>
      <c r="N183" s="350" t="s">
        <v>66</v>
      </c>
      <c r="O183" s="161" t="s">
        <v>65</v>
      </c>
      <c r="P183" s="161" t="s">
        <v>66</v>
      </c>
      <c r="Q183" s="161" t="s">
        <v>65</v>
      </c>
      <c r="R183" s="161" t="s">
        <v>66</v>
      </c>
      <c r="S183" s="161" t="s">
        <v>66</v>
      </c>
      <c r="T183" s="351" t="s">
        <v>65</v>
      </c>
    </row>
    <row r="184" spans="1:20" ht="20.25" customHeight="1" x14ac:dyDescent="0.35">
      <c r="A184" s="97" t="s">
        <v>261</v>
      </c>
      <c r="B184" s="98" t="s">
        <v>262</v>
      </c>
      <c r="C184" s="347" t="s">
        <v>66</v>
      </c>
      <c r="D184" s="353" t="s">
        <v>65</v>
      </c>
      <c r="E184" s="352" t="s">
        <v>66</v>
      </c>
      <c r="F184" s="163" t="s">
        <v>66</v>
      </c>
      <c r="G184" s="163" t="s">
        <v>66</v>
      </c>
      <c r="H184" s="163" t="s">
        <v>66</v>
      </c>
      <c r="I184" s="163" t="s">
        <v>66</v>
      </c>
      <c r="J184" s="353" t="s">
        <v>66</v>
      </c>
      <c r="K184" s="352" t="s">
        <v>65</v>
      </c>
      <c r="L184" s="353" t="s">
        <v>66</v>
      </c>
      <c r="M184" s="348" t="s">
        <v>66</v>
      </c>
      <c r="N184" s="352" t="s">
        <v>65</v>
      </c>
      <c r="O184" s="163" t="s">
        <v>65</v>
      </c>
      <c r="P184" s="163" t="s">
        <v>65</v>
      </c>
      <c r="Q184" s="163" t="s">
        <v>65</v>
      </c>
      <c r="R184" s="163" t="s">
        <v>65</v>
      </c>
      <c r="S184" s="163" t="s">
        <v>65</v>
      </c>
      <c r="T184" s="353" t="s">
        <v>66</v>
      </c>
    </row>
    <row r="185" spans="1:20" ht="20.25" customHeight="1" x14ac:dyDescent="0.35">
      <c r="A185" s="92" t="s">
        <v>261</v>
      </c>
      <c r="B185" s="93" t="s">
        <v>263</v>
      </c>
      <c r="C185" s="345" t="s">
        <v>66</v>
      </c>
      <c r="D185" s="351" t="s">
        <v>66</v>
      </c>
      <c r="E185" s="350" t="s">
        <v>66</v>
      </c>
      <c r="F185" s="161" t="s">
        <v>66</v>
      </c>
      <c r="G185" s="161" t="s">
        <v>65</v>
      </c>
      <c r="H185" s="161" t="s">
        <v>66</v>
      </c>
      <c r="I185" s="161" t="s">
        <v>65</v>
      </c>
      <c r="J185" s="351" t="s">
        <v>65</v>
      </c>
      <c r="K185" s="350" t="s">
        <v>65</v>
      </c>
      <c r="L185" s="351" t="s">
        <v>65</v>
      </c>
      <c r="M185" s="346" t="s">
        <v>65</v>
      </c>
      <c r="N185" s="350" t="s">
        <v>65</v>
      </c>
      <c r="O185" s="161" t="s">
        <v>65</v>
      </c>
      <c r="P185" s="161" t="s">
        <v>65</v>
      </c>
      <c r="Q185" s="161" t="s">
        <v>65</v>
      </c>
      <c r="R185" s="161" t="s">
        <v>65</v>
      </c>
      <c r="S185" s="161" t="s">
        <v>65</v>
      </c>
      <c r="T185" s="351" t="s">
        <v>66</v>
      </c>
    </row>
    <row r="186" spans="1:20" ht="20.25" customHeight="1" x14ac:dyDescent="0.35">
      <c r="A186" s="97" t="s">
        <v>264</v>
      </c>
      <c r="B186" s="98" t="s">
        <v>265</v>
      </c>
      <c r="C186" s="347" t="s">
        <v>66</v>
      </c>
      <c r="D186" s="353" t="s">
        <v>66</v>
      </c>
      <c r="E186" s="352" t="s">
        <v>66</v>
      </c>
      <c r="F186" s="163" t="s">
        <v>66</v>
      </c>
      <c r="G186" s="163" t="s">
        <v>66</v>
      </c>
      <c r="H186" s="163" t="s">
        <v>66</v>
      </c>
      <c r="I186" s="163" t="s">
        <v>65</v>
      </c>
      <c r="J186" s="353" t="s">
        <v>65</v>
      </c>
      <c r="K186" s="352" t="s">
        <v>65</v>
      </c>
      <c r="L186" s="353" t="s">
        <v>65</v>
      </c>
      <c r="M186" s="348" t="s">
        <v>66</v>
      </c>
      <c r="N186" s="352" t="s">
        <v>65</v>
      </c>
      <c r="O186" s="163" t="s">
        <v>65</v>
      </c>
      <c r="P186" s="163" t="s">
        <v>66</v>
      </c>
      <c r="Q186" s="163" t="s">
        <v>65</v>
      </c>
      <c r="R186" s="163" t="s">
        <v>65</v>
      </c>
      <c r="S186" s="163" t="s">
        <v>65</v>
      </c>
      <c r="T186" s="353" t="s">
        <v>66</v>
      </c>
    </row>
    <row r="187" spans="1:20" ht="20.25" customHeight="1" x14ac:dyDescent="0.35">
      <c r="A187" s="92" t="s">
        <v>266</v>
      </c>
      <c r="B187" s="93" t="s">
        <v>267</v>
      </c>
      <c r="C187" s="345" t="s">
        <v>66</v>
      </c>
      <c r="D187" s="351" t="s">
        <v>66</v>
      </c>
      <c r="E187" s="350" t="s">
        <v>66</v>
      </c>
      <c r="F187" s="161" t="s">
        <v>66</v>
      </c>
      <c r="G187" s="161" t="s">
        <v>66</v>
      </c>
      <c r="H187" s="161" t="s">
        <v>66</v>
      </c>
      <c r="I187" s="161" t="s">
        <v>66</v>
      </c>
      <c r="J187" s="351" t="s">
        <v>65</v>
      </c>
      <c r="K187" s="350" t="s">
        <v>65</v>
      </c>
      <c r="L187" s="351" t="s">
        <v>65</v>
      </c>
      <c r="M187" s="346" t="s">
        <v>66</v>
      </c>
      <c r="N187" s="350" t="s">
        <v>65</v>
      </c>
      <c r="O187" s="161" t="s">
        <v>65</v>
      </c>
      <c r="P187" s="161" t="s">
        <v>65</v>
      </c>
      <c r="Q187" s="161" t="s">
        <v>65</v>
      </c>
      <c r="R187" s="161" t="s">
        <v>65</v>
      </c>
      <c r="S187" s="161" t="s">
        <v>65</v>
      </c>
      <c r="T187" s="351" t="s">
        <v>66</v>
      </c>
    </row>
    <row r="188" spans="1:20" ht="20.25" customHeight="1" x14ac:dyDescent="0.35">
      <c r="A188" s="97" t="s">
        <v>266</v>
      </c>
      <c r="B188" s="98" t="s">
        <v>268</v>
      </c>
      <c r="C188" s="347" t="s">
        <v>66</v>
      </c>
      <c r="D188" s="353" t="s">
        <v>66</v>
      </c>
      <c r="E188" s="352" t="s">
        <v>66</v>
      </c>
      <c r="F188" s="163" t="s">
        <v>66</v>
      </c>
      <c r="G188" s="163" t="s">
        <v>66</v>
      </c>
      <c r="H188" s="163" t="s">
        <v>66</v>
      </c>
      <c r="I188" s="163" t="s">
        <v>66</v>
      </c>
      <c r="J188" s="353" t="s">
        <v>65</v>
      </c>
      <c r="K188" s="352" t="s">
        <v>66</v>
      </c>
      <c r="L188" s="353" t="s">
        <v>66</v>
      </c>
      <c r="M188" s="348" t="s">
        <v>66</v>
      </c>
      <c r="N188" s="352" t="s">
        <v>66</v>
      </c>
      <c r="O188" s="163" t="s">
        <v>65</v>
      </c>
      <c r="P188" s="163" t="s">
        <v>66</v>
      </c>
      <c r="Q188" s="163" t="s">
        <v>66</v>
      </c>
      <c r="R188" s="163" t="s">
        <v>65</v>
      </c>
      <c r="S188" s="163" t="s">
        <v>66</v>
      </c>
      <c r="T188" s="353" t="s">
        <v>66</v>
      </c>
    </row>
    <row r="189" spans="1:20" ht="20.25" customHeight="1" x14ac:dyDescent="0.35">
      <c r="A189" s="92" t="s">
        <v>266</v>
      </c>
      <c r="B189" s="93" t="s">
        <v>269</v>
      </c>
      <c r="C189" s="345" t="s">
        <v>66</v>
      </c>
      <c r="D189" s="351" t="s">
        <v>66</v>
      </c>
      <c r="E189" s="350" t="s">
        <v>66</v>
      </c>
      <c r="F189" s="161" t="s">
        <v>66</v>
      </c>
      <c r="G189" s="161" t="s">
        <v>65</v>
      </c>
      <c r="H189" s="161" t="s">
        <v>66</v>
      </c>
      <c r="I189" s="161" t="s">
        <v>66</v>
      </c>
      <c r="J189" s="351" t="s">
        <v>66</v>
      </c>
      <c r="K189" s="350" t="s">
        <v>66</v>
      </c>
      <c r="L189" s="351" t="s">
        <v>66</v>
      </c>
      <c r="M189" s="346" t="s">
        <v>66</v>
      </c>
      <c r="N189" s="350" t="s">
        <v>65</v>
      </c>
      <c r="O189" s="161" t="s">
        <v>65</v>
      </c>
      <c r="P189" s="161" t="s">
        <v>65</v>
      </c>
      <c r="Q189" s="161" t="s">
        <v>66</v>
      </c>
      <c r="R189" s="161" t="s">
        <v>65</v>
      </c>
      <c r="S189" s="161" t="s">
        <v>66</v>
      </c>
      <c r="T189" s="351" t="s">
        <v>66</v>
      </c>
    </row>
    <row r="190" spans="1:20" ht="20.25" customHeight="1" x14ac:dyDescent="0.35">
      <c r="A190" s="97" t="s">
        <v>266</v>
      </c>
      <c r="B190" s="98" t="s">
        <v>875</v>
      </c>
      <c r="C190" s="347" t="s">
        <v>66</v>
      </c>
      <c r="D190" s="353" t="s">
        <v>65</v>
      </c>
      <c r="E190" s="352" t="s">
        <v>66</v>
      </c>
      <c r="F190" s="163" t="s">
        <v>66</v>
      </c>
      <c r="G190" s="163" t="s">
        <v>66</v>
      </c>
      <c r="H190" s="163" t="s">
        <v>66</v>
      </c>
      <c r="I190" s="163" t="s">
        <v>66</v>
      </c>
      <c r="J190" s="353" t="s">
        <v>66</v>
      </c>
      <c r="K190" s="352" t="s">
        <v>65</v>
      </c>
      <c r="L190" s="353" t="s">
        <v>66</v>
      </c>
      <c r="M190" s="348" t="s">
        <v>66</v>
      </c>
      <c r="N190" s="352" t="s">
        <v>65</v>
      </c>
      <c r="O190" s="163" t="s">
        <v>65</v>
      </c>
      <c r="P190" s="163" t="s">
        <v>66</v>
      </c>
      <c r="Q190" s="163" t="s">
        <v>65</v>
      </c>
      <c r="R190" s="163" t="s">
        <v>65</v>
      </c>
      <c r="S190" s="163" t="s">
        <v>65</v>
      </c>
      <c r="T190" s="353" t="s">
        <v>66</v>
      </c>
    </row>
    <row r="191" spans="1:20" ht="20.25" customHeight="1" x14ac:dyDescent="0.35">
      <c r="A191" s="92" t="s">
        <v>266</v>
      </c>
      <c r="B191" s="93" t="s">
        <v>270</v>
      </c>
      <c r="C191" s="345" t="s">
        <v>66</v>
      </c>
      <c r="D191" s="351" t="s">
        <v>66</v>
      </c>
      <c r="E191" s="350" t="s">
        <v>66</v>
      </c>
      <c r="F191" s="161" t="s">
        <v>66</v>
      </c>
      <c r="G191" s="161" t="s">
        <v>66</v>
      </c>
      <c r="H191" s="161" t="s">
        <v>66</v>
      </c>
      <c r="I191" s="161" t="s">
        <v>65</v>
      </c>
      <c r="J191" s="351" t="s">
        <v>65</v>
      </c>
      <c r="K191" s="350" t="s">
        <v>65</v>
      </c>
      <c r="L191" s="351" t="s">
        <v>65</v>
      </c>
      <c r="M191" s="346" t="s">
        <v>66</v>
      </c>
      <c r="N191" s="350" t="s">
        <v>65</v>
      </c>
      <c r="O191" s="161" t="s">
        <v>65</v>
      </c>
      <c r="P191" s="161" t="s">
        <v>66</v>
      </c>
      <c r="Q191" s="161" t="s">
        <v>65</v>
      </c>
      <c r="R191" s="161" t="s">
        <v>65</v>
      </c>
      <c r="S191" s="161" t="s">
        <v>65</v>
      </c>
      <c r="T191" s="351" t="s">
        <v>66</v>
      </c>
    </row>
    <row r="192" spans="1:20" ht="20.25" customHeight="1" x14ac:dyDescent="0.35">
      <c r="A192" s="97" t="s">
        <v>271</v>
      </c>
      <c r="B192" s="98" t="s">
        <v>272</v>
      </c>
      <c r="C192" s="347" t="s">
        <v>66</v>
      </c>
      <c r="D192" s="353" t="s">
        <v>66</v>
      </c>
      <c r="E192" s="352" t="s">
        <v>66</v>
      </c>
      <c r="F192" s="163" t="s">
        <v>66</v>
      </c>
      <c r="G192" s="163" t="s">
        <v>66</v>
      </c>
      <c r="H192" s="163" t="s">
        <v>66</v>
      </c>
      <c r="I192" s="163" t="s">
        <v>65</v>
      </c>
      <c r="J192" s="353" t="s">
        <v>65</v>
      </c>
      <c r="K192" s="352" t="s">
        <v>66</v>
      </c>
      <c r="L192" s="353" t="s">
        <v>66</v>
      </c>
      <c r="M192" s="348" t="s">
        <v>66</v>
      </c>
      <c r="N192" s="352" t="s">
        <v>65</v>
      </c>
      <c r="O192" s="163" t="s">
        <v>65</v>
      </c>
      <c r="P192" s="163" t="s">
        <v>66</v>
      </c>
      <c r="Q192" s="163" t="s">
        <v>65</v>
      </c>
      <c r="R192" s="163" t="s">
        <v>65</v>
      </c>
      <c r="S192" s="163" t="s">
        <v>65</v>
      </c>
      <c r="T192" s="353" t="s">
        <v>66</v>
      </c>
    </row>
    <row r="193" spans="1:20" ht="20.25" customHeight="1" x14ac:dyDescent="0.35">
      <c r="A193" s="92" t="s">
        <v>271</v>
      </c>
      <c r="B193" s="93" t="s">
        <v>273</v>
      </c>
      <c r="C193" s="345" t="s">
        <v>66</v>
      </c>
      <c r="D193" s="351" t="s">
        <v>66</v>
      </c>
      <c r="E193" s="350" t="s">
        <v>66</v>
      </c>
      <c r="F193" s="161" t="s">
        <v>66</v>
      </c>
      <c r="G193" s="161" t="s">
        <v>66</v>
      </c>
      <c r="H193" s="161" t="s">
        <v>66</v>
      </c>
      <c r="I193" s="161" t="s">
        <v>66</v>
      </c>
      <c r="J193" s="351" t="s">
        <v>66</v>
      </c>
      <c r="K193" s="350" t="s">
        <v>65</v>
      </c>
      <c r="L193" s="351" t="s">
        <v>65</v>
      </c>
      <c r="M193" s="346" t="s">
        <v>66</v>
      </c>
      <c r="N193" s="350" t="s">
        <v>65</v>
      </c>
      <c r="O193" s="161" t="s">
        <v>65</v>
      </c>
      <c r="P193" s="161" t="s">
        <v>65</v>
      </c>
      <c r="Q193" s="161" t="s">
        <v>65</v>
      </c>
      <c r="R193" s="161" t="s">
        <v>65</v>
      </c>
      <c r="S193" s="161" t="s">
        <v>66</v>
      </c>
      <c r="T193" s="351" t="s">
        <v>66</v>
      </c>
    </row>
    <row r="194" spans="1:20" ht="20.25" customHeight="1" x14ac:dyDescent="0.35">
      <c r="A194" s="97" t="s">
        <v>271</v>
      </c>
      <c r="B194" s="98" t="s">
        <v>274</v>
      </c>
      <c r="C194" s="347" t="s">
        <v>66</v>
      </c>
      <c r="D194" s="353" t="s">
        <v>66</v>
      </c>
      <c r="E194" s="352" t="s">
        <v>66</v>
      </c>
      <c r="F194" s="163" t="s">
        <v>66</v>
      </c>
      <c r="G194" s="163" t="s">
        <v>66</v>
      </c>
      <c r="H194" s="163" t="s">
        <v>66</v>
      </c>
      <c r="I194" s="163" t="s">
        <v>66</v>
      </c>
      <c r="J194" s="353" t="s">
        <v>66</v>
      </c>
      <c r="K194" s="352" t="s">
        <v>65</v>
      </c>
      <c r="L194" s="353" t="s">
        <v>65</v>
      </c>
      <c r="M194" s="348" t="s">
        <v>66</v>
      </c>
      <c r="N194" s="352" t="s">
        <v>65</v>
      </c>
      <c r="O194" s="163" t="s">
        <v>65</v>
      </c>
      <c r="P194" s="163" t="s">
        <v>65</v>
      </c>
      <c r="Q194" s="163" t="s">
        <v>65</v>
      </c>
      <c r="R194" s="163" t="s">
        <v>65</v>
      </c>
      <c r="S194" s="163" t="s">
        <v>66</v>
      </c>
      <c r="T194" s="353" t="s">
        <v>66</v>
      </c>
    </row>
    <row r="195" spans="1:20" ht="20.25" customHeight="1" x14ac:dyDescent="0.35">
      <c r="A195" s="92" t="s">
        <v>271</v>
      </c>
      <c r="B195" s="93" t="s">
        <v>275</v>
      </c>
      <c r="C195" s="345" t="s">
        <v>66</v>
      </c>
      <c r="D195" s="351" t="s">
        <v>66</v>
      </c>
      <c r="E195" s="350" t="s">
        <v>66</v>
      </c>
      <c r="F195" s="161" t="s">
        <v>66</v>
      </c>
      <c r="G195" s="161" t="s">
        <v>66</v>
      </c>
      <c r="H195" s="161" t="s">
        <v>66</v>
      </c>
      <c r="I195" s="161" t="s">
        <v>65</v>
      </c>
      <c r="J195" s="351" t="s">
        <v>65</v>
      </c>
      <c r="K195" s="350" t="s">
        <v>65</v>
      </c>
      <c r="L195" s="351" t="s">
        <v>66</v>
      </c>
      <c r="M195" s="346" t="s">
        <v>66</v>
      </c>
      <c r="N195" s="350" t="s">
        <v>65</v>
      </c>
      <c r="O195" s="161" t="s">
        <v>65</v>
      </c>
      <c r="P195" s="161" t="s">
        <v>65</v>
      </c>
      <c r="Q195" s="161" t="s">
        <v>65</v>
      </c>
      <c r="R195" s="161" t="s">
        <v>65</v>
      </c>
      <c r="S195" s="161" t="s">
        <v>65</v>
      </c>
      <c r="T195" s="351" t="s">
        <v>66</v>
      </c>
    </row>
    <row r="196" spans="1:20" ht="20.25" customHeight="1" x14ac:dyDescent="0.35">
      <c r="A196" s="97" t="s">
        <v>276</v>
      </c>
      <c r="B196" s="98" t="s">
        <v>277</v>
      </c>
      <c r="C196" s="347" t="s">
        <v>66</v>
      </c>
      <c r="D196" s="353" t="s">
        <v>66</v>
      </c>
      <c r="E196" s="352" t="s">
        <v>66</v>
      </c>
      <c r="F196" s="163" t="s">
        <v>66</v>
      </c>
      <c r="G196" s="163" t="s">
        <v>66</v>
      </c>
      <c r="H196" s="163" t="s">
        <v>66</v>
      </c>
      <c r="I196" s="163" t="s">
        <v>66</v>
      </c>
      <c r="J196" s="353" t="s">
        <v>65</v>
      </c>
      <c r="K196" s="352" t="s">
        <v>65</v>
      </c>
      <c r="L196" s="353" t="s">
        <v>66</v>
      </c>
      <c r="M196" s="348" t="s">
        <v>66</v>
      </c>
      <c r="N196" s="352" t="s">
        <v>65</v>
      </c>
      <c r="O196" s="163" t="s">
        <v>65</v>
      </c>
      <c r="P196" s="163" t="s">
        <v>66</v>
      </c>
      <c r="Q196" s="163" t="s">
        <v>65</v>
      </c>
      <c r="R196" s="163" t="s">
        <v>65</v>
      </c>
      <c r="S196" s="163" t="s">
        <v>66</v>
      </c>
      <c r="T196" s="353" t="s">
        <v>66</v>
      </c>
    </row>
    <row r="197" spans="1:20" ht="20.25" customHeight="1" x14ac:dyDescent="0.35">
      <c r="A197" s="92" t="s">
        <v>276</v>
      </c>
      <c r="B197" s="93" t="s">
        <v>278</v>
      </c>
      <c r="C197" s="345" t="s">
        <v>66</v>
      </c>
      <c r="D197" s="351" t="s">
        <v>66</v>
      </c>
      <c r="E197" s="350" t="s">
        <v>66</v>
      </c>
      <c r="F197" s="161" t="s">
        <v>66</v>
      </c>
      <c r="G197" s="161" t="s">
        <v>66</v>
      </c>
      <c r="H197" s="161" t="s">
        <v>65</v>
      </c>
      <c r="I197" s="161" t="s">
        <v>65</v>
      </c>
      <c r="J197" s="351" t="s">
        <v>65</v>
      </c>
      <c r="K197" s="350" t="s">
        <v>65</v>
      </c>
      <c r="L197" s="351" t="s">
        <v>65</v>
      </c>
      <c r="M197" s="346" t="s">
        <v>66</v>
      </c>
      <c r="N197" s="350" t="s">
        <v>65</v>
      </c>
      <c r="O197" s="161" t="s">
        <v>65</v>
      </c>
      <c r="P197" s="161" t="s">
        <v>65</v>
      </c>
      <c r="Q197" s="161" t="s">
        <v>65</v>
      </c>
      <c r="R197" s="161" t="s">
        <v>65</v>
      </c>
      <c r="S197" s="161" t="s">
        <v>65</v>
      </c>
      <c r="T197" s="351" t="s">
        <v>66</v>
      </c>
    </row>
    <row r="198" spans="1:20" ht="20.25" customHeight="1" x14ac:dyDescent="0.35">
      <c r="A198" s="97" t="s">
        <v>276</v>
      </c>
      <c r="B198" s="98" t="s">
        <v>279</v>
      </c>
      <c r="C198" s="347" t="s">
        <v>66</v>
      </c>
      <c r="D198" s="353" t="s">
        <v>65</v>
      </c>
      <c r="E198" s="352" t="s">
        <v>66</v>
      </c>
      <c r="F198" s="163" t="s">
        <v>66</v>
      </c>
      <c r="G198" s="163" t="s">
        <v>66</v>
      </c>
      <c r="H198" s="163" t="s">
        <v>66</v>
      </c>
      <c r="I198" s="163" t="s">
        <v>65</v>
      </c>
      <c r="J198" s="353" t="s">
        <v>65</v>
      </c>
      <c r="K198" s="352" t="s">
        <v>65</v>
      </c>
      <c r="L198" s="353" t="s">
        <v>65</v>
      </c>
      <c r="M198" s="348" t="s">
        <v>66</v>
      </c>
      <c r="N198" s="352" t="s">
        <v>65</v>
      </c>
      <c r="O198" s="163" t="s">
        <v>65</v>
      </c>
      <c r="P198" s="163" t="s">
        <v>66</v>
      </c>
      <c r="Q198" s="163" t="s">
        <v>65</v>
      </c>
      <c r="R198" s="163" t="s">
        <v>65</v>
      </c>
      <c r="S198" s="163" t="s">
        <v>65</v>
      </c>
      <c r="T198" s="353" t="s">
        <v>66</v>
      </c>
    </row>
    <row r="199" spans="1:20" ht="20.25" customHeight="1" x14ac:dyDescent="0.35">
      <c r="A199" s="92" t="s">
        <v>276</v>
      </c>
      <c r="B199" s="93" t="s">
        <v>280</v>
      </c>
      <c r="C199" s="345" t="s">
        <v>66</v>
      </c>
      <c r="D199" s="351" t="s">
        <v>66</v>
      </c>
      <c r="E199" s="350" t="s">
        <v>66</v>
      </c>
      <c r="F199" s="161" t="s">
        <v>66</v>
      </c>
      <c r="G199" s="161" t="s">
        <v>66</v>
      </c>
      <c r="H199" s="161" t="s">
        <v>66</v>
      </c>
      <c r="I199" s="161" t="s">
        <v>66</v>
      </c>
      <c r="J199" s="351" t="s">
        <v>65</v>
      </c>
      <c r="K199" s="350" t="s">
        <v>66</v>
      </c>
      <c r="L199" s="351" t="s">
        <v>65</v>
      </c>
      <c r="M199" s="346" t="s">
        <v>66</v>
      </c>
      <c r="N199" s="350" t="s">
        <v>65</v>
      </c>
      <c r="O199" s="161" t="s">
        <v>65</v>
      </c>
      <c r="P199" s="161" t="s">
        <v>66</v>
      </c>
      <c r="Q199" s="161" t="s">
        <v>65</v>
      </c>
      <c r="R199" s="161" t="s">
        <v>65</v>
      </c>
      <c r="S199" s="161" t="s">
        <v>66</v>
      </c>
      <c r="T199" s="351" t="s">
        <v>66</v>
      </c>
    </row>
    <row r="200" spans="1:20" ht="20.25" customHeight="1" x14ac:dyDescent="0.35">
      <c r="A200" s="97" t="s">
        <v>276</v>
      </c>
      <c r="B200" s="98" t="s">
        <v>281</v>
      </c>
      <c r="C200" s="347" t="s">
        <v>66</v>
      </c>
      <c r="D200" s="353" t="s">
        <v>66</v>
      </c>
      <c r="E200" s="352" t="s">
        <v>66</v>
      </c>
      <c r="F200" s="163" t="s">
        <v>66</v>
      </c>
      <c r="G200" s="163" t="s">
        <v>66</v>
      </c>
      <c r="H200" s="163" t="s">
        <v>66</v>
      </c>
      <c r="I200" s="163" t="s">
        <v>65</v>
      </c>
      <c r="J200" s="353" t="s">
        <v>65</v>
      </c>
      <c r="K200" s="352" t="s">
        <v>65</v>
      </c>
      <c r="L200" s="353" t="s">
        <v>66</v>
      </c>
      <c r="M200" s="348" t="s">
        <v>66</v>
      </c>
      <c r="N200" s="352" t="s">
        <v>65</v>
      </c>
      <c r="O200" s="163" t="s">
        <v>65</v>
      </c>
      <c r="P200" s="163" t="s">
        <v>66</v>
      </c>
      <c r="Q200" s="163" t="s">
        <v>65</v>
      </c>
      <c r="R200" s="163" t="s">
        <v>65</v>
      </c>
      <c r="S200" s="163" t="s">
        <v>65</v>
      </c>
      <c r="T200" s="353" t="s">
        <v>66</v>
      </c>
    </row>
    <row r="201" spans="1:20" ht="20.25" customHeight="1" x14ac:dyDescent="0.35">
      <c r="A201" s="92" t="s">
        <v>276</v>
      </c>
      <c r="B201" s="93" t="s">
        <v>282</v>
      </c>
      <c r="C201" s="345" t="s">
        <v>66</v>
      </c>
      <c r="D201" s="351" t="s">
        <v>66</v>
      </c>
      <c r="E201" s="350" t="s">
        <v>66</v>
      </c>
      <c r="F201" s="161" t="s">
        <v>66</v>
      </c>
      <c r="G201" s="161" t="s">
        <v>66</v>
      </c>
      <c r="H201" s="161" t="s">
        <v>66</v>
      </c>
      <c r="I201" s="161" t="s">
        <v>66</v>
      </c>
      <c r="J201" s="351" t="s">
        <v>66</v>
      </c>
      <c r="K201" s="350" t="s">
        <v>65</v>
      </c>
      <c r="L201" s="351" t="s">
        <v>65</v>
      </c>
      <c r="M201" s="346" t="s">
        <v>66</v>
      </c>
      <c r="N201" s="350" t="s">
        <v>65</v>
      </c>
      <c r="O201" s="161" t="s">
        <v>65</v>
      </c>
      <c r="P201" s="161" t="s">
        <v>66</v>
      </c>
      <c r="Q201" s="161" t="s">
        <v>65</v>
      </c>
      <c r="R201" s="161" t="s">
        <v>65</v>
      </c>
      <c r="S201" s="161" t="s">
        <v>65</v>
      </c>
      <c r="T201" s="351" t="s">
        <v>66</v>
      </c>
    </row>
    <row r="202" spans="1:20" ht="20.25" customHeight="1" x14ac:dyDescent="0.35">
      <c r="A202" s="97" t="s">
        <v>276</v>
      </c>
      <c r="B202" s="98" t="s">
        <v>283</v>
      </c>
      <c r="C202" s="347" t="s">
        <v>66</v>
      </c>
      <c r="D202" s="353" t="s">
        <v>65</v>
      </c>
      <c r="E202" s="352" t="s">
        <v>66</v>
      </c>
      <c r="F202" s="163" t="s">
        <v>66</v>
      </c>
      <c r="G202" s="163" t="s">
        <v>66</v>
      </c>
      <c r="H202" s="163" t="s">
        <v>66</v>
      </c>
      <c r="I202" s="163" t="s">
        <v>65</v>
      </c>
      <c r="J202" s="353" t="s">
        <v>65</v>
      </c>
      <c r="K202" s="352" t="s">
        <v>65</v>
      </c>
      <c r="L202" s="353" t="s">
        <v>65</v>
      </c>
      <c r="M202" s="348" t="s">
        <v>66</v>
      </c>
      <c r="N202" s="352" t="s">
        <v>65</v>
      </c>
      <c r="O202" s="163" t="s">
        <v>65</v>
      </c>
      <c r="P202" s="163" t="s">
        <v>66</v>
      </c>
      <c r="Q202" s="163" t="s">
        <v>66</v>
      </c>
      <c r="R202" s="163" t="s">
        <v>65</v>
      </c>
      <c r="S202" s="163" t="s">
        <v>65</v>
      </c>
      <c r="T202" s="353" t="s">
        <v>66</v>
      </c>
    </row>
    <row r="203" spans="1:20" ht="20.25" customHeight="1" x14ac:dyDescent="0.35">
      <c r="A203" s="92" t="s">
        <v>276</v>
      </c>
      <c r="B203" s="93" t="s">
        <v>284</v>
      </c>
      <c r="C203" s="345" t="s">
        <v>66</v>
      </c>
      <c r="D203" s="351" t="s">
        <v>66</v>
      </c>
      <c r="E203" s="350" t="s">
        <v>66</v>
      </c>
      <c r="F203" s="161" t="s">
        <v>66</v>
      </c>
      <c r="G203" s="161" t="s">
        <v>65</v>
      </c>
      <c r="H203" s="161" t="s">
        <v>66</v>
      </c>
      <c r="I203" s="161" t="s">
        <v>66</v>
      </c>
      <c r="J203" s="351" t="s">
        <v>65</v>
      </c>
      <c r="K203" s="350" t="s">
        <v>65</v>
      </c>
      <c r="L203" s="351" t="s">
        <v>65</v>
      </c>
      <c r="M203" s="346" t="s">
        <v>66</v>
      </c>
      <c r="N203" s="350" t="s">
        <v>65</v>
      </c>
      <c r="O203" s="161" t="s">
        <v>65</v>
      </c>
      <c r="P203" s="161" t="s">
        <v>65</v>
      </c>
      <c r="Q203" s="161" t="s">
        <v>65</v>
      </c>
      <c r="R203" s="161" t="s">
        <v>65</v>
      </c>
      <c r="S203" s="161" t="s">
        <v>66</v>
      </c>
      <c r="T203" s="351" t="s">
        <v>66</v>
      </c>
    </row>
    <row r="204" spans="1:20" ht="20.25" customHeight="1" x14ac:dyDescent="0.35">
      <c r="A204" s="97" t="s">
        <v>276</v>
      </c>
      <c r="B204" s="98" t="s">
        <v>285</v>
      </c>
      <c r="C204" s="347" t="s">
        <v>66</v>
      </c>
      <c r="D204" s="353" t="s">
        <v>66</v>
      </c>
      <c r="E204" s="352" t="s">
        <v>66</v>
      </c>
      <c r="F204" s="163" t="s">
        <v>66</v>
      </c>
      <c r="G204" s="163" t="s">
        <v>66</v>
      </c>
      <c r="H204" s="163" t="s">
        <v>66</v>
      </c>
      <c r="I204" s="163" t="s">
        <v>65</v>
      </c>
      <c r="J204" s="353" t="s">
        <v>65</v>
      </c>
      <c r="K204" s="352" t="s">
        <v>65</v>
      </c>
      <c r="L204" s="353" t="s">
        <v>65</v>
      </c>
      <c r="M204" s="348" t="s">
        <v>66</v>
      </c>
      <c r="N204" s="352" t="s">
        <v>65</v>
      </c>
      <c r="O204" s="163" t="s">
        <v>65</v>
      </c>
      <c r="P204" s="163" t="s">
        <v>66</v>
      </c>
      <c r="Q204" s="163" t="s">
        <v>65</v>
      </c>
      <c r="R204" s="163" t="s">
        <v>65</v>
      </c>
      <c r="S204" s="163" t="s">
        <v>65</v>
      </c>
      <c r="T204" s="353" t="s">
        <v>66</v>
      </c>
    </row>
    <row r="205" spans="1:20" ht="20.25" customHeight="1" x14ac:dyDescent="0.35">
      <c r="A205" s="92" t="s">
        <v>276</v>
      </c>
      <c r="B205" s="93" t="s">
        <v>286</v>
      </c>
      <c r="C205" s="345" t="s">
        <v>66</v>
      </c>
      <c r="D205" s="351" t="s">
        <v>66</v>
      </c>
      <c r="E205" s="350" t="s">
        <v>65</v>
      </c>
      <c r="F205" s="161" t="s">
        <v>66</v>
      </c>
      <c r="G205" s="161" t="s">
        <v>65</v>
      </c>
      <c r="H205" s="161" t="s">
        <v>66</v>
      </c>
      <c r="I205" s="161" t="s">
        <v>65</v>
      </c>
      <c r="J205" s="351" t="s">
        <v>65</v>
      </c>
      <c r="K205" s="350" t="s">
        <v>65</v>
      </c>
      <c r="L205" s="351" t="s">
        <v>65</v>
      </c>
      <c r="M205" s="346" t="s">
        <v>66</v>
      </c>
      <c r="N205" s="350" t="s">
        <v>65</v>
      </c>
      <c r="O205" s="161" t="s">
        <v>65</v>
      </c>
      <c r="P205" s="161" t="s">
        <v>65</v>
      </c>
      <c r="Q205" s="161" t="s">
        <v>65</v>
      </c>
      <c r="R205" s="161" t="s">
        <v>65</v>
      </c>
      <c r="S205" s="161" t="s">
        <v>65</v>
      </c>
      <c r="T205" s="351" t="s">
        <v>66</v>
      </c>
    </row>
    <row r="206" spans="1:20" ht="20.25" customHeight="1" x14ac:dyDescent="0.35">
      <c r="A206" s="97" t="s">
        <v>287</v>
      </c>
      <c r="B206" s="98" t="s">
        <v>288</v>
      </c>
      <c r="C206" s="347" t="s">
        <v>66</v>
      </c>
      <c r="D206" s="353" t="s">
        <v>66</v>
      </c>
      <c r="E206" s="352" t="s">
        <v>66</v>
      </c>
      <c r="F206" s="163" t="s">
        <v>66</v>
      </c>
      <c r="G206" s="163" t="s">
        <v>66</v>
      </c>
      <c r="H206" s="163" t="s">
        <v>66</v>
      </c>
      <c r="I206" s="163" t="s">
        <v>65</v>
      </c>
      <c r="J206" s="353" t="s">
        <v>65</v>
      </c>
      <c r="K206" s="352" t="s">
        <v>65</v>
      </c>
      <c r="L206" s="353" t="s">
        <v>66</v>
      </c>
      <c r="M206" s="348" t="s">
        <v>66</v>
      </c>
      <c r="N206" s="352" t="s">
        <v>65</v>
      </c>
      <c r="O206" s="163" t="s">
        <v>65</v>
      </c>
      <c r="P206" s="163" t="s">
        <v>66</v>
      </c>
      <c r="Q206" s="163" t="s">
        <v>65</v>
      </c>
      <c r="R206" s="163" t="s">
        <v>65</v>
      </c>
      <c r="S206" s="163" t="s">
        <v>65</v>
      </c>
      <c r="T206" s="353" t="s">
        <v>66</v>
      </c>
    </row>
    <row r="207" spans="1:20" ht="20.25" customHeight="1" x14ac:dyDescent="0.35">
      <c r="A207" s="92" t="s">
        <v>287</v>
      </c>
      <c r="B207" s="93" t="s">
        <v>289</v>
      </c>
      <c r="C207" s="345" t="s">
        <v>66</v>
      </c>
      <c r="D207" s="351" t="s">
        <v>66</v>
      </c>
      <c r="E207" s="350" t="s">
        <v>66</v>
      </c>
      <c r="F207" s="161" t="s">
        <v>66</v>
      </c>
      <c r="G207" s="161" t="s">
        <v>66</v>
      </c>
      <c r="H207" s="161" t="s">
        <v>66</v>
      </c>
      <c r="I207" s="161" t="s">
        <v>66</v>
      </c>
      <c r="J207" s="351" t="s">
        <v>65</v>
      </c>
      <c r="K207" s="350" t="s">
        <v>65</v>
      </c>
      <c r="L207" s="351" t="s">
        <v>66</v>
      </c>
      <c r="M207" s="346" t="s">
        <v>66</v>
      </c>
      <c r="N207" s="350" t="s">
        <v>65</v>
      </c>
      <c r="O207" s="161" t="s">
        <v>65</v>
      </c>
      <c r="P207" s="161" t="s">
        <v>65</v>
      </c>
      <c r="Q207" s="161" t="s">
        <v>65</v>
      </c>
      <c r="R207" s="161" t="s">
        <v>66</v>
      </c>
      <c r="S207" s="161" t="s">
        <v>65</v>
      </c>
      <c r="T207" s="351" t="s">
        <v>66</v>
      </c>
    </row>
    <row r="208" spans="1:20" ht="20.25" customHeight="1" x14ac:dyDescent="0.35">
      <c r="A208" s="97" t="s">
        <v>287</v>
      </c>
      <c r="B208" s="98" t="s">
        <v>290</v>
      </c>
      <c r="C208" s="347" t="s">
        <v>66</v>
      </c>
      <c r="D208" s="353" t="s">
        <v>66</v>
      </c>
      <c r="E208" s="352" t="s">
        <v>66</v>
      </c>
      <c r="F208" s="163" t="s">
        <v>66</v>
      </c>
      <c r="G208" s="163" t="s">
        <v>66</v>
      </c>
      <c r="H208" s="163" t="s">
        <v>66</v>
      </c>
      <c r="I208" s="163" t="s">
        <v>65</v>
      </c>
      <c r="J208" s="353" t="s">
        <v>65</v>
      </c>
      <c r="K208" s="352" t="s">
        <v>65</v>
      </c>
      <c r="L208" s="353" t="s">
        <v>65</v>
      </c>
      <c r="M208" s="348" t="s">
        <v>66</v>
      </c>
      <c r="N208" s="352" t="s">
        <v>66</v>
      </c>
      <c r="O208" s="163" t="s">
        <v>65</v>
      </c>
      <c r="P208" s="163" t="s">
        <v>66</v>
      </c>
      <c r="Q208" s="163" t="s">
        <v>65</v>
      </c>
      <c r="R208" s="163" t="s">
        <v>66</v>
      </c>
      <c r="S208" s="163" t="s">
        <v>65</v>
      </c>
      <c r="T208" s="353" t="s">
        <v>66</v>
      </c>
    </row>
    <row r="209" spans="1:20" ht="20.25" customHeight="1" x14ac:dyDescent="0.35">
      <c r="A209" s="92" t="s">
        <v>287</v>
      </c>
      <c r="B209" s="93" t="s">
        <v>291</v>
      </c>
      <c r="C209" s="345" t="s">
        <v>66</v>
      </c>
      <c r="D209" s="351" t="s">
        <v>66</v>
      </c>
      <c r="E209" s="350" t="s">
        <v>66</v>
      </c>
      <c r="F209" s="161" t="s">
        <v>66</v>
      </c>
      <c r="G209" s="161" t="s">
        <v>66</v>
      </c>
      <c r="H209" s="161" t="s">
        <v>66</v>
      </c>
      <c r="I209" s="161" t="s">
        <v>65</v>
      </c>
      <c r="J209" s="351" t="s">
        <v>65</v>
      </c>
      <c r="K209" s="350" t="s">
        <v>65</v>
      </c>
      <c r="L209" s="351" t="s">
        <v>66</v>
      </c>
      <c r="M209" s="346" t="s">
        <v>66</v>
      </c>
      <c r="N209" s="350" t="s">
        <v>65</v>
      </c>
      <c r="O209" s="161" t="s">
        <v>65</v>
      </c>
      <c r="P209" s="161" t="s">
        <v>65</v>
      </c>
      <c r="Q209" s="161" t="s">
        <v>65</v>
      </c>
      <c r="R209" s="161" t="s">
        <v>65</v>
      </c>
      <c r="S209" s="161" t="s">
        <v>65</v>
      </c>
      <c r="T209" s="351" t="s">
        <v>66</v>
      </c>
    </row>
    <row r="210" spans="1:20" ht="20.25" customHeight="1" x14ac:dyDescent="0.35">
      <c r="A210" s="97" t="s">
        <v>287</v>
      </c>
      <c r="B210" s="98" t="s">
        <v>292</v>
      </c>
      <c r="C210" s="347" t="s">
        <v>66</v>
      </c>
      <c r="D210" s="353" t="s">
        <v>66</v>
      </c>
      <c r="E210" s="352" t="s">
        <v>66</v>
      </c>
      <c r="F210" s="163" t="s">
        <v>66</v>
      </c>
      <c r="G210" s="163" t="s">
        <v>66</v>
      </c>
      <c r="H210" s="163" t="s">
        <v>65</v>
      </c>
      <c r="I210" s="163" t="s">
        <v>65</v>
      </c>
      <c r="J210" s="353" t="s">
        <v>65</v>
      </c>
      <c r="K210" s="352" t="s">
        <v>65</v>
      </c>
      <c r="L210" s="353" t="s">
        <v>65</v>
      </c>
      <c r="M210" s="348" t="s">
        <v>66</v>
      </c>
      <c r="N210" s="352" t="s">
        <v>66</v>
      </c>
      <c r="O210" s="163" t="s">
        <v>65</v>
      </c>
      <c r="P210" s="163" t="s">
        <v>66</v>
      </c>
      <c r="Q210" s="163" t="s">
        <v>65</v>
      </c>
      <c r="R210" s="163" t="s">
        <v>66</v>
      </c>
      <c r="S210" s="163" t="s">
        <v>65</v>
      </c>
      <c r="T210" s="353" t="s">
        <v>66</v>
      </c>
    </row>
    <row r="211" spans="1:20" ht="20.25" customHeight="1" x14ac:dyDescent="0.35">
      <c r="A211" s="92" t="s">
        <v>287</v>
      </c>
      <c r="B211" s="93" t="s">
        <v>293</v>
      </c>
      <c r="C211" s="345" t="s">
        <v>66</v>
      </c>
      <c r="D211" s="351" t="s">
        <v>65</v>
      </c>
      <c r="E211" s="350" t="s">
        <v>66</v>
      </c>
      <c r="F211" s="161" t="s">
        <v>66</v>
      </c>
      <c r="G211" s="161" t="s">
        <v>66</v>
      </c>
      <c r="H211" s="161" t="s">
        <v>66</v>
      </c>
      <c r="I211" s="161" t="s">
        <v>66</v>
      </c>
      <c r="J211" s="351" t="s">
        <v>65</v>
      </c>
      <c r="K211" s="350" t="s">
        <v>65</v>
      </c>
      <c r="L211" s="351" t="s">
        <v>65</v>
      </c>
      <c r="M211" s="346" t="s">
        <v>65</v>
      </c>
      <c r="N211" s="350" t="s">
        <v>65</v>
      </c>
      <c r="O211" s="161" t="s">
        <v>65</v>
      </c>
      <c r="P211" s="161" t="s">
        <v>65</v>
      </c>
      <c r="Q211" s="161" t="s">
        <v>65</v>
      </c>
      <c r="R211" s="161" t="s">
        <v>65</v>
      </c>
      <c r="S211" s="161" t="s">
        <v>65</v>
      </c>
      <c r="T211" s="351" t="s">
        <v>66</v>
      </c>
    </row>
    <row r="212" spans="1:20" ht="20.25" customHeight="1" x14ac:dyDescent="0.35">
      <c r="A212" s="97" t="s">
        <v>287</v>
      </c>
      <c r="B212" s="98" t="s">
        <v>294</v>
      </c>
      <c r="C212" s="347" t="s">
        <v>66</v>
      </c>
      <c r="D212" s="353" t="s">
        <v>65</v>
      </c>
      <c r="E212" s="352" t="s">
        <v>66</v>
      </c>
      <c r="F212" s="163" t="s">
        <v>66</v>
      </c>
      <c r="G212" s="163" t="s">
        <v>66</v>
      </c>
      <c r="H212" s="163" t="s">
        <v>66</v>
      </c>
      <c r="I212" s="163" t="s">
        <v>66</v>
      </c>
      <c r="J212" s="353" t="s">
        <v>66</v>
      </c>
      <c r="K212" s="352" t="s">
        <v>65</v>
      </c>
      <c r="L212" s="353" t="s">
        <v>66</v>
      </c>
      <c r="M212" s="348" t="s">
        <v>66</v>
      </c>
      <c r="N212" s="352" t="s">
        <v>66</v>
      </c>
      <c r="O212" s="163" t="s">
        <v>65</v>
      </c>
      <c r="P212" s="163" t="s">
        <v>66</v>
      </c>
      <c r="Q212" s="163" t="s">
        <v>65</v>
      </c>
      <c r="R212" s="163" t="s">
        <v>66</v>
      </c>
      <c r="S212" s="163" t="s">
        <v>66</v>
      </c>
      <c r="T212" s="353" t="s">
        <v>66</v>
      </c>
    </row>
    <row r="213" spans="1:20" ht="20.25" customHeight="1" x14ac:dyDescent="0.35">
      <c r="A213" s="92" t="s">
        <v>287</v>
      </c>
      <c r="B213" s="93" t="s">
        <v>295</v>
      </c>
      <c r="C213" s="345" t="s">
        <v>66</v>
      </c>
      <c r="D213" s="351" t="s">
        <v>66</v>
      </c>
      <c r="E213" s="350" t="s">
        <v>66</v>
      </c>
      <c r="F213" s="161" t="s">
        <v>66</v>
      </c>
      <c r="G213" s="161" t="s">
        <v>66</v>
      </c>
      <c r="H213" s="161" t="s">
        <v>66</v>
      </c>
      <c r="I213" s="161" t="s">
        <v>66</v>
      </c>
      <c r="J213" s="351" t="s">
        <v>66</v>
      </c>
      <c r="K213" s="350" t="s">
        <v>65</v>
      </c>
      <c r="L213" s="351" t="s">
        <v>65</v>
      </c>
      <c r="M213" s="346" t="s">
        <v>66</v>
      </c>
      <c r="N213" s="350" t="s">
        <v>65</v>
      </c>
      <c r="O213" s="161" t="s">
        <v>65</v>
      </c>
      <c r="P213" s="161" t="s">
        <v>65</v>
      </c>
      <c r="Q213" s="161" t="s">
        <v>65</v>
      </c>
      <c r="R213" s="161" t="s">
        <v>66</v>
      </c>
      <c r="S213" s="161" t="s">
        <v>66</v>
      </c>
      <c r="T213" s="351" t="s">
        <v>66</v>
      </c>
    </row>
    <row r="214" spans="1:20" ht="20.25" customHeight="1" x14ac:dyDescent="0.35">
      <c r="A214" s="97" t="s">
        <v>287</v>
      </c>
      <c r="B214" s="98" t="s">
        <v>296</v>
      </c>
      <c r="C214" s="347" t="s">
        <v>66</v>
      </c>
      <c r="D214" s="353" t="s">
        <v>66</v>
      </c>
      <c r="E214" s="352" t="s">
        <v>66</v>
      </c>
      <c r="F214" s="163" t="s">
        <v>66</v>
      </c>
      <c r="G214" s="163" t="s">
        <v>66</v>
      </c>
      <c r="H214" s="163" t="s">
        <v>66</v>
      </c>
      <c r="I214" s="163" t="s">
        <v>65</v>
      </c>
      <c r="J214" s="353" t="s">
        <v>65</v>
      </c>
      <c r="K214" s="352" t="s">
        <v>65</v>
      </c>
      <c r="L214" s="353" t="s">
        <v>65</v>
      </c>
      <c r="M214" s="348" t="s">
        <v>66</v>
      </c>
      <c r="N214" s="352" t="s">
        <v>65</v>
      </c>
      <c r="O214" s="163" t="s">
        <v>65</v>
      </c>
      <c r="P214" s="163" t="s">
        <v>66</v>
      </c>
      <c r="Q214" s="163" t="s">
        <v>65</v>
      </c>
      <c r="R214" s="163" t="s">
        <v>65</v>
      </c>
      <c r="S214" s="163" t="s">
        <v>65</v>
      </c>
      <c r="T214" s="353" t="s">
        <v>66</v>
      </c>
    </row>
    <row r="215" spans="1:20" ht="20.25" customHeight="1" x14ac:dyDescent="0.35">
      <c r="A215" s="92" t="s">
        <v>287</v>
      </c>
      <c r="B215" s="93" t="s">
        <v>297</v>
      </c>
      <c r="C215" s="345" t="s">
        <v>66</v>
      </c>
      <c r="D215" s="351" t="s">
        <v>66</v>
      </c>
      <c r="E215" s="350" t="s">
        <v>66</v>
      </c>
      <c r="F215" s="161" t="s">
        <v>66</v>
      </c>
      <c r="G215" s="161" t="s">
        <v>65</v>
      </c>
      <c r="H215" s="161" t="s">
        <v>66</v>
      </c>
      <c r="I215" s="161" t="s">
        <v>66</v>
      </c>
      <c r="J215" s="351" t="s">
        <v>65</v>
      </c>
      <c r="K215" s="350" t="s">
        <v>65</v>
      </c>
      <c r="L215" s="351" t="s">
        <v>66</v>
      </c>
      <c r="M215" s="346" t="s">
        <v>66</v>
      </c>
      <c r="N215" s="350" t="s">
        <v>66</v>
      </c>
      <c r="O215" s="161" t="s">
        <v>65</v>
      </c>
      <c r="P215" s="161" t="s">
        <v>66</v>
      </c>
      <c r="Q215" s="161" t="s">
        <v>66</v>
      </c>
      <c r="R215" s="161" t="s">
        <v>66</v>
      </c>
      <c r="S215" s="161" t="s">
        <v>66</v>
      </c>
      <c r="T215" s="351" t="s">
        <v>66</v>
      </c>
    </row>
    <row r="216" spans="1:20" ht="20.25" customHeight="1" x14ac:dyDescent="0.35">
      <c r="A216" s="97" t="s">
        <v>287</v>
      </c>
      <c r="B216" s="98" t="s">
        <v>347</v>
      </c>
      <c r="C216" s="347" t="s">
        <v>66</v>
      </c>
      <c r="D216" s="353" t="s">
        <v>65</v>
      </c>
      <c r="E216" s="352" t="s">
        <v>66</v>
      </c>
      <c r="F216" s="163" t="s">
        <v>66</v>
      </c>
      <c r="G216" s="163" t="s">
        <v>66</v>
      </c>
      <c r="H216" s="163" t="s">
        <v>66</v>
      </c>
      <c r="I216" s="163" t="s">
        <v>65</v>
      </c>
      <c r="J216" s="353" t="s">
        <v>66</v>
      </c>
      <c r="K216" s="352" t="s">
        <v>65</v>
      </c>
      <c r="L216" s="353" t="s">
        <v>66</v>
      </c>
      <c r="M216" s="348" t="s">
        <v>66</v>
      </c>
      <c r="N216" s="352" t="s">
        <v>65</v>
      </c>
      <c r="O216" s="163" t="s">
        <v>65</v>
      </c>
      <c r="P216" s="163" t="s">
        <v>66</v>
      </c>
      <c r="Q216" s="163" t="s">
        <v>66</v>
      </c>
      <c r="R216" s="163" t="s">
        <v>66</v>
      </c>
      <c r="S216" s="163" t="s">
        <v>65</v>
      </c>
      <c r="T216" s="353" t="s">
        <v>66</v>
      </c>
    </row>
    <row r="217" spans="1:20" ht="20.25" customHeight="1" x14ac:dyDescent="0.35">
      <c r="A217" s="92" t="s">
        <v>287</v>
      </c>
      <c r="B217" s="93" t="s">
        <v>737</v>
      </c>
      <c r="C217" s="345" t="s">
        <v>66</v>
      </c>
      <c r="D217" s="351" t="s">
        <v>66</v>
      </c>
      <c r="E217" s="350" t="s">
        <v>66</v>
      </c>
      <c r="F217" s="161" t="s">
        <v>66</v>
      </c>
      <c r="G217" s="161" t="s">
        <v>66</v>
      </c>
      <c r="H217" s="161" t="s">
        <v>66</v>
      </c>
      <c r="I217" s="161" t="s">
        <v>66</v>
      </c>
      <c r="J217" s="351" t="s">
        <v>65</v>
      </c>
      <c r="K217" s="350" t="s">
        <v>65</v>
      </c>
      <c r="L217" s="351" t="s">
        <v>65</v>
      </c>
      <c r="M217" s="346" t="s">
        <v>66</v>
      </c>
      <c r="N217" s="350" t="s">
        <v>65</v>
      </c>
      <c r="O217" s="161" t="s">
        <v>65</v>
      </c>
      <c r="P217" s="161" t="s">
        <v>65</v>
      </c>
      <c r="Q217" s="161" t="s">
        <v>65</v>
      </c>
      <c r="R217" s="161" t="s">
        <v>65</v>
      </c>
      <c r="S217" s="161" t="s">
        <v>66</v>
      </c>
      <c r="T217" s="351" t="s">
        <v>66</v>
      </c>
    </row>
    <row r="218" spans="1:20" ht="20.25" customHeight="1" x14ac:dyDescent="0.35">
      <c r="A218" s="97" t="s">
        <v>287</v>
      </c>
      <c r="B218" s="98" t="s">
        <v>298</v>
      </c>
      <c r="C218" s="347" t="s">
        <v>66</v>
      </c>
      <c r="D218" s="353" t="s">
        <v>66</v>
      </c>
      <c r="E218" s="352" t="s">
        <v>66</v>
      </c>
      <c r="F218" s="163" t="s">
        <v>66</v>
      </c>
      <c r="G218" s="163" t="s">
        <v>66</v>
      </c>
      <c r="H218" s="163" t="s">
        <v>66</v>
      </c>
      <c r="I218" s="163" t="s">
        <v>66</v>
      </c>
      <c r="J218" s="353" t="s">
        <v>66</v>
      </c>
      <c r="K218" s="352" t="s">
        <v>66</v>
      </c>
      <c r="L218" s="353" t="s">
        <v>66</v>
      </c>
      <c r="M218" s="348" t="s">
        <v>66</v>
      </c>
      <c r="N218" s="352" t="s">
        <v>66</v>
      </c>
      <c r="O218" s="163" t="s">
        <v>66</v>
      </c>
      <c r="P218" s="163" t="s">
        <v>66</v>
      </c>
      <c r="Q218" s="163" t="s">
        <v>66</v>
      </c>
      <c r="R218" s="163" t="s">
        <v>66</v>
      </c>
      <c r="S218" s="163" t="s">
        <v>66</v>
      </c>
      <c r="T218" s="353" t="s">
        <v>66</v>
      </c>
    </row>
    <row r="219" spans="1:20" ht="20.25" customHeight="1" x14ac:dyDescent="0.35">
      <c r="A219" s="92" t="s">
        <v>287</v>
      </c>
      <c r="B219" s="93" t="s">
        <v>299</v>
      </c>
      <c r="C219" s="345" t="s">
        <v>66</v>
      </c>
      <c r="D219" s="351" t="s">
        <v>66</v>
      </c>
      <c r="E219" s="350" t="s">
        <v>66</v>
      </c>
      <c r="F219" s="161" t="s">
        <v>66</v>
      </c>
      <c r="G219" s="161" t="s">
        <v>66</v>
      </c>
      <c r="H219" s="161" t="s">
        <v>66</v>
      </c>
      <c r="I219" s="161" t="s">
        <v>66</v>
      </c>
      <c r="J219" s="351" t="s">
        <v>66</v>
      </c>
      <c r="K219" s="350" t="s">
        <v>66</v>
      </c>
      <c r="L219" s="351" t="s">
        <v>66</v>
      </c>
      <c r="M219" s="346" t="s">
        <v>66</v>
      </c>
      <c r="N219" s="350" t="s">
        <v>66</v>
      </c>
      <c r="O219" s="161" t="s">
        <v>65</v>
      </c>
      <c r="P219" s="161" t="s">
        <v>66</v>
      </c>
      <c r="Q219" s="161" t="s">
        <v>66</v>
      </c>
      <c r="R219" s="161" t="s">
        <v>66</v>
      </c>
      <c r="S219" s="161" t="s">
        <v>65</v>
      </c>
      <c r="T219" s="351" t="s">
        <v>66</v>
      </c>
    </row>
    <row r="220" spans="1:20" ht="20.25" customHeight="1" x14ac:dyDescent="0.35">
      <c r="A220" s="97" t="s">
        <v>300</v>
      </c>
      <c r="B220" s="98" t="s">
        <v>301</v>
      </c>
      <c r="C220" s="347" t="s">
        <v>66</v>
      </c>
      <c r="D220" s="353" t="s">
        <v>66</v>
      </c>
      <c r="E220" s="352" t="s">
        <v>66</v>
      </c>
      <c r="F220" s="163" t="s">
        <v>66</v>
      </c>
      <c r="G220" s="163" t="s">
        <v>66</v>
      </c>
      <c r="H220" s="163" t="s">
        <v>66</v>
      </c>
      <c r="I220" s="163" t="s">
        <v>66</v>
      </c>
      <c r="J220" s="353" t="s">
        <v>66</v>
      </c>
      <c r="K220" s="352" t="s">
        <v>66</v>
      </c>
      <c r="L220" s="353" t="s">
        <v>66</v>
      </c>
      <c r="M220" s="348" t="s">
        <v>66</v>
      </c>
      <c r="N220" s="352" t="s">
        <v>65</v>
      </c>
      <c r="O220" s="163" t="s">
        <v>65</v>
      </c>
      <c r="P220" s="163" t="s">
        <v>66</v>
      </c>
      <c r="Q220" s="163" t="s">
        <v>65</v>
      </c>
      <c r="R220" s="163" t="s">
        <v>66</v>
      </c>
      <c r="S220" s="163" t="s">
        <v>66</v>
      </c>
      <c r="T220" s="353" t="s">
        <v>66</v>
      </c>
    </row>
    <row r="221" spans="1:20" ht="20.25" customHeight="1" x14ac:dyDescent="0.35">
      <c r="A221" s="92" t="s">
        <v>302</v>
      </c>
      <c r="B221" s="93" t="s">
        <v>303</v>
      </c>
      <c r="C221" s="345" t="s">
        <v>66</v>
      </c>
      <c r="D221" s="351" t="s">
        <v>65</v>
      </c>
      <c r="E221" s="350" t="s">
        <v>66</v>
      </c>
      <c r="F221" s="161" t="s">
        <v>66</v>
      </c>
      <c r="G221" s="161" t="s">
        <v>66</v>
      </c>
      <c r="H221" s="161" t="s">
        <v>66</v>
      </c>
      <c r="I221" s="161" t="s">
        <v>65</v>
      </c>
      <c r="J221" s="351" t="s">
        <v>65</v>
      </c>
      <c r="K221" s="350" t="s">
        <v>65</v>
      </c>
      <c r="L221" s="351" t="s">
        <v>66</v>
      </c>
      <c r="M221" s="346" t="s">
        <v>66</v>
      </c>
      <c r="N221" s="350" t="s">
        <v>65</v>
      </c>
      <c r="O221" s="161" t="s">
        <v>65</v>
      </c>
      <c r="P221" s="161" t="s">
        <v>66</v>
      </c>
      <c r="Q221" s="161" t="s">
        <v>65</v>
      </c>
      <c r="R221" s="161" t="s">
        <v>66</v>
      </c>
      <c r="S221" s="161" t="s">
        <v>65</v>
      </c>
      <c r="T221" s="351" t="s">
        <v>66</v>
      </c>
    </row>
    <row r="222" spans="1:20" ht="20.25" customHeight="1" x14ac:dyDescent="0.35">
      <c r="A222" s="97" t="s">
        <v>302</v>
      </c>
      <c r="B222" s="98" t="s">
        <v>304</v>
      </c>
      <c r="C222" s="347" t="s">
        <v>66</v>
      </c>
      <c r="D222" s="353" t="s">
        <v>66</v>
      </c>
      <c r="E222" s="352" t="s">
        <v>66</v>
      </c>
      <c r="F222" s="163" t="s">
        <v>66</v>
      </c>
      <c r="G222" s="163" t="s">
        <v>66</v>
      </c>
      <c r="H222" s="163" t="s">
        <v>66</v>
      </c>
      <c r="I222" s="163" t="s">
        <v>66</v>
      </c>
      <c r="J222" s="353" t="s">
        <v>65</v>
      </c>
      <c r="K222" s="352" t="s">
        <v>65</v>
      </c>
      <c r="L222" s="353" t="s">
        <v>66</v>
      </c>
      <c r="M222" s="348" t="s">
        <v>66</v>
      </c>
      <c r="N222" s="352" t="s">
        <v>65</v>
      </c>
      <c r="O222" s="163" t="s">
        <v>65</v>
      </c>
      <c r="P222" s="163" t="s">
        <v>65</v>
      </c>
      <c r="Q222" s="163" t="s">
        <v>65</v>
      </c>
      <c r="R222" s="163" t="s">
        <v>66</v>
      </c>
      <c r="S222" s="163" t="s">
        <v>65</v>
      </c>
      <c r="T222" s="353" t="s">
        <v>66</v>
      </c>
    </row>
    <row r="223" spans="1:20" ht="20.25" customHeight="1" x14ac:dyDescent="0.35">
      <c r="A223" s="92" t="s">
        <v>302</v>
      </c>
      <c r="B223" s="93" t="s">
        <v>305</v>
      </c>
      <c r="C223" s="345" t="s">
        <v>66</v>
      </c>
      <c r="D223" s="351" t="s">
        <v>66</v>
      </c>
      <c r="E223" s="350" t="s">
        <v>66</v>
      </c>
      <c r="F223" s="161" t="s">
        <v>66</v>
      </c>
      <c r="G223" s="161" t="s">
        <v>66</v>
      </c>
      <c r="H223" s="161" t="s">
        <v>66</v>
      </c>
      <c r="I223" s="161" t="s">
        <v>65</v>
      </c>
      <c r="J223" s="351" t="s">
        <v>66</v>
      </c>
      <c r="K223" s="350" t="s">
        <v>66</v>
      </c>
      <c r="L223" s="351" t="s">
        <v>66</v>
      </c>
      <c r="M223" s="346" t="s">
        <v>66</v>
      </c>
      <c r="N223" s="350" t="s">
        <v>66</v>
      </c>
      <c r="O223" s="161" t="s">
        <v>66</v>
      </c>
      <c r="P223" s="161" t="s">
        <v>66</v>
      </c>
      <c r="Q223" s="161" t="s">
        <v>66</v>
      </c>
      <c r="R223" s="161" t="s">
        <v>66</v>
      </c>
      <c r="S223" s="161" t="s">
        <v>65</v>
      </c>
      <c r="T223" s="351" t="s">
        <v>66</v>
      </c>
    </row>
    <row r="224" spans="1:20" ht="20.25" customHeight="1" x14ac:dyDescent="0.35">
      <c r="A224" s="97" t="s">
        <v>302</v>
      </c>
      <c r="B224" s="98" t="s">
        <v>306</v>
      </c>
      <c r="C224" s="347" t="s">
        <v>66</v>
      </c>
      <c r="D224" s="353" t="s">
        <v>66</v>
      </c>
      <c r="E224" s="352" t="s">
        <v>66</v>
      </c>
      <c r="F224" s="163" t="s">
        <v>66</v>
      </c>
      <c r="G224" s="163" t="s">
        <v>66</v>
      </c>
      <c r="H224" s="163" t="s">
        <v>66</v>
      </c>
      <c r="I224" s="163" t="s">
        <v>65</v>
      </c>
      <c r="J224" s="353" t="s">
        <v>65</v>
      </c>
      <c r="K224" s="352" t="s">
        <v>65</v>
      </c>
      <c r="L224" s="353" t="s">
        <v>66</v>
      </c>
      <c r="M224" s="348" t="s">
        <v>66</v>
      </c>
      <c r="N224" s="352" t="s">
        <v>65</v>
      </c>
      <c r="O224" s="163" t="s">
        <v>65</v>
      </c>
      <c r="P224" s="163" t="s">
        <v>66</v>
      </c>
      <c r="Q224" s="163" t="s">
        <v>65</v>
      </c>
      <c r="R224" s="163" t="s">
        <v>65</v>
      </c>
      <c r="S224" s="163" t="s">
        <v>65</v>
      </c>
      <c r="T224" s="353" t="s">
        <v>66</v>
      </c>
    </row>
    <row r="225" spans="1:20" ht="20.25" customHeight="1" x14ac:dyDescent="0.35">
      <c r="A225" s="92" t="s">
        <v>302</v>
      </c>
      <c r="B225" s="93" t="s">
        <v>307</v>
      </c>
      <c r="C225" s="345" t="s">
        <v>66</v>
      </c>
      <c r="D225" s="351" t="s">
        <v>66</v>
      </c>
      <c r="E225" s="350" t="s">
        <v>66</v>
      </c>
      <c r="F225" s="161" t="s">
        <v>66</v>
      </c>
      <c r="G225" s="161" t="s">
        <v>66</v>
      </c>
      <c r="H225" s="161" t="s">
        <v>66</v>
      </c>
      <c r="I225" s="161" t="s">
        <v>65</v>
      </c>
      <c r="J225" s="351" t="s">
        <v>65</v>
      </c>
      <c r="K225" s="350" t="s">
        <v>65</v>
      </c>
      <c r="L225" s="351" t="s">
        <v>66</v>
      </c>
      <c r="M225" s="346" t="s">
        <v>66</v>
      </c>
      <c r="N225" s="350" t="s">
        <v>65</v>
      </c>
      <c r="O225" s="161" t="s">
        <v>65</v>
      </c>
      <c r="P225" s="161" t="s">
        <v>66</v>
      </c>
      <c r="Q225" s="161" t="s">
        <v>66</v>
      </c>
      <c r="R225" s="161" t="s">
        <v>66</v>
      </c>
      <c r="S225" s="161" t="s">
        <v>65</v>
      </c>
      <c r="T225" s="351" t="s">
        <v>66</v>
      </c>
    </row>
    <row r="226" spans="1:20" ht="20.25" customHeight="1" x14ac:dyDescent="0.35">
      <c r="A226" s="97" t="s">
        <v>302</v>
      </c>
      <c r="B226" s="98" t="s">
        <v>308</v>
      </c>
      <c r="C226" s="347" t="s">
        <v>66</v>
      </c>
      <c r="D226" s="353" t="s">
        <v>66</v>
      </c>
      <c r="E226" s="352" t="s">
        <v>66</v>
      </c>
      <c r="F226" s="163" t="s">
        <v>66</v>
      </c>
      <c r="G226" s="163" t="s">
        <v>66</v>
      </c>
      <c r="H226" s="163" t="s">
        <v>66</v>
      </c>
      <c r="I226" s="163" t="s">
        <v>66</v>
      </c>
      <c r="J226" s="353" t="s">
        <v>66</v>
      </c>
      <c r="K226" s="352" t="s">
        <v>66</v>
      </c>
      <c r="L226" s="353" t="s">
        <v>66</v>
      </c>
      <c r="M226" s="348" t="s">
        <v>66</v>
      </c>
      <c r="N226" s="352" t="s">
        <v>65</v>
      </c>
      <c r="O226" s="163" t="s">
        <v>65</v>
      </c>
      <c r="P226" s="163" t="s">
        <v>66</v>
      </c>
      <c r="Q226" s="163" t="s">
        <v>66</v>
      </c>
      <c r="R226" s="163" t="s">
        <v>66</v>
      </c>
      <c r="S226" s="163" t="s">
        <v>66</v>
      </c>
      <c r="T226" s="353" t="s">
        <v>66</v>
      </c>
    </row>
    <row r="227" spans="1:20" ht="20.25" customHeight="1" x14ac:dyDescent="0.35">
      <c r="A227" s="92" t="s">
        <v>302</v>
      </c>
      <c r="B227" s="93" t="s">
        <v>309</v>
      </c>
      <c r="C227" s="345" t="s">
        <v>66</v>
      </c>
      <c r="D227" s="351" t="s">
        <v>66</v>
      </c>
      <c r="E227" s="350" t="s">
        <v>66</v>
      </c>
      <c r="F227" s="161" t="s">
        <v>66</v>
      </c>
      <c r="G227" s="161" t="s">
        <v>66</v>
      </c>
      <c r="H227" s="161" t="s">
        <v>66</v>
      </c>
      <c r="I227" s="161" t="s">
        <v>65</v>
      </c>
      <c r="J227" s="351" t="s">
        <v>66</v>
      </c>
      <c r="K227" s="350" t="s">
        <v>65</v>
      </c>
      <c r="L227" s="351" t="s">
        <v>66</v>
      </c>
      <c r="M227" s="346" t="s">
        <v>66</v>
      </c>
      <c r="N227" s="350" t="s">
        <v>66</v>
      </c>
      <c r="O227" s="161" t="s">
        <v>65</v>
      </c>
      <c r="P227" s="161" t="s">
        <v>66</v>
      </c>
      <c r="Q227" s="161" t="s">
        <v>65</v>
      </c>
      <c r="R227" s="161" t="s">
        <v>66</v>
      </c>
      <c r="S227" s="161" t="s">
        <v>65</v>
      </c>
      <c r="T227" s="351" t="s">
        <v>66</v>
      </c>
    </row>
    <row r="228" spans="1:20" ht="20.25" customHeight="1" x14ac:dyDescent="0.35">
      <c r="A228" s="97" t="s">
        <v>302</v>
      </c>
      <c r="B228" s="98" t="s">
        <v>310</v>
      </c>
      <c r="C228" s="347" t="s">
        <v>66</v>
      </c>
      <c r="D228" s="353" t="s">
        <v>65</v>
      </c>
      <c r="E228" s="352" t="s">
        <v>66</v>
      </c>
      <c r="F228" s="163" t="s">
        <v>65</v>
      </c>
      <c r="G228" s="163" t="s">
        <v>65</v>
      </c>
      <c r="H228" s="163" t="s">
        <v>65</v>
      </c>
      <c r="I228" s="163" t="s">
        <v>65</v>
      </c>
      <c r="J228" s="353" t="s">
        <v>65</v>
      </c>
      <c r="K228" s="352" t="s">
        <v>65</v>
      </c>
      <c r="L228" s="353" t="s">
        <v>65</v>
      </c>
      <c r="M228" s="348" t="s">
        <v>66</v>
      </c>
      <c r="N228" s="352" t="s">
        <v>65</v>
      </c>
      <c r="O228" s="163" t="s">
        <v>65</v>
      </c>
      <c r="P228" s="163" t="s">
        <v>65</v>
      </c>
      <c r="Q228" s="163" t="s">
        <v>65</v>
      </c>
      <c r="R228" s="163" t="s">
        <v>65</v>
      </c>
      <c r="S228" s="163" t="s">
        <v>65</v>
      </c>
      <c r="T228" s="353" t="s">
        <v>66</v>
      </c>
    </row>
    <row r="229" spans="1:20" ht="20.25" customHeight="1" x14ac:dyDescent="0.35">
      <c r="A229" s="92" t="s">
        <v>302</v>
      </c>
      <c r="B229" s="93" t="s">
        <v>311</v>
      </c>
      <c r="C229" s="345" t="s">
        <v>66</v>
      </c>
      <c r="D229" s="351" t="s">
        <v>66</v>
      </c>
      <c r="E229" s="350" t="s">
        <v>66</v>
      </c>
      <c r="F229" s="161" t="s">
        <v>66</v>
      </c>
      <c r="G229" s="161" t="s">
        <v>66</v>
      </c>
      <c r="H229" s="161" t="s">
        <v>65</v>
      </c>
      <c r="I229" s="161" t="s">
        <v>65</v>
      </c>
      <c r="J229" s="351" t="s">
        <v>65</v>
      </c>
      <c r="K229" s="350" t="s">
        <v>66</v>
      </c>
      <c r="L229" s="351" t="s">
        <v>66</v>
      </c>
      <c r="M229" s="346" t="s">
        <v>66</v>
      </c>
      <c r="N229" s="350" t="s">
        <v>65</v>
      </c>
      <c r="O229" s="161" t="s">
        <v>65</v>
      </c>
      <c r="P229" s="161" t="s">
        <v>66</v>
      </c>
      <c r="Q229" s="161" t="s">
        <v>65</v>
      </c>
      <c r="R229" s="161" t="s">
        <v>65</v>
      </c>
      <c r="S229" s="161" t="s">
        <v>65</v>
      </c>
      <c r="T229" s="351" t="s">
        <v>66</v>
      </c>
    </row>
    <row r="230" spans="1:20" ht="20.25" customHeight="1" x14ac:dyDescent="0.35">
      <c r="A230" s="97" t="s">
        <v>302</v>
      </c>
      <c r="B230" s="98" t="s">
        <v>312</v>
      </c>
      <c r="C230" s="347" t="s">
        <v>66</v>
      </c>
      <c r="D230" s="353" t="s">
        <v>66</v>
      </c>
      <c r="E230" s="352" t="s">
        <v>66</v>
      </c>
      <c r="F230" s="163" t="s">
        <v>66</v>
      </c>
      <c r="G230" s="163" t="s">
        <v>66</v>
      </c>
      <c r="H230" s="163" t="s">
        <v>66</v>
      </c>
      <c r="I230" s="163" t="s">
        <v>65</v>
      </c>
      <c r="J230" s="353" t="s">
        <v>65</v>
      </c>
      <c r="K230" s="352" t="s">
        <v>65</v>
      </c>
      <c r="L230" s="353" t="s">
        <v>66</v>
      </c>
      <c r="M230" s="348" t="s">
        <v>66</v>
      </c>
      <c r="N230" s="352" t="s">
        <v>65</v>
      </c>
      <c r="O230" s="163" t="s">
        <v>65</v>
      </c>
      <c r="P230" s="163" t="s">
        <v>65</v>
      </c>
      <c r="Q230" s="163" t="s">
        <v>65</v>
      </c>
      <c r="R230" s="163" t="s">
        <v>66</v>
      </c>
      <c r="S230" s="163" t="s">
        <v>66</v>
      </c>
      <c r="T230" s="353" t="s">
        <v>66</v>
      </c>
    </row>
    <row r="231" spans="1:20" ht="20.25" customHeight="1" x14ac:dyDescent="0.35">
      <c r="A231" s="92" t="s">
        <v>302</v>
      </c>
      <c r="B231" s="93" t="s">
        <v>313</v>
      </c>
      <c r="C231" s="345" t="s">
        <v>66</v>
      </c>
      <c r="D231" s="351" t="s">
        <v>66</v>
      </c>
      <c r="E231" s="350" t="s">
        <v>66</v>
      </c>
      <c r="F231" s="161" t="s">
        <v>66</v>
      </c>
      <c r="G231" s="161" t="s">
        <v>66</v>
      </c>
      <c r="H231" s="161" t="s">
        <v>66</v>
      </c>
      <c r="I231" s="161" t="s">
        <v>66</v>
      </c>
      <c r="J231" s="351" t="s">
        <v>65</v>
      </c>
      <c r="K231" s="350" t="s">
        <v>65</v>
      </c>
      <c r="L231" s="351" t="s">
        <v>66</v>
      </c>
      <c r="M231" s="346" t="s">
        <v>66</v>
      </c>
      <c r="N231" s="350" t="s">
        <v>65</v>
      </c>
      <c r="O231" s="161" t="s">
        <v>65</v>
      </c>
      <c r="P231" s="161" t="s">
        <v>65</v>
      </c>
      <c r="Q231" s="161" t="s">
        <v>65</v>
      </c>
      <c r="R231" s="161" t="s">
        <v>66</v>
      </c>
      <c r="S231" s="161" t="s">
        <v>65</v>
      </c>
      <c r="T231" s="351" t="s">
        <v>66</v>
      </c>
    </row>
    <row r="232" spans="1:20" ht="20.25" customHeight="1" x14ac:dyDescent="0.35">
      <c r="A232" s="97" t="s">
        <v>302</v>
      </c>
      <c r="B232" s="98" t="s">
        <v>314</v>
      </c>
      <c r="C232" s="347" t="s">
        <v>66</v>
      </c>
      <c r="D232" s="353" t="s">
        <v>66</v>
      </c>
      <c r="E232" s="352" t="s">
        <v>66</v>
      </c>
      <c r="F232" s="163" t="s">
        <v>66</v>
      </c>
      <c r="G232" s="163" t="s">
        <v>66</v>
      </c>
      <c r="H232" s="163" t="s">
        <v>66</v>
      </c>
      <c r="I232" s="163" t="s">
        <v>65</v>
      </c>
      <c r="J232" s="353" t="s">
        <v>65</v>
      </c>
      <c r="K232" s="352" t="s">
        <v>65</v>
      </c>
      <c r="L232" s="353" t="s">
        <v>65</v>
      </c>
      <c r="M232" s="348" t="s">
        <v>66</v>
      </c>
      <c r="N232" s="352" t="s">
        <v>65</v>
      </c>
      <c r="O232" s="163" t="s">
        <v>65</v>
      </c>
      <c r="P232" s="163" t="s">
        <v>66</v>
      </c>
      <c r="Q232" s="163" t="s">
        <v>65</v>
      </c>
      <c r="R232" s="163" t="s">
        <v>65</v>
      </c>
      <c r="S232" s="163" t="s">
        <v>65</v>
      </c>
      <c r="T232" s="353" t="s">
        <v>66</v>
      </c>
    </row>
    <row r="233" spans="1:20" ht="20.25" customHeight="1" x14ac:dyDescent="0.35">
      <c r="A233" s="92" t="s">
        <v>302</v>
      </c>
      <c r="B233" s="93" t="s">
        <v>315</v>
      </c>
      <c r="C233" s="345" t="s">
        <v>66</v>
      </c>
      <c r="D233" s="351" t="s">
        <v>66</v>
      </c>
      <c r="E233" s="350" t="s">
        <v>66</v>
      </c>
      <c r="F233" s="161" t="s">
        <v>66</v>
      </c>
      <c r="G233" s="161" t="s">
        <v>66</v>
      </c>
      <c r="H233" s="161" t="s">
        <v>66</v>
      </c>
      <c r="I233" s="161" t="s">
        <v>65</v>
      </c>
      <c r="J233" s="351" t="s">
        <v>65</v>
      </c>
      <c r="K233" s="350" t="s">
        <v>65</v>
      </c>
      <c r="L233" s="351" t="s">
        <v>66</v>
      </c>
      <c r="M233" s="346" t="s">
        <v>66</v>
      </c>
      <c r="N233" s="350" t="s">
        <v>66</v>
      </c>
      <c r="O233" s="161" t="s">
        <v>65</v>
      </c>
      <c r="P233" s="161" t="s">
        <v>66</v>
      </c>
      <c r="Q233" s="161" t="s">
        <v>65</v>
      </c>
      <c r="R233" s="161" t="s">
        <v>65</v>
      </c>
      <c r="S233" s="161" t="s">
        <v>66</v>
      </c>
      <c r="T233" s="351" t="s">
        <v>65</v>
      </c>
    </row>
    <row r="234" spans="1:20" ht="20.25" customHeight="1" x14ac:dyDescent="0.35">
      <c r="A234" s="97" t="s">
        <v>316</v>
      </c>
      <c r="B234" s="98" t="s">
        <v>317</v>
      </c>
      <c r="C234" s="347" t="s">
        <v>66</v>
      </c>
      <c r="D234" s="353" t="s">
        <v>65</v>
      </c>
      <c r="E234" s="352" t="s">
        <v>66</v>
      </c>
      <c r="F234" s="163" t="s">
        <v>66</v>
      </c>
      <c r="G234" s="163" t="s">
        <v>66</v>
      </c>
      <c r="H234" s="163" t="s">
        <v>66</v>
      </c>
      <c r="I234" s="163" t="s">
        <v>66</v>
      </c>
      <c r="J234" s="353" t="s">
        <v>65</v>
      </c>
      <c r="K234" s="352" t="s">
        <v>66</v>
      </c>
      <c r="L234" s="353" t="s">
        <v>66</v>
      </c>
      <c r="M234" s="348" t="s">
        <v>66</v>
      </c>
      <c r="N234" s="352" t="s">
        <v>65</v>
      </c>
      <c r="O234" s="163" t="s">
        <v>65</v>
      </c>
      <c r="P234" s="163" t="s">
        <v>66</v>
      </c>
      <c r="Q234" s="163" t="s">
        <v>65</v>
      </c>
      <c r="R234" s="163" t="s">
        <v>66</v>
      </c>
      <c r="S234" s="163" t="s">
        <v>66</v>
      </c>
      <c r="T234" s="353" t="s">
        <v>66</v>
      </c>
    </row>
    <row r="235" spans="1:20" ht="20.25" customHeight="1" x14ac:dyDescent="0.35">
      <c r="A235" s="92" t="s">
        <v>316</v>
      </c>
      <c r="B235" s="93" t="s">
        <v>318</v>
      </c>
      <c r="C235" s="345" t="s">
        <v>66</v>
      </c>
      <c r="D235" s="351" t="s">
        <v>65</v>
      </c>
      <c r="E235" s="350" t="s">
        <v>66</v>
      </c>
      <c r="F235" s="161" t="s">
        <v>66</v>
      </c>
      <c r="G235" s="161" t="s">
        <v>66</v>
      </c>
      <c r="H235" s="161" t="s">
        <v>65</v>
      </c>
      <c r="I235" s="161" t="s">
        <v>65</v>
      </c>
      <c r="J235" s="351" t="s">
        <v>65</v>
      </c>
      <c r="K235" s="350" t="s">
        <v>65</v>
      </c>
      <c r="L235" s="351" t="s">
        <v>65</v>
      </c>
      <c r="M235" s="346" t="s">
        <v>66</v>
      </c>
      <c r="N235" s="350" t="s">
        <v>65</v>
      </c>
      <c r="O235" s="161" t="s">
        <v>65</v>
      </c>
      <c r="P235" s="161" t="s">
        <v>65</v>
      </c>
      <c r="Q235" s="161" t="s">
        <v>65</v>
      </c>
      <c r="R235" s="161" t="s">
        <v>66</v>
      </c>
      <c r="S235" s="161" t="s">
        <v>65</v>
      </c>
      <c r="T235" s="351" t="s">
        <v>66</v>
      </c>
    </row>
    <row r="236" spans="1:20" ht="20.25" customHeight="1" x14ac:dyDescent="0.35">
      <c r="A236" s="97" t="s">
        <v>316</v>
      </c>
      <c r="B236" s="98" t="s">
        <v>319</v>
      </c>
      <c r="C236" s="347" t="s">
        <v>65</v>
      </c>
      <c r="D236" s="353" t="s">
        <v>65</v>
      </c>
      <c r="E236" s="352" t="s">
        <v>66</v>
      </c>
      <c r="F236" s="163" t="s">
        <v>66</v>
      </c>
      <c r="G236" s="163" t="s">
        <v>65</v>
      </c>
      <c r="H236" s="163" t="s">
        <v>66</v>
      </c>
      <c r="I236" s="163" t="s">
        <v>66</v>
      </c>
      <c r="J236" s="353" t="s">
        <v>66</v>
      </c>
      <c r="K236" s="352" t="s">
        <v>66</v>
      </c>
      <c r="L236" s="353" t="s">
        <v>66</v>
      </c>
      <c r="M236" s="348" t="s">
        <v>66</v>
      </c>
      <c r="N236" s="352" t="s">
        <v>65</v>
      </c>
      <c r="O236" s="163" t="s">
        <v>65</v>
      </c>
      <c r="P236" s="163" t="s">
        <v>66</v>
      </c>
      <c r="Q236" s="163" t="s">
        <v>65</v>
      </c>
      <c r="R236" s="163" t="s">
        <v>66</v>
      </c>
      <c r="S236" s="163" t="s">
        <v>66</v>
      </c>
      <c r="T236" s="353" t="s">
        <v>66</v>
      </c>
    </row>
    <row r="237" spans="1:20" ht="20.25" customHeight="1" x14ac:dyDescent="0.35">
      <c r="A237" s="92" t="s">
        <v>320</v>
      </c>
      <c r="B237" s="93" t="s">
        <v>321</v>
      </c>
      <c r="C237" s="345" t="s">
        <v>66</v>
      </c>
      <c r="D237" s="351" t="s">
        <v>66</v>
      </c>
      <c r="E237" s="350" t="s">
        <v>66</v>
      </c>
      <c r="F237" s="161" t="s">
        <v>66</v>
      </c>
      <c r="G237" s="161" t="s">
        <v>66</v>
      </c>
      <c r="H237" s="161" t="s">
        <v>66</v>
      </c>
      <c r="I237" s="161" t="s">
        <v>65</v>
      </c>
      <c r="J237" s="351" t="s">
        <v>65</v>
      </c>
      <c r="K237" s="350" t="s">
        <v>65</v>
      </c>
      <c r="L237" s="351" t="s">
        <v>66</v>
      </c>
      <c r="M237" s="346" t="s">
        <v>66</v>
      </c>
      <c r="N237" s="350" t="s">
        <v>66</v>
      </c>
      <c r="O237" s="161" t="s">
        <v>65</v>
      </c>
      <c r="P237" s="161" t="s">
        <v>66</v>
      </c>
      <c r="Q237" s="161" t="s">
        <v>65</v>
      </c>
      <c r="R237" s="161" t="s">
        <v>65</v>
      </c>
      <c r="S237" s="161" t="s">
        <v>65</v>
      </c>
      <c r="T237" s="351" t="s">
        <v>66</v>
      </c>
    </row>
    <row r="238" spans="1:20" ht="20.25" customHeight="1" x14ac:dyDescent="0.35">
      <c r="A238" s="97" t="s">
        <v>320</v>
      </c>
      <c r="B238" s="98" t="s">
        <v>322</v>
      </c>
      <c r="C238" s="347" t="s">
        <v>66</v>
      </c>
      <c r="D238" s="353" t="s">
        <v>65</v>
      </c>
      <c r="E238" s="352" t="s">
        <v>66</v>
      </c>
      <c r="F238" s="163" t="s">
        <v>66</v>
      </c>
      <c r="G238" s="163" t="s">
        <v>65</v>
      </c>
      <c r="H238" s="163" t="s">
        <v>66</v>
      </c>
      <c r="I238" s="163" t="s">
        <v>65</v>
      </c>
      <c r="J238" s="353" t="s">
        <v>65</v>
      </c>
      <c r="K238" s="352" t="s">
        <v>65</v>
      </c>
      <c r="L238" s="353" t="s">
        <v>65</v>
      </c>
      <c r="M238" s="348" t="s">
        <v>65</v>
      </c>
      <c r="N238" s="352" t="s">
        <v>65</v>
      </c>
      <c r="O238" s="163" t="s">
        <v>65</v>
      </c>
      <c r="P238" s="163" t="s">
        <v>65</v>
      </c>
      <c r="Q238" s="163" t="s">
        <v>65</v>
      </c>
      <c r="R238" s="163" t="s">
        <v>66</v>
      </c>
      <c r="S238" s="163" t="s">
        <v>65</v>
      </c>
      <c r="T238" s="353" t="s">
        <v>66</v>
      </c>
    </row>
    <row r="239" spans="1:20" ht="20.25" customHeight="1" x14ac:dyDescent="0.35">
      <c r="A239" s="92" t="s">
        <v>320</v>
      </c>
      <c r="B239" s="93" t="s">
        <v>323</v>
      </c>
      <c r="C239" s="345" t="s">
        <v>66</v>
      </c>
      <c r="D239" s="351" t="s">
        <v>66</v>
      </c>
      <c r="E239" s="350" t="s">
        <v>66</v>
      </c>
      <c r="F239" s="161" t="s">
        <v>66</v>
      </c>
      <c r="G239" s="161" t="s">
        <v>66</v>
      </c>
      <c r="H239" s="161" t="s">
        <v>66</v>
      </c>
      <c r="I239" s="161" t="s">
        <v>65</v>
      </c>
      <c r="J239" s="351" t="s">
        <v>65</v>
      </c>
      <c r="K239" s="350" t="s">
        <v>65</v>
      </c>
      <c r="L239" s="351" t="s">
        <v>65</v>
      </c>
      <c r="M239" s="346" t="s">
        <v>66</v>
      </c>
      <c r="N239" s="350" t="s">
        <v>65</v>
      </c>
      <c r="O239" s="161" t="s">
        <v>65</v>
      </c>
      <c r="P239" s="161" t="s">
        <v>66</v>
      </c>
      <c r="Q239" s="161" t="s">
        <v>65</v>
      </c>
      <c r="R239" s="161" t="s">
        <v>65</v>
      </c>
      <c r="S239" s="161" t="s">
        <v>65</v>
      </c>
      <c r="T239" s="351" t="s">
        <v>66</v>
      </c>
    </row>
    <row r="240" spans="1:20" ht="20.25" customHeight="1" x14ac:dyDescent="0.35">
      <c r="A240" s="97" t="s">
        <v>320</v>
      </c>
      <c r="B240" s="98" t="s">
        <v>324</v>
      </c>
      <c r="C240" s="347" t="s">
        <v>66</v>
      </c>
      <c r="D240" s="353" t="s">
        <v>65</v>
      </c>
      <c r="E240" s="352" t="s">
        <v>66</v>
      </c>
      <c r="F240" s="163" t="s">
        <v>66</v>
      </c>
      <c r="G240" s="163" t="s">
        <v>66</v>
      </c>
      <c r="H240" s="163" t="s">
        <v>66</v>
      </c>
      <c r="I240" s="163" t="s">
        <v>65</v>
      </c>
      <c r="J240" s="353" t="s">
        <v>65</v>
      </c>
      <c r="K240" s="352" t="s">
        <v>65</v>
      </c>
      <c r="L240" s="353" t="s">
        <v>65</v>
      </c>
      <c r="M240" s="348" t="s">
        <v>65</v>
      </c>
      <c r="N240" s="352" t="s">
        <v>65</v>
      </c>
      <c r="O240" s="163" t="s">
        <v>65</v>
      </c>
      <c r="P240" s="163" t="s">
        <v>65</v>
      </c>
      <c r="Q240" s="163" t="s">
        <v>65</v>
      </c>
      <c r="R240" s="163" t="s">
        <v>65</v>
      </c>
      <c r="S240" s="163" t="s">
        <v>65</v>
      </c>
      <c r="T240" s="353" t="s">
        <v>66</v>
      </c>
    </row>
    <row r="241" spans="1:20" ht="20.25" customHeight="1" x14ac:dyDescent="0.35">
      <c r="A241" s="92" t="s">
        <v>320</v>
      </c>
      <c r="B241" s="93" t="s">
        <v>325</v>
      </c>
      <c r="C241" s="345" t="s">
        <v>66</v>
      </c>
      <c r="D241" s="351" t="s">
        <v>66</v>
      </c>
      <c r="E241" s="350" t="s">
        <v>66</v>
      </c>
      <c r="F241" s="161" t="s">
        <v>66</v>
      </c>
      <c r="G241" s="161" t="s">
        <v>66</v>
      </c>
      <c r="H241" s="161" t="s">
        <v>66</v>
      </c>
      <c r="I241" s="161" t="s">
        <v>65</v>
      </c>
      <c r="J241" s="351" t="s">
        <v>65</v>
      </c>
      <c r="K241" s="350" t="s">
        <v>65</v>
      </c>
      <c r="L241" s="351" t="s">
        <v>65</v>
      </c>
      <c r="M241" s="346" t="s">
        <v>66</v>
      </c>
      <c r="N241" s="350" t="s">
        <v>65</v>
      </c>
      <c r="O241" s="161" t="s">
        <v>65</v>
      </c>
      <c r="P241" s="161" t="s">
        <v>65</v>
      </c>
      <c r="Q241" s="161" t="s">
        <v>65</v>
      </c>
      <c r="R241" s="161" t="s">
        <v>65</v>
      </c>
      <c r="S241" s="161" t="s">
        <v>65</v>
      </c>
      <c r="T241" s="351" t="s">
        <v>66</v>
      </c>
    </row>
    <row r="242" spans="1:20" ht="20.25" customHeight="1" x14ac:dyDescent="0.35">
      <c r="A242" s="97" t="s">
        <v>326</v>
      </c>
      <c r="B242" s="98" t="s">
        <v>327</v>
      </c>
      <c r="C242" s="347" t="s">
        <v>66</v>
      </c>
      <c r="D242" s="353" t="s">
        <v>66</v>
      </c>
      <c r="E242" s="352" t="s">
        <v>66</v>
      </c>
      <c r="F242" s="163" t="s">
        <v>66</v>
      </c>
      <c r="G242" s="163" t="s">
        <v>66</v>
      </c>
      <c r="H242" s="163" t="s">
        <v>66</v>
      </c>
      <c r="I242" s="163" t="s">
        <v>66</v>
      </c>
      <c r="J242" s="353" t="s">
        <v>66</v>
      </c>
      <c r="K242" s="352" t="s">
        <v>66</v>
      </c>
      <c r="L242" s="353" t="s">
        <v>66</v>
      </c>
      <c r="M242" s="348" t="s">
        <v>66</v>
      </c>
      <c r="N242" s="352" t="s">
        <v>66</v>
      </c>
      <c r="O242" s="163" t="s">
        <v>66</v>
      </c>
      <c r="P242" s="163" t="s">
        <v>66</v>
      </c>
      <c r="Q242" s="163" t="s">
        <v>66</v>
      </c>
      <c r="R242" s="163" t="s">
        <v>66</v>
      </c>
      <c r="S242" s="163" t="s">
        <v>66</v>
      </c>
      <c r="T242" s="353" t="s">
        <v>66</v>
      </c>
    </row>
    <row r="243" spans="1:20" ht="20.25" customHeight="1" x14ac:dyDescent="0.35">
      <c r="A243" s="92" t="s">
        <v>326</v>
      </c>
      <c r="B243" s="93" t="s">
        <v>328</v>
      </c>
      <c r="C243" s="345" t="s">
        <v>66</v>
      </c>
      <c r="D243" s="351" t="s">
        <v>66</v>
      </c>
      <c r="E243" s="350" t="s">
        <v>66</v>
      </c>
      <c r="F243" s="161" t="s">
        <v>66</v>
      </c>
      <c r="G243" s="161" t="s">
        <v>66</v>
      </c>
      <c r="H243" s="161" t="s">
        <v>66</v>
      </c>
      <c r="I243" s="161" t="s">
        <v>65</v>
      </c>
      <c r="J243" s="351" t="s">
        <v>65</v>
      </c>
      <c r="K243" s="350" t="s">
        <v>65</v>
      </c>
      <c r="L243" s="351" t="s">
        <v>65</v>
      </c>
      <c r="M243" s="346" t="s">
        <v>66</v>
      </c>
      <c r="N243" s="350" t="s">
        <v>65</v>
      </c>
      <c r="O243" s="161" t="s">
        <v>65</v>
      </c>
      <c r="P243" s="161" t="s">
        <v>66</v>
      </c>
      <c r="Q243" s="161" t="s">
        <v>65</v>
      </c>
      <c r="R243" s="161" t="s">
        <v>66</v>
      </c>
      <c r="S243" s="161" t="s">
        <v>65</v>
      </c>
      <c r="T243" s="351" t="s">
        <v>66</v>
      </c>
    </row>
    <row r="244" spans="1:20" ht="20.25" customHeight="1" x14ac:dyDescent="0.35">
      <c r="A244" s="97" t="s">
        <v>326</v>
      </c>
      <c r="B244" s="98" t="s">
        <v>329</v>
      </c>
      <c r="C244" s="347" t="s">
        <v>66</v>
      </c>
      <c r="D244" s="353" t="s">
        <v>66</v>
      </c>
      <c r="E244" s="352" t="s">
        <v>66</v>
      </c>
      <c r="F244" s="163" t="s">
        <v>66</v>
      </c>
      <c r="G244" s="163" t="s">
        <v>66</v>
      </c>
      <c r="H244" s="163" t="s">
        <v>66</v>
      </c>
      <c r="I244" s="163" t="s">
        <v>65</v>
      </c>
      <c r="J244" s="353" t="s">
        <v>65</v>
      </c>
      <c r="K244" s="352" t="s">
        <v>65</v>
      </c>
      <c r="L244" s="353" t="s">
        <v>65</v>
      </c>
      <c r="M244" s="348" t="s">
        <v>66</v>
      </c>
      <c r="N244" s="352" t="s">
        <v>65</v>
      </c>
      <c r="O244" s="163" t="s">
        <v>65</v>
      </c>
      <c r="P244" s="163" t="s">
        <v>65</v>
      </c>
      <c r="Q244" s="163" t="s">
        <v>65</v>
      </c>
      <c r="R244" s="163" t="s">
        <v>65</v>
      </c>
      <c r="S244" s="163" t="s">
        <v>66</v>
      </c>
      <c r="T244" s="353" t="s">
        <v>66</v>
      </c>
    </row>
    <row r="245" spans="1:20" ht="20.25" customHeight="1" x14ac:dyDescent="0.35">
      <c r="A245" s="92" t="s">
        <v>326</v>
      </c>
      <c r="B245" s="93" t="s">
        <v>330</v>
      </c>
      <c r="C245" s="345" t="s">
        <v>66</v>
      </c>
      <c r="D245" s="351" t="s">
        <v>66</v>
      </c>
      <c r="E245" s="350" t="s">
        <v>66</v>
      </c>
      <c r="F245" s="161" t="s">
        <v>66</v>
      </c>
      <c r="G245" s="161" t="s">
        <v>66</v>
      </c>
      <c r="H245" s="161" t="s">
        <v>66</v>
      </c>
      <c r="I245" s="161" t="s">
        <v>66</v>
      </c>
      <c r="J245" s="351" t="s">
        <v>66</v>
      </c>
      <c r="K245" s="350" t="s">
        <v>66</v>
      </c>
      <c r="L245" s="351" t="s">
        <v>66</v>
      </c>
      <c r="M245" s="346" t="s">
        <v>66</v>
      </c>
      <c r="N245" s="350" t="s">
        <v>66</v>
      </c>
      <c r="O245" s="161" t="s">
        <v>66</v>
      </c>
      <c r="P245" s="161" t="s">
        <v>66</v>
      </c>
      <c r="Q245" s="161" t="s">
        <v>66</v>
      </c>
      <c r="R245" s="161" t="s">
        <v>66</v>
      </c>
      <c r="S245" s="161" t="s">
        <v>66</v>
      </c>
      <c r="T245" s="351" t="s">
        <v>66</v>
      </c>
    </row>
    <row r="246" spans="1:20" ht="20.25" customHeight="1" x14ac:dyDescent="0.35">
      <c r="A246" s="97" t="s">
        <v>326</v>
      </c>
      <c r="B246" s="98" t="s">
        <v>331</v>
      </c>
      <c r="C246" s="347" t="s">
        <v>66</v>
      </c>
      <c r="D246" s="353" t="s">
        <v>65</v>
      </c>
      <c r="E246" s="352" t="s">
        <v>66</v>
      </c>
      <c r="F246" s="163" t="s">
        <v>65</v>
      </c>
      <c r="G246" s="163" t="s">
        <v>65</v>
      </c>
      <c r="H246" s="163" t="s">
        <v>65</v>
      </c>
      <c r="I246" s="163" t="s">
        <v>65</v>
      </c>
      <c r="J246" s="353" t="s">
        <v>65</v>
      </c>
      <c r="K246" s="352" t="s">
        <v>65</v>
      </c>
      <c r="L246" s="353" t="s">
        <v>65</v>
      </c>
      <c r="M246" s="348" t="s">
        <v>66</v>
      </c>
      <c r="N246" s="352" t="s">
        <v>65</v>
      </c>
      <c r="O246" s="163" t="s">
        <v>65</v>
      </c>
      <c r="P246" s="163" t="s">
        <v>65</v>
      </c>
      <c r="Q246" s="163" t="s">
        <v>65</v>
      </c>
      <c r="R246" s="163" t="s">
        <v>65</v>
      </c>
      <c r="S246" s="163" t="s">
        <v>65</v>
      </c>
      <c r="T246" s="353" t="s">
        <v>66</v>
      </c>
    </row>
    <row r="247" spans="1:20" ht="20.25" customHeight="1" x14ac:dyDescent="0.35">
      <c r="A247" s="92" t="s">
        <v>326</v>
      </c>
      <c r="B247" s="93" t="s">
        <v>332</v>
      </c>
      <c r="C247" s="345" t="s">
        <v>66</v>
      </c>
      <c r="D247" s="351" t="s">
        <v>66</v>
      </c>
      <c r="E247" s="350" t="s">
        <v>66</v>
      </c>
      <c r="F247" s="161" t="s">
        <v>66</v>
      </c>
      <c r="G247" s="161" t="s">
        <v>66</v>
      </c>
      <c r="H247" s="161" t="s">
        <v>66</v>
      </c>
      <c r="I247" s="161" t="s">
        <v>66</v>
      </c>
      <c r="J247" s="351" t="s">
        <v>66</v>
      </c>
      <c r="K247" s="350" t="s">
        <v>66</v>
      </c>
      <c r="L247" s="351" t="s">
        <v>66</v>
      </c>
      <c r="M247" s="346" t="s">
        <v>66</v>
      </c>
      <c r="N247" s="350" t="s">
        <v>66</v>
      </c>
      <c r="O247" s="161" t="s">
        <v>66</v>
      </c>
      <c r="P247" s="161" t="s">
        <v>66</v>
      </c>
      <c r="Q247" s="161" t="s">
        <v>65</v>
      </c>
      <c r="R247" s="161" t="s">
        <v>65</v>
      </c>
      <c r="S247" s="161" t="s">
        <v>66</v>
      </c>
      <c r="T247" s="351" t="s">
        <v>66</v>
      </c>
    </row>
    <row r="248" spans="1:20" ht="20.25" customHeight="1" x14ac:dyDescent="0.35">
      <c r="A248" s="97" t="s">
        <v>326</v>
      </c>
      <c r="B248" s="98" t="s">
        <v>333</v>
      </c>
      <c r="C248" s="347" t="s">
        <v>66</v>
      </c>
      <c r="D248" s="353" t="s">
        <v>66</v>
      </c>
      <c r="E248" s="352" t="s">
        <v>66</v>
      </c>
      <c r="F248" s="163" t="s">
        <v>66</v>
      </c>
      <c r="G248" s="163" t="s">
        <v>66</v>
      </c>
      <c r="H248" s="163" t="s">
        <v>66</v>
      </c>
      <c r="I248" s="163" t="s">
        <v>66</v>
      </c>
      <c r="J248" s="353" t="s">
        <v>66</v>
      </c>
      <c r="K248" s="352" t="s">
        <v>65</v>
      </c>
      <c r="L248" s="353" t="s">
        <v>66</v>
      </c>
      <c r="M248" s="348" t="s">
        <v>66</v>
      </c>
      <c r="N248" s="352" t="s">
        <v>65</v>
      </c>
      <c r="O248" s="163" t="s">
        <v>65</v>
      </c>
      <c r="P248" s="163" t="s">
        <v>65</v>
      </c>
      <c r="Q248" s="163" t="s">
        <v>65</v>
      </c>
      <c r="R248" s="163" t="s">
        <v>65</v>
      </c>
      <c r="S248" s="163" t="s">
        <v>65</v>
      </c>
      <c r="T248" s="353" t="s">
        <v>66</v>
      </c>
    </row>
    <row r="249" spans="1:20" ht="20.25" customHeight="1" x14ac:dyDescent="0.35">
      <c r="A249" s="92" t="s">
        <v>326</v>
      </c>
      <c r="B249" s="93" t="s">
        <v>334</v>
      </c>
      <c r="C249" s="345" t="s">
        <v>66</v>
      </c>
      <c r="D249" s="351" t="s">
        <v>66</v>
      </c>
      <c r="E249" s="350" t="s">
        <v>66</v>
      </c>
      <c r="F249" s="161" t="s">
        <v>66</v>
      </c>
      <c r="G249" s="161" t="s">
        <v>66</v>
      </c>
      <c r="H249" s="161" t="s">
        <v>66</v>
      </c>
      <c r="I249" s="161" t="s">
        <v>66</v>
      </c>
      <c r="J249" s="351" t="s">
        <v>65</v>
      </c>
      <c r="K249" s="350" t="s">
        <v>65</v>
      </c>
      <c r="L249" s="351" t="s">
        <v>66</v>
      </c>
      <c r="M249" s="346" t="s">
        <v>66</v>
      </c>
      <c r="N249" s="350" t="s">
        <v>66</v>
      </c>
      <c r="O249" s="161" t="s">
        <v>65</v>
      </c>
      <c r="P249" s="161" t="s">
        <v>66</v>
      </c>
      <c r="Q249" s="161" t="s">
        <v>66</v>
      </c>
      <c r="R249" s="161" t="s">
        <v>66</v>
      </c>
      <c r="S249" s="161" t="s">
        <v>65</v>
      </c>
      <c r="T249" s="351" t="s">
        <v>65</v>
      </c>
    </row>
    <row r="250" spans="1:20" ht="20.25" customHeight="1" x14ac:dyDescent="0.35">
      <c r="A250" s="97" t="s">
        <v>326</v>
      </c>
      <c r="B250" s="98" t="s">
        <v>335</v>
      </c>
      <c r="C250" s="347" t="s">
        <v>66</v>
      </c>
      <c r="D250" s="353" t="s">
        <v>66</v>
      </c>
      <c r="E250" s="352" t="s">
        <v>66</v>
      </c>
      <c r="F250" s="163" t="s">
        <v>66</v>
      </c>
      <c r="G250" s="163" t="s">
        <v>65</v>
      </c>
      <c r="H250" s="163" t="s">
        <v>66</v>
      </c>
      <c r="I250" s="163" t="s">
        <v>65</v>
      </c>
      <c r="J250" s="353" t="s">
        <v>65</v>
      </c>
      <c r="K250" s="352" t="s">
        <v>65</v>
      </c>
      <c r="L250" s="353" t="s">
        <v>65</v>
      </c>
      <c r="M250" s="348" t="s">
        <v>66</v>
      </c>
      <c r="N250" s="352" t="s">
        <v>65</v>
      </c>
      <c r="O250" s="163" t="s">
        <v>65</v>
      </c>
      <c r="P250" s="163" t="s">
        <v>66</v>
      </c>
      <c r="Q250" s="163" t="s">
        <v>65</v>
      </c>
      <c r="R250" s="163" t="s">
        <v>66</v>
      </c>
      <c r="S250" s="163" t="s">
        <v>65</v>
      </c>
      <c r="T250" s="353" t="s">
        <v>66</v>
      </c>
    </row>
    <row r="251" spans="1:20" ht="20.25" customHeight="1" x14ac:dyDescent="0.35">
      <c r="A251" s="92" t="s">
        <v>326</v>
      </c>
      <c r="B251" s="93" t="s">
        <v>336</v>
      </c>
      <c r="C251" s="345" t="s">
        <v>66</v>
      </c>
      <c r="D251" s="351" t="s">
        <v>66</v>
      </c>
      <c r="E251" s="350" t="s">
        <v>66</v>
      </c>
      <c r="F251" s="161" t="s">
        <v>66</v>
      </c>
      <c r="G251" s="161" t="s">
        <v>66</v>
      </c>
      <c r="H251" s="161" t="s">
        <v>66</v>
      </c>
      <c r="I251" s="161" t="s">
        <v>66</v>
      </c>
      <c r="J251" s="351" t="s">
        <v>66</v>
      </c>
      <c r="K251" s="350" t="s">
        <v>66</v>
      </c>
      <c r="L251" s="351" t="s">
        <v>66</v>
      </c>
      <c r="M251" s="346" t="s">
        <v>66</v>
      </c>
      <c r="N251" s="350" t="s">
        <v>65</v>
      </c>
      <c r="O251" s="161" t="s">
        <v>65</v>
      </c>
      <c r="P251" s="161" t="s">
        <v>66</v>
      </c>
      <c r="Q251" s="161" t="s">
        <v>65</v>
      </c>
      <c r="R251" s="161" t="s">
        <v>65</v>
      </c>
      <c r="S251" s="161" t="s">
        <v>66</v>
      </c>
      <c r="T251" s="351" t="s">
        <v>66</v>
      </c>
    </row>
    <row r="252" spans="1:20" ht="20.25" customHeight="1" x14ac:dyDescent="0.35">
      <c r="A252" s="97" t="s">
        <v>326</v>
      </c>
      <c r="B252" s="98" t="s">
        <v>337</v>
      </c>
      <c r="C252" s="347" t="s">
        <v>66</v>
      </c>
      <c r="D252" s="353" t="s">
        <v>65</v>
      </c>
      <c r="E252" s="352" t="s">
        <v>66</v>
      </c>
      <c r="F252" s="163" t="s">
        <v>66</v>
      </c>
      <c r="G252" s="163" t="s">
        <v>66</v>
      </c>
      <c r="H252" s="163" t="s">
        <v>66</v>
      </c>
      <c r="I252" s="163" t="s">
        <v>66</v>
      </c>
      <c r="J252" s="353" t="s">
        <v>65</v>
      </c>
      <c r="K252" s="352" t="s">
        <v>65</v>
      </c>
      <c r="L252" s="353" t="s">
        <v>66</v>
      </c>
      <c r="M252" s="348" t="s">
        <v>66</v>
      </c>
      <c r="N252" s="352" t="s">
        <v>65</v>
      </c>
      <c r="O252" s="163" t="s">
        <v>65</v>
      </c>
      <c r="P252" s="163" t="s">
        <v>65</v>
      </c>
      <c r="Q252" s="163" t="s">
        <v>65</v>
      </c>
      <c r="R252" s="163" t="s">
        <v>65</v>
      </c>
      <c r="S252" s="163" t="s">
        <v>66</v>
      </c>
      <c r="T252" s="353" t="s">
        <v>66</v>
      </c>
    </row>
    <row r="253" spans="1:20" ht="20.25" customHeight="1" x14ac:dyDescent="0.35">
      <c r="A253" s="92" t="s">
        <v>326</v>
      </c>
      <c r="B253" s="93" t="s">
        <v>338</v>
      </c>
      <c r="C253" s="345" t="s">
        <v>66</v>
      </c>
      <c r="D253" s="351" t="s">
        <v>66</v>
      </c>
      <c r="E253" s="350" t="s">
        <v>66</v>
      </c>
      <c r="F253" s="161" t="s">
        <v>66</v>
      </c>
      <c r="G253" s="161" t="s">
        <v>66</v>
      </c>
      <c r="H253" s="161" t="s">
        <v>66</v>
      </c>
      <c r="I253" s="161" t="s">
        <v>65</v>
      </c>
      <c r="J253" s="351" t="s">
        <v>65</v>
      </c>
      <c r="K253" s="350" t="s">
        <v>65</v>
      </c>
      <c r="L253" s="351" t="s">
        <v>65</v>
      </c>
      <c r="M253" s="346" t="s">
        <v>66</v>
      </c>
      <c r="N253" s="350" t="s">
        <v>65</v>
      </c>
      <c r="O253" s="161" t="s">
        <v>65</v>
      </c>
      <c r="P253" s="161" t="s">
        <v>65</v>
      </c>
      <c r="Q253" s="161" t="s">
        <v>65</v>
      </c>
      <c r="R253" s="161" t="s">
        <v>65</v>
      </c>
      <c r="S253" s="161" t="s">
        <v>65</v>
      </c>
      <c r="T253" s="351" t="s">
        <v>66</v>
      </c>
    </row>
    <row r="254" spans="1:20" ht="20.25" customHeight="1" x14ac:dyDescent="0.35">
      <c r="A254" s="97" t="s">
        <v>326</v>
      </c>
      <c r="B254" s="98" t="s">
        <v>339</v>
      </c>
      <c r="C254" s="347" t="s">
        <v>65</v>
      </c>
      <c r="D254" s="353" t="s">
        <v>66</v>
      </c>
      <c r="E254" s="352" t="s">
        <v>66</v>
      </c>
      <c r="F254" s="163" t="s">
        <v>66</v>
      </c>
      <c r="G254" s="163" t="s">
        <v>66</v>
      </c>
      <c r="H254" s="163" t="s">
        <v>66</v>
      </c>
      <c r="I254" s="163" t="s">
        <v>65</v>
      </c>
      <c r="J254" s="353" t="s">
        <v>65</v>
      </c>
      <c r="K254" s="352" t="s">
        <v>65</v>
      </c>
      <c r="L254" s="353" t="s">
        <v>65</v>
      </c>
      <c r="M254" s="348" t="s">
        <v>66</v>
      </c>
      <c r="N254" s="352" t="s">
        <v>66</v>
      </c>
      <c r="O254" s="163" t="s">
        <v>65</v>
      </c>
      <c r="P254" s="163" t="s">
        <v>66</v>
      </c>
      <c r="Q254" s="163" t="s">
        <v>65</v>
      </c>
      <c r="R254" s="163" t="s">
        <v>65</v>
      </c>
      <c r="S254" s="163" t="s">
        <v>65</v>
      </c>
      <c r="T254" s="353" t="s">
        <v>65</v>
      </c>
    </row>
    <row r="255" spans="1:20" ht="20.25" customHeight="1" x14ac:dyDescent="0.35">
      <c r="A255" s="92" t="s">
        <v>340</v>
      </c>
      <c r="B255" s="93" t="s">
        <v>341</v>
      </c>
      <c r="C255" s="345" t="s">
        <v>66</v>
      </c>
      <c r="D255" s="351" t="s">
        <v>66</v>
      </c>
      <c r="E255" s="350" t="s">
        <v>66</v>
      </c>
      <c r="F255" s="161" t="s">
        <v>66</v>
      </c>
      <c r="G255" s="161" t="s">
        <v>66</v>
      </c>
      <c r="H255" s="161" t="s">
        <v>66</v>
      </c>
      <c r="I255" s="161" t="s">
        <v>65</v>
      </c>
      <c r="J255" s="351" t="s">
        <v>65</v>
      </c>
      <c r="K255" s="350" t="s">
        <v>65</v>
      </c>
      <c r="L255" s="351" t="s">
        <v>65</v>
      </c>
      <c r="M255" s="346" t="s">
        <v>66</v>
      </c>
      <c r="N255" s="350" t="s">
        <v>65</v>
      </c>
      <c r="O255" s="161" t="s">
        <v>65</v>
      </c>
      <c r="P255" s="161" t="s">
        <v>65</v>
      </c>
      <c r="Q255" s="161" t="s">
        <v>65</v>
      </c>
      <c r="R255" s="161" t="s">
        <v>65</v>
      </c>
      <c r="S255" s="161" t="s">
        <v>65</v>
      </c>
      <c r="T255" s="351" t="s">
        <v>65</v>
      </c>
    </row>
    <row r="256" spans="1:20" ht="20.25" customHeight="1" x14ac:dyDescent="0.35">
      <c r="A256" s="97" t="s">
        <v>342</v>
      </c>
      <c r="B256" s="98" t="s">
        <v>343</v>
      </c>
      <c r="C256" s="347" t="s">
        <v>66</v>
      </c>
      <c r="D256" s="353" t="s">
        <v>66</v>
      </c>
      <c r="E256" s="352" t="s">
        <v>66</v>
      </c>
      <c r="F256" s="163" t="s">
        <v>66</v>
      </c>
      <c r="G256" s="163" t="s">
        <v>66</v>
      </c>
      <c r="H256" s="163" t="s">
        <v>66</v>
      </c>
      <c r="I256" s="163" t="s">
        <v>66</v>
      </c>
      <c r="J256" s="353" t="s">
        <v>66</v>
      </c>
      <c r="K256" s="352" t="s">
        <v>66</v>
      </c>
      <c r="L256" s="353" t="s">
        <v>66</v>
      </c>
      <c r="M256" s="348" t="s">
        <v>66</v>
      </c>
      <c r="N256" s="352" t="s">
        <v>65</v>
      </c>
      <c r="O256" s="163" t="s">
        <v>65</v>
      </c>
      <c r="P256" s="163" t="s">
        <v>65</v>
      </c>
      <c r="Q256" s="163" t="s">
        <v>65</v>
      </c>
      <c r="R256" s="163" t="s">
        <v>65</v>
      </c>
      <c r="S256" s="163" t="s">
        <v>66</v>
      </c>
      <c r="T256" s="353" t="s">
        <v>66</v>
      </c>
    </row>
    <row r="257" spans="1:20" ht="20.25" customHeight="1" x14ac:dyDescent="0.35">
      <c r="A257" s="92" t="s">
        <v>342</v>
      </c>
      <c r="B257" s="93" t="s">
        <v>344</v>
      </c>
      <c r="C257" s="345" t="s">
        <v>66</v>
      </c>
      <c r="D257" s="351" t="s">
        <v>66</v>
      </c>
      <c r="E257" s="350" t="s">
        <v>66</v>
      </c>
      <c r="F257" s="161" t="s">
        <v>66</v>
      </c>
      <c r="G257" s="161" t="s">
        <v>65</v>
      </c>
      <c r="H257" s="161" t="s">
        <v>66</v>
      </c>
      <c r="I257" s="161" t="s">
        <v>65</v>
      </c>
      <c r="J257" s="351" t="s">
        <v>66</v>
      </c>
      <c r="K257" s="350" t="s">
        <v>65</v>
      </c>
      <c r="L257" s="351" t="s">
        <v>65</v>
      </c>
      <c r="M257" s="346" t="s">
        <v>66</v>
      </c>
      <c r="N257" s="350" t="s">
        <v>65</v>
      </c>
      <c r="O257" s="161" t="s">
        <v>65</v>
      </c>
      <c r="P257" s="161" t="s">
        <v>65</v>
      </c>
      <c r="Q257" s="161" t="s">
        <v>65</v>
      </c>
      <c r="R257" s="161" t="s">
        <v>65</v>
      </c>
      <c r="S257" s="161" t="s">
        <v>65</v>
      </c>
      <c r="T257" s="351" t="s">
        <v>66</v>
      </c>
    </row>
    <row r="258" spans="1:20" ht="20.25" customHeight="1" x14ac:dyDescent="0.35">
      <c r="A258" s="97" t="s">
        <v>342</v>
      </c>
      <c r="B258" s="98" t="s">
        <v>345</v>
      </c>
      <c r="C258" s="347" t="s">
        <v>66</v>
      </c>
      <c r="D258" s="353" t="s">
        <v>66</v>
      </c>
      <c r="E258" s="352" t="s">
        <v>66</v>
      </c>
      <c r="F258" s="163" t="s">
        <v>66</v>
      </c>
      <c r="G258" s="163" t="s">
        <v>66</v>
      </c>
      <c r="H258" s="163" t="s">
        <v>66</v>
      </c>
      <c r="I258" s="163" t="s">
        <v>65</v>
      </c>
      <c r="J258" s="353" t="s">
        <v>65</v>
      </c>
      <c r="K258" s="352" t="s">
        <v>65</v>
      </c>
      <c r="L258" s="353" t="s">
        <v>66</v>
      </c>
      <c r="M258" s="348" t="s">
        <v>66</v>
      </c>
      <c r="N258" s="352" t="s">
        <v>65</v>
      </c>
      <c r="O258" s="163" t="s">
        <v>65</v>
      </c>
      <c r="P258" s="163" t="s">
        <v>66</v>
      </c>
      <c r="Q258" s="163" t="s">
        <v>66</v>
      </c>
      <c r="R258" s="163" t="s">
        <v>66</v>
      </c>
      <c r="S258" s="163" t="s">
        <v>65</v>
      </c>
      <c r="T258" s="353" t="s">
        <v>66</v>
      </c>
    </row>
    <row r="259" spans="1:20" ht="20.25" customHeight="1" x14ac:dyDescent="0.35">
      <c r="A259" s="92" t="s">
        <v>342</v>
      </c>
      <c r="B259" s="93" t="s">
        <v>346</v>
      </c>
      <c r="C259" s="345" t="s">
        <v>66</v>
      </c>
      <c r="D259" s="351" t="s">
        <v>65</v>
      </c>
      <c r="E259" s="350" t="s">
        <v>66</v>
      </c>
      <c r="F259" s="161" t="s">
        <v>66</v>
      </c>
      <c r="G259" s="161" t="s">
        <v>66</v>
      </c>
      <c r="H259" s="161" t="s">
        <v>66</v>
      </c>
      <c r="I259" s="161" t="s">
        <v>66</v>
      </c>
      <c r="J259" s="351" t="s">
        <v>65</v>
      </c>
      <c r="K259" s="350" t="s">
        <v>65</v>
      </c>
      <c r="L259" s="351" t="s">
        <v>66</v>
      </c>
      <c r="M259" s="346" t="s">
        <v>66</v>
      </c>
      <c r="N259" s="350" t="s">
        <v>65</v>
      </c>
      <c r="O259" s="161" t="s">
        <v>65</v>
      </c>
      <c r="P259" s="161" t="s">
        <v>66</v>
      </c>
      <c r="Q259" s="161" t="s">
        <v>65</v>
      </c>
      <c r="R259" s="161" t="s">
        <v>66</v>
      </c>
      <c r="S259" s="161" t="s">
        <v>65</v>
      </c>
      <c r="T259" s="351" t="s">
        <v>66</v>
      </c>
    </row>
    <row r="260" spans="1:20" ht="20.25" customHeight="1" x14ac:dyDescent="0.35">
      <c r="A260" s="97" t="s">
        <v>342</v>
      </c>
      <c r="B260" s="98" t="s">
        <v>348</v>
      </c>
      <c r="C260" s="347" t="s">
        <v>66</v>
      </c>
      <c r="D260" s="353" t="s">
        <v>66</v>
      </c>
      <c r="E260" s="352" t="s">
        <v>66</v>
      </c>
      <c r="F260" s="163" t="s">
        <v>66</v>
      </c>
      <c r="G260" s="163" t="s">
        <v>66</v>
      </c>
      <c r="H260" s="163" t="s">
        <v>66</v>
      </c>
      <c r="I260" s="163" t="s">
        <v>65</v>
      </c>
      <c r="J260" s="353" t="s">
        <v>65</v>
      </c>
      <c r="K260" s="352" t="s">
        <v>65</v>
      </c>
      <c r="L260" s="353" t="s">
        <v>66</v>
      </c>
      <c r="M260" s="348" t="s">
        <v>66</v>
      </c>
      <c r="N260" s="352" t="s">
        <v>65</v>
      </c>
      <c r="O260" s="163" t="s">
        <v>65</v>
      </c>
      <c r="P260" s="163" t="s">
        <v>66</v>
      </c>
      <c r="Q260" s="163" t="s">
        <v>65</v>
      </c>
      <c r="R260" s="163" t="s">
        <v>65</v>
      </c>
      <c r="S260" s="163" t="s">
        <v>65</v>
      </c>
      <c r="T260" s="353" t="s">
        <v>66</v>
      </c>
    </row>
    <row r="261" spans="1:20" ht="20.25" customHeight="1" x14ac:dyDescent="0.35">
      <c r="A261" s="92" t="s">
        <v>349</v>
      </c>
      <c r="B261" s="93" t="s">
        <v>350</v>
      </c>
      <c r="C261" s="345" t="s">
        <v>66</v>
      </c>
      <c r="D261" s="351" t="s">
        <v>65</v>
      </c>
      <c r="E261" s="350" t="s">
        <v>66</v>
      </c>
      <c r="F261" s="161" t="s">
        <v>66</v>
      </c>
      <c r="G261" s="161" t="s">
        <v>66</v>
      </c>
      <c r="H261" s="161" t="s">
        <v>66</v>
      </c>
      <c r="I261" s="161" t="s">
        <v>66</v>
      </c>
      <c r="J261" s="351" t="s">
        <v>65</v>
      </c>
      <c r="K261" s="350" t="s">
        <v>65</v>
      </c>
      <c r="L261" s="351" t="s">
        <v>66</v>
      </c>
      <c r="M261" s="346" t="s">
        <v>66</v>
      </c>
      <c r="N261" s="350" t="s">
        <v>65</v>
      </c>
      <c r="O261" s="161" t="s">
        <v>65</v>
      </c>
      <c r="P261" s="161" t="s">
        <v>66</v>
      </c>
      <c r="Q261" s="161" t="s">
        <v>65</v>
      </c>
      <c r="R261" s="161" t="s">
        <v>65</v>
      </c>
      <c r="S261" s="161" t="s">
        <v>66</v>
      </c>
      <c r="T261" s="351" t="s">
        <v>66</v>
      </c>
    </row>
    <row r="262" spans="1:20" ht="20.25" customHeight="1" x14ac:dyDescent="0.35">
      <c r="A262" s="97" t="s">
        <v>351</v>
      </c>
      <c r="B262" s="98" t="s">
        <v>352</v>
      </c>
      <c r="C262" s="347" t="s">
        <v>66</v>
      </c>
      <c r="D262" s="353" t="s">
        <v>66</v>
      </c>
      <c r="E262" s="352" t="s">
        <v>66</v>
      </c>
      <c r="F262" s="163" t="s">
        <v>66</v>
      </c>
      <c r="G262" s="163" t="s">
        <v>66</v>
      </c>
      <c r="H262" s="163" t="s">
        <v>66</v>
      </c>
      <c r="I262" s="163" t="s">
        <v>65</v>
      </c>
      <c r="J262" s="353" t="s">
        <v>65</v>
      </c>
      <c r="K262" s="352" t="s">
        <v>65</v>
      </c>
      <c r="L262" s="353" t="s">
        <v>66</v>
      </c>
      <c r="M262" s="348" t="s">
        <v>66</v>
      </c>
      <c r="N262" s="352" t="s">
        <v>65</v>
      </c>
      <c r="O262" s="163" t="s">
        <v>65</v>
      </c>
      <c r="P262" s="163" t="s">
        <v>65</v>
      </c>
      <c r="Q262" s="163" t="s">
        <v>65</v>
      </c>
      <c r="R262" s="163" t="s">
        <v>65</v>
      </c>
      <c r="S262" s="163" t="s">
        <v>65</v>
      </c>
      <c r="T262" s="353" t="s">
        <v>66</v>
      </c>
    </row>
    <row r="263" spans="1:20" ht="20.25" customHeight="1" x14ac:dyDescent="0.35">
      <c r="A263" s="92" t="s">
        <v>351</v>
      </c>
      <c r="B263" s="93" t="s">
        <v>876</v>
      </c>
      <c r="C263" s="345" t="s">
        <v>66</v>
      </c>
      <c r="D263" s="351" t="s">
        <v>66</v>
      </c>
      <c r="E263" s="350" t="s">
        <v>66</v>
      </c>
      <c r="F263" s="161" t="s">
        <v>65</v>
      </c>
      <c r="G263" s="161" t="s">
        <v>65</v>
      </c>
      <c r="H263" s="161" t="s">
        <v>65</v>
      </c>
      <c r="I263" s="161" t="s">
        <v>65</v>
      </c>
      <c r="J263" s="351" t="s">
        <v>65</v>
      </c>
      <c r="K263" s="350" t="s">
        <v>65</v>
      </c>
      <c r="L263" s="351" t="s">
        <v>65</v>
      </c>
      <c r="M263" s="346" t="s">
        <v>66</v>
      </c>
      <c r="N263" s="350" t="s">
        <v>65</v>
      </c>
      <c r="O263" s="161" t="s">
        <v>65</v>
      </c>
      <c r="P263" s="161" t="s">
        <v>65</v>
      </c>
      <c r="Q263" s="161" t="s">
        <v>65</v>
      </c>
      <c r="R263" s="161" t="s">
        <v>66</v>
      </c>
      <c r="S263" s="161" t="s">
        <v>65</v>
      </c>
      <c r="T263" s="351" t="s">
        <v>66</v>
      </c>
    </row>
    <row r="264" spans="1:20" ht="20.25" customHeight="1" x14ac:dyDescent="0.35">
      <c r="A264" s="97" t="s">
        <v>351</v>
      </c>
      <c r="B264" s="98" t="s">
        <v>353</v>
      </c>
      <c r="C264" s="347" t="s">
        <v>66</v>
      </c>
      <c r="D264" s="353" t="s">
        <v>65</v>
      </c>
      <c r="E264" s="352" t="s">
        <v>66</v>
      </c>
      <c r="F264" s="163" t="s">
        <v>66</v>
      </c>
      <c r="G264" s="163" t="s">
        <v>66</v>
      </c>
      <c r="H264" s="163" t="s">
        <v>66</v>
      </c>
      <c r="I264" s="163" t="s">
        <v>65</v>
      </c>
      <c r="J264" s="353" t="s">
        <v>65</v>
      </c>
      <c r="K264" s="352" t="s">
        <v>65</v>
      </c>
      <c r="L264" s="353" t="s">
        <v>66</v>
      </c>
      <c r="M264" s="348" t="s">
        <v>66</v>
      </c>
      <c r="N264" s="352" t="s">
        <v>65</v>
      </c>
      <c r="O264" s="163" t="s">
        <v>65</v>
      </c>
      <c r="P264" s="163" t="s">
        <v>66</v>
      </c>
      <c r="Q264" s="163" t="s">
        <v>65</v>
      </c>
      <c r="R264" s="163" t="s">
        <v>65</v>
      </c>
      <c r="S264" s="163" t="s">
        <v>65</v>
      </c>
      <c r="T264" s="353" t="s">
        <v>66</v>
      </c>
    </row>
    <row r="265" spans="1:20" ht="20.25" customHeight="1" x14ac:dyDescent="0.35">
      <c r="A265" s="92" t="s">
        <v>351</v>
      </c>
      <c r="B265" s="93" t="s">
        <v>354</v>
      </c>
      <c r="C265" s="345" t="s">
        <v>66</v>
      </c>
      <c r="D265" s="351" t="s">
        <v>66</v>
      </c>
      <c r="E265" s="350" t="s">
        <v>66</v>
      </c>
      <c r="F265" s="161" t="s">
        <v>66</v>
      </c>
      <c r="G265" s="161" t="s">
        <v>66</v>
      </c>
      <c r="H265" s="161" t="s">
        <v>66</v>
      </c>
      <c r="I265" s="161" t="s">
        <v>65</v>
      </c>
      <c r="J265" s="351" t="s">
        <v>65</v>
      </c>
      <c r="K265" s="350" t="s">
        <v>65</v>
      </c>
      <c r="L265" s="351" t="s">
        <v>65</v>
      </c>
      <c r="M265" s="346" t="s">
        <v>66</v>
      </c>
      <c r="N265" s="350" t="s">
        <v>65</v>
      </c>
      <c r="O265" s="161" t="s">
        <v>65</v>
      </c>
      <c r="P265" s="161" t="s">
        <v>66</v>
      </c>
      <c r="Q265" s="161" t="s">
        <v>65</v>
      </c>
      <c r="R265" s="161" t="s">
        <v>65</v>
      </c>
      <c r="S265" s="161" t="s">
        <v>65</v>
      </c>
      <c r="T265" s="351" t="s">
        <v>66</v>
      </c>
    </row>
    <row r="266" spans="1:20" ht="20.25" customHeight="1" x14ac:dyDescent="0.35">
      <c r="A266" s="97" t="s">
        <v>351</v>
      </c>
      <c r="B266" s="98" t="s">
        <v>355</v>
      </c>
      <c r="C266" s="347" t="s">
        <v>66</v>
      </c>
      <c r="D266" s="353" t="s">
        <v>66</v>
      </c>
      <c r="E266" s="352" t="s">
        <v>66</v>
      </c>
      <c r="F266" s="163" t="s">
        <v>66</v>
      </c>
      <c r="G266" s="163" t="s">
        <v>66</v>
      </c>
      <c r="H266" s="163" t="s">
        <v>66</v>
      </c>
      <c r="I266" s="163" t="s">
        <v>66</v>
      </c>
      <c r="J266" s="353" t="s">
        <v>66</v>
      </c>
      <c r="K266" s="352" t="s">
        <v>66</v>
      </c>
      <c r="L266" s="353" t="s">
        <v>66</v>
      </c>
      <c r="M266" s="348" t="s">
        <v>66</v>
      </c>
      <c r="N266" s="352" t="s">
        <v>65</v>
      </c>
      <c r="O266" s="163" t="s">
        <v>65</v>
      </c>
      <c r="P266" s="163" t="s">
        <v>65</v>
      </c>
      <c r="Q266" s="163" t="s">
        <v>65</v>
      </c>
      <c r="R266" s="163" t="s">
        <v>65</v>
      </c>
      <c r="S266" s="163" t="s">
        <v>66</v>
      </c>
      <c r="T266" s="353" t="s">
        <v>66</v>
      </c>
    </row>
    <row r="267" spans="1:20" ht="20.25" customHeight="1" x14ac:dyDescent="0.35">
      <c r="A267" s="92" t="s">
        <v>351</v>
      </c>
      <c r="B267" s="93" t="s">
        <v>356</v>
      </c>
      <c r="C267" s="345" t="s">
        <v>66</v>
      </c>
      <c r="D267" s="351" t="s">
        <v>66</v>
      </c>
      <c r="E267" s="350" t="s">
        <v>66</v>
      </c>
      <c r="F267" s="161" t="s">
        <v>66</v>
      </c>
      <c r="G267" s="161" t="s">
        <v>66</v>
      </c>
      <c r="H267" s="161" t="s">
        <v>66</v>
      </c>
      <c r="I267" s="161" t="s">
        <v>66</v>
      </c>
      <c r="J267" s="351" t="s">
        <v>66</v>
      </c>
      <c r="K267" s="350" t="s">
        <v>65</v>
      </c>
      <c r="L267" s="351" t="s">
        <v>65</v>
      </c>
      <c r="M267" s="346" t="s">
        <v>66</v>
      </c>
      <c r="N267" s="350" t="s">
        <v>65</v>
      </c>
      <c r="O267" s="161" t="s">
        <v>65</v>
      </c>
      <c r="P267" s="161" t="s">
        <v>66</v>
      </c>
      <c r="Q267" s="161" t="s">
        <v>65</v>
      </c>
      <c r="R267" s="161" t="s">
        <v>65</v>
      </c>
      <c r="S267" s="161" t="s">
        <v>66</v>
      </c>
      <c r="T267" s="351" t="s">
        <v>66</v>
      </c>
    </row>
    <row r="268" spans="1:20" ht="20.25" customHeight="1" x14ac:dyDescent="0.35">
      <c r="A268" s="97" t="s">
        <v>351</v>
      </c>
      <c r="B268" s="98" t="s">
        <v>357</v>
      </c>
      <c r="C268" s="347" t="s">
        <v>66</v>
      </c>
      <c r="D268" s="353" t="s">
        <v>65</v>
      </c>
      <c r="E268" s="352" t="s">
        <v>66</v>
      </c>
      <c r="F268" s="163" t="s">
        <v>66</v>
      </c>
      <c r="G268" s="163" t="s">
        <v>66</v>
      </c>
      <c r="H268" s="163" t="s">
        <v>66</v>
      </c>
      <c r="I268" s="163" t="s">
        <v>66</v>
      </c>
      <c r="J268" s="353" t="s">
        <v>65</v>
      </c>
      <c r="K268" s="352" t="s">
        <v>65</v>
      </c>
      <c r="L268" s="353" t="s">
        <v>65</v>
      </c>
      <c r="M268" s="348" t="s">
        <v>66</v>
      </c>
      <c r="N268" s="352" t="s">
        <v>65</v>
      </c>
      <c r="O268" s="163" t="s">
        <v>65</v>
      </c>
      <c r="P268" s="163" t="s">
        <v>66</v>
      </c>
      <c r="Q268" s="163" t="s">
        <v>65</v>
      </c>
      <c r="R268" s="163" t="s">
        <v>66</v>
      </c>
      <c r="S268" s="163" t="s">
        <v>65</v>
      </c>
      <c r="T268" s="353" t="s">
        <v>66</v>
      </c>
    </row>
    <row r="269" spans="1:20" ht="20.25" customHeight="1" x14ac:dyDescent="0.35">
      <c r="A269" s="92" t="s">
        <v>351</v>
      </c>
      <c r="B269" s="93" t="s">
        <v>358</v>
      </c>
      <c r="C269" s="345" t="s">
        <v>66</v>
      </c>
      <c r="D269" s="351" t="s">
        <v>66</v>
      </c>
      <c r="E269" s="350" t="s">
        <v>66</v>
      </c>
      <c r="F269" s="161" t="s">
        <v>66</v>
      </c>
      <c r="G269" s="161" t="s">
        <v>66</v>
      </c>
      <c r="H269" s="161" t="s">
        <v>66</v>
      </c>
      <c r="I269" s="161" t="s">
        <v>66</v>
      </c>
      <c r="J269" s="351" t="s">
        <v>65</v>
      </c>
      <c r="K269" s="350" t="s">
        <v>65</v>
      </c>
      <c r="L269" s="351" t="s">
        <v>66</v>
      </c>
      <c r="M269" s="346" t="s">
        <v>66</v>
      </c>
      <c r="N269" s="350" t="s">
        <v>65</v>
      </c>
      <c r="O269" s="161" t="s">
        <v>65</v>
      </c>
      <c r="P269" s="161" t="s">
        <v>65</v>
      </c>
      <c r="Q269" s="161" t="s">
        <v>65</v>
      </c>
      <c r="R269" s="161" t="s">
        <v>66</v>
      </c>
      <c r="S269" s="161" t="s">
        <v>65</v>
      </c>
      <c r="T269" s="351" t="s">
        <v>66</v>
      </c>
    </row>
    <row r="270" spans="1:20" ht="20.25" customHeight="1" x14ac:dyDescent="0.35">
      <c r="A270" s="97" t="s">
        <v>351</v>
      </c>
      <c r="B270" s="98" t="s">
        <v>359</v>
      </c>
      <c r="C270" s="347" t="s">
        <v>66</v>
      </c>
      <c r="D270" s="353" t="s">
        <v>66</v>
      </c>
      <c r="E270" s="352" t="s">
        <v>66</v>
      </c>
      <c r="F270" s="163" t="s">
        <v>66</v>
      </c>
      <c r="G270" s="163" t="s">
        <v>66</v>
      </c>
      <c r="H270" s="163" t="s">
        <v>66</v>
      </c>
      <c r="I270" s="163" t="s">
        <v>65</v>
      </c>
      <c r="J270" s="353" t="s">
        <v>65</v>
      </c>
      <c r="K270" s="352" t="s">
        <v>65</v>
      </c>
      <c r="L270" s="353" t="s">
        <v>65</v>
      </c>
      <c r="M270" s="348" t="s">
        <v>66</v>
      </c>
      <c r="N270" s="352" t="s">
        <v>65</v>
      </c>
      <c r="O270" s="163" t="s">
        <v>65</v>
      </c>
      <c r="P270" s="163" t="s">
        <v>65</v>
      </c>
      <c r="Q270" s="163" t="s">
        <v>65</v>
      </c>
      <c r="R270" s="163" t="s">
        <v>65</v>
      </c>
      <c r="S270" s="163" t="s">
        <v>65</v>
      </c>
      <c r="T270" s="353" t="s">
        <v>66</v>
      </c>
    </row>
    <row r="271" spans="1:20" ht="20.25" customHeight="1" x14ac:dyDescent="0.35">
      <c r="A271" s="92" t="s">
        <v>360</v>
      </c>
      <c r="B271" s="93" t="s">
        <v>361</v>
      </c>
      <c r="C271" s="345" t="s">
        <v>66</v>
      </c>
      <c r="D271" s="351" t="s">
        <v>66</v>
      </c>
      <c r="E271" s="350" t="s">
        <v>66</v>
      </c>
      <c r="F271" s="161" t="s">
        <v>66</v>
      </c>
      <c r="G271" s="161" t="s">
        <v>66</v>
      </c>
      <c r="H271" s="161" t="s">
        <v>66</v>
      </c>
      <c r="I271" s="161" t="s">
        <v>66</v>
      </c>
      <c r="J271" s="351" t="s">
        <v>65</v>
      </c>
      <c r="K271" s="350" t="s">
        <v>66</v>
      </c>
      <c r="L271" s="351" t="s">
        <v>66</v>
      </c>
      <c r="M271" s="346" t="s">
        <v>66</v>
      </c>
      <c r="N271" s="350" t="s">
        <v>66</v>
      </c>
      <c r="O271" s="161" t="s">
        <v>65</v>
      </c>
      <c r="P271" s="161" t="s">
        <v>66</v>
      </c>
      <c r="Q271" s="161" t="s">
        <v>65</v>
      </c>
      <c r="R271" s="161" t="s">
        <v>66</v>
      </c>
      <c r="S271" s="161" t="s">
        <v>66</v>
      </c>
      <c r="T271" s="351" t="s">
        <v>66</v>
      </c>
    </row>
    <row r="272" spans="1:20" ht="20.25" customHeight="1" x14ac:dyDescent="0.35">
      <c r="A272" s="97" t="s">
        <v>360</v>
      </c>
      <c r="B272" s="98" t="s">
        <v>362</v>
      </c>
      <c r="C272" s="347" t="s">
        <v>66</v>
      </c>
      <c r="D272" s="353" t="s">
        <v>65</v>
      </c>
      <c r="E272" s="352" t="s">
        <v>66</v>
      </c>
      <c r="F272" s="163" t="s">
        <v>66</v>
      </c>
      <c r="G272" s="163" t="s">
        <v>65</v>
      </c>
      <c r="H272" s="163" t="s">
        <v>66</v>
      </c>
      <c r="I272" s="163" t="s">
        <v>66</v>
      </c>
      <c r="J272" s="353" t="s">
        <v>65</v>
      </c>
      <c r="K272" s="352" t="s">
        <v>65</v>
      </c>
      <c r="L272" s="353" t="s">
        <v>66</v>
      </c>
      <c r="M272" s="348" t="s">
        <v>66</v>
      </c>
      <c r="N272" s="352" t="s">
        <v>65</v>
      </c>
      <c r="O272" s="163" t="s">
        <v>65</v>
      </c>
      <c r="P272" s="163" t="s">
        <v>66</v>
      </c>
      <c r="Q272" s="163" t="s">
        <v>65</v>
      </c>
      <c r="R272" s="163" t="s">
        <v>65</v>
      </c>
      <c r="S272" s="163" t="s">
        <v>65</v>
      </c>
      <c r="T272" s="353" t="s">
        <v>66</v>
      </c>
    </row>
    <row r="273" spans="1:20" ht="20.25" customHeight="1" x14ac:dyDescent="0.35">
      <c r="A273" s="92" t="s">
        <v>360</v>
      </c>
      <c r="B273" s="93" t="s">
        <v>877</v>
      </c>
      <c r="C273" s="345" t="s">
        <v>66</v>
      </c>
      <c r="D273" s="351" t="s">
        <v>66</v>
      </c>
      <c r="E273" s="350" t="s">
        <v>66</v>
      </c>
      <c r="F273" s="161" t="s">
        <v>66</v>
      </c>
      <c r="G273" s="161" t="s">
        <v>66</v>
      </c>
      <c r="H273" s="161" t="s">
        <v>66</v>
      </c>
      <c r="I273" s="161" t="s">
        <v>66</v>
      </c>
      <c r="J273" s="351" t="s">
        <v>65</v>
      </c>
      <c r="K273" s="350" t="s">
        <v>66</v>
      </c>
      <c r="L273" s="351" t="s">
        <v>66</v>
      </c>
      <c r="M273" s="346" t="s">
        <v>66</v>
      </c>
      <c r="N273" s="350" t="s">
        <v>65</v>
      </c>
      <c r="O273" s="161" t="s">
        <v>65</v>
      </c>
      <c r="P273" s="161" t="s">
        <v>65</v>
      </c>
      <c r="Q273" s="161" t="s">
        <v>65</v>
      </c>
      <c r="R273" s="161" t="s">
        <v>65</v>
      </c>
      <c r="S273" s="161" t="s">
        <v>65</v>
      </c>
      <c r="T273" s="351" t="s">
        <v>66</v>
      </c>
    </row>
    <row r="274" spans="1:20" ht="20.25" customHeight="1" x14ac:dyDescent="0.35">
      <c r="A274" s="97" t="s">
        <v>360</v>
      </c>
      <c r="B274" s="98" t="s">
        <v>363</v>
      </c>
      <c r="C274" s="347" t="s">
        <v>66</v>
      </c>
      <c r="D274" s="353" t="s">
        <v>66</v>
      </c>
      <c r="E274" s="352" t="s">
        <v>66</v>
      </c>
      <c r="F274" s="163" t="s">
        <v>65</v>
      </c>
      <c r="G274" s="163" t="s">
        <v>65</v>
      </c>
      <c r="H274" s="163" t="s">
        <v>66</v>
      </c>
      <c r="I274" s="163" t="s">
        <v>65</v>
      </c>
      <c r="J274" s="353" t="s">
        <v>65</v>
      </c>
      <c r="K274" s="352" t="s">
        <v>65</v>
      </c>
      <c r="L274" s="353" t="s">
        <v>66</v>
      </c>
      <c r="M274" s="348" t="s">
        <v>66</v>
      </c>
      <c r="N274" s="352" t="s">
        <v>65</v>
      </c>
      <c r="O274" s="163" t="s">
        <v>65</v>
      </c>
      <c r="P274" s="163" t="s">
        <v>66</v>
      </c>
      <c r="Q274" s="163" t="s">
        <v>66</v>
      </c>
      <c r="R274" s="163" t="s">
        <v>66</v>
      </c>
      <c r="S274" s="163" t="s">
        <v>65</v>
      </c>
      <c r="T274" s="353" t="s">
        <v>66</v>
      </c>
    </row>
    <row r="275" spans="1:20" ht="20.25" customHeight="1" x14ac:dyDescent="0.35">
      <c r="A275" s="92" t="s">
        <v>360</v>
      </c>
      <c r="B275" s="93" t="s">
        <v>364</v>
      </c>
      <c r="C275" s="345" t="s">
        <v>66</v>
      </c>
      <c r="D275" s="351" t="s">
        <v>66</v>
      </c>
      <c r="E275" s="350" t="s">
        <v>66</v>
      </c>
      <c r="F275" s="161" t="s">
        <v>66</v>
      </c>
      <c r="G275" s="161" t="s">
        <v>66</v>
      </c>
      <c r="H275" s="161" t="s">
        <v>66</v>
      </c>
      <c r="I275" s="161" t="s">
        <v>65</v>
      </c>
      <c r="J275" s="351" t="s">
        <v>65</v>
      </c>
      <c r="K275" s="350" t="s">
        <v>65</v>
      </c>
      <c r="L275" s="351" t="s">
        <v>66</v>
      </c>
      <c r="M275" s="346" t="s">
        <v>66</v>
      </c>
      <c r="N275" s="350" t="s">
        <v>65</v>
      </c>
      <c r="O275" s="161" t="s">
        <v>65</v>
      </c>
      <c r="P275" s="161" t="s">
        <v>65</v>
      </c>
      <c r="Q275" s="161" t="s">
        <v>65</v>
      </c>
      <c r="R275" s="161" t="s">
        <v>65</v>
      </c>
      <c r="S275" s="161" t="s">
        <v>65</v>
      </c>
      <c r="T275" s="351" t="s">
        <v>66</v>
      </c>
    </row>
    <row r="276" spans="1:20" ht="20.25" customHeight="1" x14ac:dyDescent="0.35">
      <c r="A276" s="97" t="s">
        <v>360</v>
      </c>
      <c r="B276" s="98" t="s">
        <v>365</v>
      </c>
      <c r="C276" s="347" t="s">
        <v>66</v>
      </c>
      <c r="D276" s="353" t="s">
        <v>66</v>
      </c>
      <c r="E276" s="352" t="s">
        <v>66</v>
      </c>
      <c r="F276" s="163" t="s">
        <v>66</v>
      </c>
      <c r="G276" s="163" t="s">
        <v>66</v>
      </c>
      <c r="H276" s="163" t="s">
        <v>66</v>
      </c>
      <c r="I276" s="163" t="s">
        <v>65</v>
      </c>
      <c r="J276" s="353" t="s">
        <v>65</v>
      </c>
      <c r="K276" s="352" t="s">
        <v>66</v>
      </c>
      <c r="L276" s="353" t="s">
        <v>66</v>
      </c>
      <c r="M276" s="348" t="s">
        <v>66</v>
      </c>
      <c r="N276" s="352" t="s">
        <v>66</v>
      </c>
      <c r="O276" s="163" t="s">
        <v>65</v>
      </c>
      <c r="P276" s="163" t="s">
        <v>66</v>
      </c>
      <c r="Q276" s="163" t="s">
        <v>65</v>
      </c>
      <c r="R276" s="163" t="s">
        <v>66</v>
      </c>
      <c r="S276" s="163" t="s">
        <v>66</v>
      </c>
      <c r="T276" s="353" t="s">
        <v>66</v>
      </c>
    </row>
    <row r="277" spans="1:20" ht="20.25" customHeight="1" x14ac:dyDescent="0.35">
      <c r="A277" s="92" t="s">
        <v>360</v>
      </c>
      <c r="B277" s="93" t="s">
        <v>366</v>
      </c>
      <c r="C277" s="345" t="s">
        <v>66</v>
      </c>
      <c r="D277" s="351" t="s">
        <v>66</v>
      </c>
      <c r="E277" s="350" t="s">
        <v>66</v>
      </c>
      <c r="F277" s="161" t="s">
        <v>66</v>
      </c>
      <c r="G277" s="161" t="s">
        <v>66</v>
      </c>
      <c r="H277" s="161" t="s">
        <v>66</v>
      </c>
      <c r="I277" s="161" t="s">
        <v>65</v>
      </c>
      <c r="J277" s="351" t="s">
        <v>65</v>
      </c>
      <c r="K277" s="350" t="s">
        <v>65</v>
      </c>
      <c r="L277" s="351" t="s">
        <v>66</v>
      </c>
      <c r="M277" s="346" t="s">
        <v>66</v>
      </c>
      <c r="N277" s="350" t="s">
        <v>66</v>
      </c>
      <c r="O277" s="161" t="s">
        <v>65</v>
      </c>
      <c r="P277" s="161" t="s">
        <v>66</v>
      </c>
      <c r="Q277" s="161" t="s">
        <v>66</v>
      </c>
      <c r="R277" s="161" t="s">
        <v>66</v>
      </c>
      <c r="S277" s="161" t="s">
        <v>65</v>
      </c>
      <c r="T277" s="351" t="s">
        <v>66</v>
      </c>
    </row>
    <row r="278" spans="1:20" ht="20.25" customHeight="1" x14ac:dyDescent="0.35">
      <c r="A278" s="97" t="s">
        <v>360</v>
      </c>
      <c r="B278" s="98" t="s">
        <v>367</v>
      </c>
      <c r="C278" s="347" t="s">
        <v>66</v>
      </c>
      <c r="D278" s="353" t="s">
        <v>66</v>
      </c>
      <c r="E278" s="352" t="s">
        <v>66</v>
      </c>
      <c r="F278" s="163" t="s">
        <v>66</v>
      </c>
      <c r="G278" s="163" t="s">
        <v>66</v>
      </c>
      <c r="H278" s="163" t="s">
        <v>66</v>
      </c>
      <c r="I278" s="163" t="s">
        <v>65</v>
      </c>
      <c r="J278" s="353" t="s">
        <v>66</v>
      </c>
      <c r="K278" s="352" t="s">
        <v>65</v>
      </c>
      <c r="L278" s="353" t="s">
        <v>66</v>
      </c>
      <c r="M278" s="348" t="s">
        <v>66</v>
      </c>
      <c r="N278" s="352" t="s">
        <v>65</v>
      </c>
      <c r="O278" s="163" t="s">
        <v>65</v>
      </c>
      <c r="P278" s="163" t="s">
        <v>66</v>
      </c>
      <c r="Q278" s="163" t="s">
        <v>65</v>
      </c>
      <c r="R278" s="163" t="s">
        <v>65</v>
      </c>
      <c r="S278" s="163" t="s">
        <v>65</v>
      </c>
      <c r="T278" s="353" t="s">
        <v>66</v>
      </c>
    </row>
    <row r="279" spans="1:20" ht="20.25" customHeight="1" x14ac:dyDescent="0.35">
      <c r="A279" s="92" t="s">
        <v>360</v>
      </c>
      <c r="B279" s="93" t="s">
        <v>878</v>
      </c>
      <c r="C279" s="345" t="s">
        <v>66</v>
      </c>
      <c r="D279" s="351" t="s">
        <v>66</v>
      </c>
      <c r="E279" s="350" t="s">
        <v>66</v>
      </c>
      <c r="F279" s="161" t="s">
        <v>66</v>
      </c>
      <c r="G279" s="161" t="s">
        <v>66</v>
      </c>
      <c r="H279" s="161" t="s">
        <v>66</v>
      </c>
      <c r="I279" s="161" t="s">
        <v>66</v>
      </c>
      <c r="J279" s="351" t="s">
        <v>66</v>
      </c>
      <c r="K279" s="350" t="s">
        <v>65</v>
      </c>
      <c r="L279" s="351" t="s">
        <v>66</v>
      </c>
      <c r="M279" s="346" t="s">
        <v>66</v>
      </c>
      <c r="N279" s="350" t="s">
        <v>65</v>
      </c>
      <c r="O279" s="161" t="s">
        <v>65</v>
      </c>
      <c r="P279" s="161" t="s">
        <v>66</v>
      </c>
      <c r="Q279" s="161" t="s">
        <v>65</v>
      </c>
      <c r="R279" s="161" t="s">
        <v>65</v>
      </c>
      <c r="S279" s="161" t="s">
        <v>65</v>
      </c>
      <c r="T279" s="351" t="s">
        <v>66</v>
      </c>
    </row>
    <row r="280" spans="1:20" ht="20.25" customHeight="1" x14ac:dyDescent="0.35">
      <c r="A280" s="97" t="s">
        <v>360</v>
      </c>
      <c r="B280" s="98" t="s">
        <v>738</v>
      </c>
      <c r="C280" s="347" t="s">
        <v>66</v>
      </c>
      <c r="D280" s="353" t="s">
        <v>66</v>
      </c>
      <c r="E280" s="352" t="s">
        <v>66</v>
      </c>
      <c r="F280" s="163" t="s">
        <v>66</v>
      </c>
      <c r="G280" s="163" t="s">
        <v>66</v>
      </c>
      <c r="H280" s="163" t="s">
        <v>66</v>
      </c>
      <c r="I280" s="163" t="s">
        <v>65</v>
      </c>
      <c r="J280" s="353" t="s">
        <v>66</v>
      </c>
      <c r="K280" s="352" t="s">
        <v>65</v>
      </c>
      <c r="L280" s="353" t="s">
        <v>65</v>
      </c>
      <c r="M280" s="348" t="s">
        <v>66</v>
      </c>
      <c r="N280" s="352" t="s">
        <v>65</v>
      </c>
      <c r="O280" s="163" t="s">
        <v>65</v>
      </c>
      <c r="P280" s="163" t="s">
        <v>66</v>
      </c>
      <c r="Q280" s="163" t="s">
        <v>66</v>
      </c>
      <c r="R280" s="163" t="s">
        <v>65</v>
      </c>
      <c r="S280" s="163" t="s">
        <v>65</v>
      </c>
      <c r="T280" s="353" t="s">
        <v>66</v>
      </c>
    </row>
    <row r="281" spans="1:20" ht="20.25" customHeight="1" x14ac:dyDescent="0.35">
      <c r="A281" s="92" t="s">
        <v>360</v>
      </c>
      <c r="B281" s="93" t="s">
        <v>368</v>
      </c>
      <c r="C281" s="345" t="s">
        <v>66</v>
      </c>
      <c r="D281" s="351" t="s">
        <v>66</v>
      </c>
      <c r="E281" s="350" t="s">
        <v>66</v>
      </c>
      <c r="F281" s="161" t="s">
        <v>66</v>
      </c>
      <c r="G281" s="161" t="s">
        <v>66</v>
      </c>
      <c r="H281" s="161" t="s">
        <v>65</v>
      </c>
      <c r="I281" s="161" t="s">
        <v>65</v>
      </c>
      <c r="J281" s="351" t="s">
        <v>65</v>
      </c>
      <c r="K281" s="350" t="s">
        <v>65</v>
      </c>
      <c r="L281" s="351" t="s">
        <v>65</v>
      </c>
      <c r="M281" s="346" t="s">
        <v>66</v>
      </c>
      <c r="N281" s="350" t="s">
        <v>65</v>
      </c>
      <c r="O281" s="161" t="s">
        <v>65</v>
      </c>
      <c r="P281" s="161" t="s">
        <v>66</v>
      </c>
      <c r="Q281" s="161" t="s">
        <v>65</v>
      </c>
      <c r="R281" s="161" t="s">
        <v>66</v>
      </c>
      <c r="S281" s="161" t="s">
        <v>65</v>
      </c>
      <c r="T281" s="351" t="s">
        <v>66</v>
      </c>
    </row>
    <row r="282" spans="1:20" ht="20.25" customHeight="1" x14ac:dyDescent="0.35">
      <c r="A282" s="97" t="s">
        <v>360</v>
      </c>
      <c r="B282" s="98" t="s">
        <v>369</v>
      </c>
      <c r="C282" s="347" t="s">
        <v>66</v>
      </c>
      <c r="D282" s="353" t="s">
        <v>66</v>
      </c>
      <c r="E282" s="352" t="s">
        <v>66</v>
      </c>
      <c r="F282" s="163" t="s">
        <v>66</v>
      </c>
      <c r="G282" s="163" t="s">
        <v>66</v>
      </c>
      <c r="H282" s="163" t="s">
        <v>66</v>
      </c>
      <c r="I282" s="163" t="s">
        <v>65</v>
      </c>
      <c r="J282" s="353" t="s">
        <v>66</v>
      </c>
      <c r="K282" s="352" t="s">
        <v>65</v>
      </c>
      <c r="L282" s="353" t="s">
        <v>66</v>
      </c>
      <c r="M282" s="348" t="s">
        <v>66</v>
      </c>
      <c r="N282" s="352" t="s">
        <v>65</v>
      </c>
      <c r="O282" s="163" t="s">
        <v>65</v>
      </c>
      <c r="P282" s="163" t="s">
        <v>66</v>
      </c>
      <c r="Q282" s="163" t="s">
        <v>66</v>
      </c>
      <c r="R282" s="163" t="s">
        <v>65</v>
      </c>
      <c r="S282" s="163" t="s">
        <v>65</v>
      </c>
      <c r="T282" s="353" t="s">
        <v>66</v>
      </c>
    </row>
    <row r="283" spans="1:20" ht="20.25" customHeight="1" x14ac:dyDescent="0.35">
      <c r="A283" s="92" t="s">
        <v>360</v>
      </c>
      <c r="B283" s="93" t="s">
        <v>370</v>
      </c>
      <c r="C283" s="345" t="s">
        <v>66</v>
      </c>
      <c r="D283" s="351" t="s">
        <v>66</v>
      </c>
      <c r="E283" s="350" t="s">
        <v>66</v>
      </c>
      <c r="F283" s="161" t="s">
        <v>66</v>
      </c>
      <c r="G283" s="161" t="s">
        <v>66</v>
      </c>
      <c r="H283" s="161" t="s">
        <v>66</v>
      </c>
      <c r="I283" s="161" t="s">
        <v>65</v>
      </c>
      <c r="J283" s="351" t="s">
        <v>65</v>
      </c>
      <c r="K283" s="350" t="s">
        <v>65</v>
      </c>
      <c r="L283" s="351" t="s">
        <v>65</v>
      </c>
      <c r="M283" s="346" t="s">
        <v>66</v>
      </c>
      <c r="N283" s="350" t="s">
        <v>65</v>
      </c>
      <c r="O283" s="161" t="s">
        <v>65</v>
      </c>
      <c r="P283" s="161" t="s">
        <v>65</v>
      </c>
      <c r="Q283" s="161" t="s">
        <v>65</v>
      </c>
      <c r="R283" s="161" t="s">
        <v>65</v>
      </c>
      <c r="S283" s="161" t="s">
        <v>66</v>
      </c>
      <c r="T283" s="351" t="s">
        <v>65</v>
      </c>
    </row>
    <row r="284" spans="1:20" ht="20.25" customHeight="1" x14ac:dyDescent="0.35">
      <c r="A284" s="97" t="s">
        <v>360</v>
      </c>
      <c r="B284" s="98" t="s">
        <v>371</v>
      </c>
      <c r="C284" s="347" t="s">
        <v>66</v>
      </c>
      <c r="D284" s="353" t="s">
        <v>66</v>
      </c>
      <c r="E284" s="352" t="s">
        <v>66</v>
      </c>
      <c r="F284" s="163" t="s">
        <v>66</v>
      </c>
      <c r="G284" s="163" t="s">
        <v>66</v>
      </c>
      <c r="H284" s="163" t="s">
        <v>66</v>
      </c>
      <c r="I284" s="163" t="s">
        <v>65</v>
      </c>
      <c r="J284" s="353" t="s">
        <v>65</v>
      </c>
      <c r="K284" s="352" t="s">
        <v>65</v>
      </c>
      <c r="L284" s="353" t="s">
        <v>65</v>
      </c>
      <c r="M284" s="348" t="s">
        <v>66</v>
      </c>
      <c r="N284" s="352" t="s">
        <v>65</v>
      </c>
      <c r="O284" s="163" t="s">
        <v>65</v>
      </c>
      <c r="P284" s="163" t="s">
        <v>66</v>
      </c>
      <c r="Q284" s="163" t="s">
        <v>65</v>
      </c>
      <c r="R284" s="163" t="s">
        <v>65</v>
      </c>
      <c r="S284" s="163" t="s">
        <v>65</v>
      </c>
      <c r="T284" s="353" t="s">
        <v>66</v>
      </c>
    </row>
    <row r="285" spans="1:20" ht="20.25" customHeight="1" x14ac:dyDescent="0.35">
      <c r="A285" s="92" t="s">
        <v>360</v>
      </c>
      <c r="B285" s="93" t="s">
        <v>372</v>
      </c>
      <c r="C285" s="345" t="s">
        <v>66</v>
      </c>
      <c r="D285" s="351" t="s">
        <v>66</v>
      </c>
      <c r="E285" s="350" t="s">
        <v>66</v>
      </c>
      <c r="F285" s="161" t="s">
        <v>66</v>
      </c>
      <c r="G285" s="161" t="s">
        <v>65</v>
      </c>
      <c r="H285" s="161" t="s">
        <v>66</v>
      </c>
      <c r="I285" s="161" t="s">
        <v>65</v>
      </c>
      <c r="J285" s="351" t="s">
        <v>65</v>
      </c>
      <c r="K285" s="350" t="s">
        <v>65</v>
      </c>
      <c r="L285" s="351" t="s">
        <v>66</v>
      </c>
      <c r="M285" s="346" t="s">
        <v>66</v>
      </c>
      <c r="N285" s="350" t="s">
        <v>65</v>
      </c>
      <c r="O285" s="161" t="s">
        <v>65</v>
      </c>
      <c r="P285" s="161" t="s">
        <v>66</v>
      </c>
      <c r="Q285" s="161" t="s">
        <v>65</v>
      </c>
      <c r="R285" s="161" t="s">
        <v>65</v>
      </c>
      <c r="S285" s="161" t="s">
        <v>65</v>
      </c>
      <c r="T285" s="351" t="s">
        <v>66</v>
      </c>
    </row>
    <row r="286" spans="1:20" ht="20.25" customHeight="1" x14ac:dyDescent="0.35">
      <c r="A286" s="97" t="s">
        <v>360</v>
      </c>
      <c r="B286" s="98" t="s">
        <v>373</v>
      </c>
      <c r="C286" s="347" t="s">
        <v>66</v>
      </c>
      <c r="D286" s="353" t="s">
        <v>66</v>
      </c>
      <c r="E286" s="352" t="s">
        <v>66</v>
      </c>
      <c r="F286" s="163" t="s">
        <v>66</v>
      </c>
      <c r="G286" s="163" t="s">
        <v>66</v>
      </c>
      <c r="H286" s="163" t="s">
        <v>66</v>
      </c>
      <c r="I286" s="163" t="s">
        <v>66</v>
      </c>
      <c r="J286" s="353" t="s">
        <v>66</v>
      </c>
      <c r="K286" s="352" t="s">
        <v>66</v>
      </c>
      <c r="L286" s="353" t="s">
        <v>65</v>
      </c>
      <c r="M286" s="348" t="s">
        <v>66</v>
      </c>
      <c r="N286" s="352" t="s">
        <v>65</v>
      </c>
      <c r="O286" s="163" t="s">
        <v>65</v>
      </c>
      <c r="P286" s="163" t="s">
        <v>66</v>
      </c>
      <c r="Q286" s="163" t="s">
        <v>65</v>
      </c>
      <c r="R286" s="163" t="s">
        <v>65</v>
      </c>
      <c r="S286" s="163" t="s">
        <v>65</v>
      </c>
      <c r="T286" s="353" t="s">
        <v>66</v>
      </c>
    </row>
    <row r="287" spans="1:20" ht="20.25" customHeight="1" x14ac:dyDescent="0.35">
      <c r="A287" s="92" t="s">
        <v>360</v>
      </c>
      <c r="B287" s="93" t="s">
        <v>374</v>
      </c>
      <c r="C287" s="345" t="s">
        <v>66</v>
      </c>
      <c r="D287" s="351" t="s">
        <v>66</v>
      </c>
      <c r="E287" s="350" t="s">
        <v>66</v>
      </c>
      <c r="F287" s="161" t="s">
        <v>66</v>
      </c>
      <c r="G287" s="161" t="s">
        <v>66</v>
      </c>
      <c r="H287" s="161" t="s">
        <v>66</v>
      </c>
      <c r="I287" s="161" t="s">
        <v>66</v>
      </c>
      <c r="J287" s="351" t="s">
        <v>65</v>
      </c>
      <c r="K287" s="350" t="s">
        <v>65</v>
      </c>
      <c r="L287" s="351" t="s">
        <v>66</v>
      </c>
      <c r="M287" s="346" t="s">
        <v>66</v>
      </c>
      <c r="N287" s="350" t="s">
        <v>66</v>
      </c>
      <c r="O287" s="161" t="s">
        <v>65</v>
      </c>
      <c r="P287" s="161" t="s">
        <v>66</v>
      </c>
      <c r="Q287" s="161" t="s">
        <v>65</v>
      </c>
      <c r="R287" s="161" t="s">
        <v>66</v>
      </c>
      <c r="S287" s="161" t="s">
        <v>65</v>
      </c>
      <c r="T287" s="351" t="s">
        <v>66</v>
      </c>
    </row>
    <row r="288" spans="1:20" ht="20.25" customHeight="1" x14ac:dyDescent="0.35">
      <c r="A288" s="97" t="s">
        <v>360</v>
      </c>
      <c r="B288" s="98" t="s">
        <v>375</v>
      </c>
      <c r="C288" s="347" t="s">
        <v>66</v>
      </c>
      <c r="D288" s="353" t="s">
        <v>66</v>
      </c>
      <c r="E288" s="352" t="s">
        <v>66</v>
      </c>
      <c r="F288" s="163" t="s">
        <v>66</v>
      </c>
      <c r="G288" s="163" t="s">
        <v>66</v>
      </c>
      <c r="H288" s="163" t="s">
        <v>66</v>
      </c>
      <c r="I288" s="163" t="s">
        <v>66</v>
      </c>
      <c r="J288" s="353" t="s">
        <v>66</v>
      </c>
      <c r="K288" s="352" t="s">
        <v>65</v>
      </c>
      <c r="L288" s="353" t="s">
        <v>66</v>
      </c>
      <c r="M288" s="348" t="s">
        <v>66</v>
      </c>
      <c r="N288" s="352" t="s">
        <v>65</v>
      </c>
      <c r="O288" s="163" t="s">
        <v>65</v>
      </c>
      <c r="P288" s="163" t="s">
        <v>65</v>
      </c>
      <c r="Q288" s="163" t="s">
        <v>65</v>
      </c>
      <c r="R288" s="163" t="s">
        <v>65</v>
      </c>
      <c r="S288" s="163" t="s">
        <v>66</v>
      </c>
      <c r="T288" s="353" t="s">
        <v>66</v>
      </c>
    </row>
    <row r="289" spans="1:20" ht="20.25" customHeight="1" x14ac:dyDescent="0.35">
      <c r="A289" s="92" t="s">
        <v>360</v>
      </c>
      <c r="B289" s="93" t="s">
        <v>376</v>
      </c>
      <c r="C289" s="345" t="s">
        <v>66</v>
      </c>
      <c r="D289" s="351" t="s">
        <v>66</v>
      </c>
      <c r="E289" s="350" t="s">
        <v>66</v>
      </c>
      <c r="F289" s="161" t="s">
        <v>66</v>
      </c>
      <c r="G289" s="161" t="s">
        <v>66</v>
      </c>
      <c r="H289" s="161" t="s">
        <v>66</v>
      </c>
      <c r="I289" s="161" t="s">
        <v>65</v>
      </c>
      <c r="J289" s="351" t="s">
        <v>65</v>
      </c>
      <c r="K289" s="350" t="s">
        <v>65</v>
      </c>
      <c r="L289" s="351" t="s">
        <v>65</v>
      </c>
      <c r="M289" s="346" t="s">
        <v>66</v>
      </c>
      <c r="N289" s="350" t="s">
        <v>65</v>
      </c>
      <c r="O289" s="161" t="s">
        <v>65</v>
      </c>
      <c r="P289" s="161" t="s">
        <v>66</v>
      </c>
      <c r="Q289" s="161" t="s">
        <v>65</v>
      </c>
      <c r="R289" s="161" t="s">
        <v>65</v>
      </c>
      <c r="S289" s="161" t="s">
        <v>65</v>
      </c>
      <c r="T289" s="351" t="s">
        <v>66</v>
      </c>
    </row>
    <row r="290" spans="1:20" ht="20.25" customHeight="1" x14ac:dyDescent="0.35">
      <c r="A290" s="97" t="s">
        <v>360</v>
      </c>
      <c r="B290" s="98" t="s">
        <v>377</v>
      </c>
      <c r="C290" s="347" t="s">
        <v>66</v>
      </c>
      <c r="D290" s="353" t="s">
        <v>66</v>
      </c>
      <c r="E290" s="352" t="s">
        <v>66</v>
      </c>
      <c r="F290" s="163" t="s">
        <v>66</v>
      </c>
      <c r="G290" s="163" t="s">
        <v>66</v>
      </c>
      <c r="H290" s="163" t="s">
        <v>66</v>
      </c>
      <c r="I290" s="163" t="s">
        <v>66</v>
      </c>
      <c r="J290" s="353" t="s">
        <v>66</v>
      </c>
      <c r="K290" s="352" t="s">
        <v>66</v>
      </c>
      <c r="L290" s="353" t="s">
        <v>66</v>
      </c>
      <c r="M290" s="348" t="s">
        <v>66</v>
      </c>
      <c r="N290" s="352" t="s">
        <v>66</v>
      </c>
      <c r="O290" s="163" t="s">
        <v>65</v>
      </c>
      <c r="P290" s="163" t="s">
        <v>66</v>
      </c>
      <c r="Q290" s="163" t="s">
        <v>65</v>
      </c>
      <c r="R290" s="163" t="s">
        <v>66</v>
      </c>
      <c r="S290" s="163" t="s">
        <v>66</v>
      </c>
      <c r="T290" s="353" t="s">
        <v>66</v>
      </c>
    </row>
    <row r="291" spans="1:20" ht="20.25" customHeight="1" x14ac:dyDescent="0.35">
      <c r="A291" s="92" t="s">
        <v>360</v>
      </c>
      <c r="B291" s="93" t="s">
        <v>378</v>
      </c>
      <c r="C291" s="345" t="s">
        <v>66</v>
      </c>
      <c r="D291" s="351" t="s">
        <v>66</v>
      </c>
      <c r="E291" s="350" t="s">
        <v>66</v>
      </c>
      <c r="F291" s="161" t="s">
        <v>66</v>
      </c>
      <c r="G291" s="161" t="s">
        <v>66</v>
      </c>
      <c r="H291" s="161" t="s">
        <v>66</v>
      </c>
      <c r="I291" s="161" t="s">
        <v>66</v>
      </c>
      <c r="J291" s="351" t="s">
        <v>66</v>
      </c>
      <c r="K291" s="350" t="s">
        <v>65</v>
      </c>
      <c r="L291" s="351" t="s">
        <v>66</v>
      </c>
      <c r="M291" s="346" t="s">
        <v>66</v>
      </c>
      <c r="N291" s="350" t="s">
        <v>65</v>
      </c>
      <c r="O291" s="161" t="s">
        <v>65</v>
      </c>
      <c r="P291" s="161" t="s">
        <v>66</v>
      </c>
      <c r="Q291" s="161" t="s">
        <v>65</v>
      </c>
      <c r="R291" s="161" t="s">
        <v>65</v>
      </c>
      <c r="S291" s="161" t="s">
        <v>65</v>
      </c>
      <c r="T291" s="351" t="s">
        <v>66</v>
      </c>
    </row>
    <row r="292" spans="1:20" ht="20.25" customHeight="1" x14ac:dyDescent="0.35">
      <c r="A292" s="97" t="s">
        <v>360</v>
      </c>
      <c r="B292" s="98" t="s">
        <v>379</v>
      </c>
      <c r="C292" s="347" t="s">
        <v>66</v>
      </c>
      <c r="D292" s="353" t="s">
        <v>65</v>
      </c>
      <c r="E292" s="352" t="s">
        <v>66</v>
      </c>
      <c r="F292" s="163" t="s">
        <v>66</v>
      </c>
      <c r="G292" s="163" t="s">
        <v>66</v>
      </c>
      <c r="H292" s="163" t="s">
        <v>66</v>
      </c>
      <c r="I292" s="163" t="s">
        <v>65</v>
      </c>
      <c r="J292" s="353" t="s">
        <v>66</v>
      </c>
      <c r="K292" s="352" t="s">
        <v>65</v>
      </c>
      <c r="L292" s="353" t="s">
        <v>66</v>
      </c>
      <c r="M292" s="348" t="s">
        <v>66</v>
      </c>
      <c r="N292" s="352" t="s">
        <v>66</v>
      </c>
      <c r="O292" s="163" t="s">
        <v>65</v>
      </c>
      <c r="P292" s="163" t="s">
        <v>66</v>
      </c>
      <c r="Q292" s="163" t="s">
        <v>65</v>
      </c>
      <c r="R292" s="163" t="s">
        <v>65</v>
      </c>
      <c r="S292" s="163" t="s">
        <v>65</v>
      </c>
      <c r="T292" s="353" t="s">
        <v>66</v>
      </c>
    </row>
    <row r="293" spans="1:20" ht="20.25" customHeight="1" x14ac:dyDescent="0.35">
      <c r="A293" s="92" t="s">
        <v>360</v>
      </c>
      <c r="B293" s="93" t="s">
        <v>380</v>
      </c>
      <c r="C293" s="345" t="s">
        <v>66</v>
      </c>
      <c r="D293" s="351" t="s">
        <v>66</v>
      </c>
      <c r="E293" s="350" t="s">
        <v>66</v>
      </c>
      <c r="F293" s="161" t="s">
        <v>66</v>
      </c>
      <c r="G293" s="161" t="s">
        <v>65</v>
      </c>
      <c r="H293" s="161" t="s">
        <v>66</v>
      </c>
      <c r="I293" s="161" t="s">
        <v>65</v>
      </c>
      <c r="J293" s="351" t="s">
        <v>65</v>
      </c>
      <c r="K293" s="350" t="s">
        <v>65</v>
      </c>
      <c r="L293" s="351" t="s">
        <v>65</v>
      </c>
      <c r="M293" s="346" t="s">
        <v>66</v>
      </c>
      <c r="N293" s="350" t="s">
        <v>65</v>
      </c>
      <c r="O293" s="161" t="s">
        <v>65</v>
      </c>
      <c r="P293" s="161" t="s">
        <v>66</v>
      </c>
      <c r="Q293" s="161" t="s">
        <v>65</v>
      </c>
      <c r="R293" s="161" t="s">
        <v>65</v>
      </c>
      <c r="S293" s="161" t="s">
        <v>65</v>
      </c>
      <c r="T293" s="351" t="s">
        <v>66</v>
      </c>
    </row>
    <row r="294" spans="1:20" ht="20.25" customHeight="1" x14ac:dyDescent="0.35">
      <c r="A294" s="97" t="s">
        <v>360</v>
      </c>
      <c r="B294" s="98" t="s">
        <v>381</v>
      </c>
      <c r="C294" s="347" t="s">
        <v>66</v>
      </c>
      <c r="D294" s="353" t="s">
        <v>66</v>
      </c>
      <c r="E294" s="352" t="s">
        <v>66</v>
      </c>
      <c r="F294" s="163" t="s">
        <v>66</v>
      </c>
      <c r="G294" s="163" t="s">
        <v>66</v>
      </c>
      <c r="H294" s="163" t="s">
        <v>66</v>
      </c>
      <c r="I294" s="163" t="s">
        <v>65</v>
      </c>
      <c r="J294" s="353" t="s">
        <v>65</v>
      </c>
      <c r="K294" s="352" t="s">
        <v>65</v>
      </c>
      <c r="L294" s="353" t="s">
        <v>65</v>
      </c>
      <c r="M294" s="348" t="s">
        <v>66</v>
      </c>
      <c r="N294" s="352" t="s">
        <v>65</v>
      </c>
      <c r="O294" s="163" t="s">
        <v>65</v>
      </c>
      <c r="P294" s="163" t="s">
        <v>65</v>
      </c>
      <c r="Q294" s="163" t="s">
        <v>65</v>
      </c>
      <c r="R294" s="163" t="s">
        <v>66</v>
      </c>
      <c r="S294" s="163" t="s">
        <v>65</v>
      </c>
      <c r="T294" s="353" t="s">
        <v>66</v>
      </c>
    </row>
    <row r="295" spans="1:20" ht="20.25" customHeight="1" x14ac:dyDescent="0.35">
      <c r="A295" s="92" t="s">
        <v>360</v>
      </c>
      <c r="B295" s="93" t="s">
        <v>382</v>
      </c>
      <c r="C295" s="345" t="s">
        <v>66</v>
      </c>
      <c r="D295" s="351" t="s">
        <v>65</v>
      </c>
      <c r="E295" s="350" t="s">
        <v>66</v>
      </c>
      <c r="F295" s="161" t="s">
        <v>65</v>
      </c>
      <c r="G295" s="161" t="s">
        <v>65</v>
      </c>
      <c r="H295" s="161" t="s">
        <v>65</v>
      </c>
      <c r="I295" s="161" t="s">
        <v>65</v>
      </c>
      <c r="J295" s="351" t="s">
        <v>65</v>
      </c>
      <c r="K295" s="350" t="s">
        <v>65</v>
      </c>
      <c r="L295" s="351" t="s">
        <v>66</v>
      </c>
      <c r="M295" s="346" t="s">
        <v>66</v>
      </c>
      <c r="N295" s="350" t="s">
        <v>65</v>
      </c>
      <c r="O295" s="161" t="s">
        <v>65</v>
      </c>
      <c r="P295" s="161" t="s">
        <v>65</v>
      </c>
      <c r="Q295" s="161" t="s">
        <v>65</v>
      </c>
      <c r="R295" s="161" t="s">
        <v>65</v>
      </c>
      <c r="S295" s="161" t="s">
        <v>65</v>
      </c>
      <c r="T295" s="351" t="s">
        <v>66</v>
      </c>
    </row>
    <row r="296" spans="1:20" ht="20.25" customHeight="1" x14ac:dyDescent="0.35">
      <c r="A296" s="97" t="s">
        <v>360</v>
      </c>
      <c r="B296" s="98" t="s">
        <v>383</v>
      </c>
      <c r="C296" s="347" t="s">
        <v>66</v>
      </c>
      <c r="D296" s="353" t="s">
        <v>66</v>
      </c>
      <c r="E296" s="352" t="s">
        <v>66</v>
      </c>
      <c r="F296" s="163" t="s">
        <v>66</v>
      </c>
      <c r="G296" s="163" t="s">
        <v>66</v>
      </c>
      <c r="H296" s="163" t="s">
        <v>66</v>
      </c>
      <c r="I296" s="163" t="s">
        <v>66</v>
      </c>
      <c r="J296" s="353" t="s">
        <v>65</v>
      </c>
      <c r="K296" s="352" t="s">
        <v>66</v>
      </c>
      <c r="L296" s="353" t="s">
        <v>66</v>
      </c>
      <c r="M296" s="348" t="s">
        <v>66</v>
      </c>
      <c r="N296" s="352" t="s">
        <v>65</v>
      </c>
      <c r="O296" s="163" t="s">
        <v>65</v>
      </c>
      <c r="P296" s="163" t="s">
        <v>65</v>
      </c>
      <c r="Q296" s="163" t="s">
        <v>66</v>
      </c>
      <c r="R296" s="163" t="s">
        <v>65</v>
      </c>
      <c r="S296" s="163" t="s">
        <v>66</v>
      </c>
      <c r="T296" s="353" t="s">
        <v>66</v>
      </c>
    </row>
    <row r="297" spans="1:20" ht="20.25" customHeight="1" x14ac:dyDescent="0.35">
      <c r="A297" s="92" t="s">
        <v>384</v>
      </c>
      <c r="B297" s="93" t="s">
        <v>385</v>
      </c>
      <c r="C297" s="345" t="s">
        <v>66</v>
      </c>
      <c r="D297" s="351" t="s">
        <v>66</v>
      </c>
      <c r="E297" s="350" t="s">
        <v>66</v>
      </c>
      <c r="F297" s="161" t="s">
        <v>66</v>
      </c>
      <c r="G297" s="161" t="s">
        <v>66</v>
      </c>
      <c r="H297" s="161" t="s">
        <v>66</v>
      </c>
      <c r="I297" s="161" t="s">
        <v>65</v>
      </c>
      <c r="J297" s="351" t="s">
        <v>65</v>
      </c>
      <c r="K297" s="350" t="s">
        <v>65</v>
      </c>
      <c r="L297" s="351" t="s">
        <v>66</v>
      </c>
      <c r="M297" s="346" t="s">
        <v>66</v>
      </c>
      <c r="N297" s="350" t="s">
        <v>65</v>
      </c>
      <c r="O297" s="161" t="s">
        <v>65</v>
      </c>
      <c r="P297" s="161" t="s">
        <v>66</v>
      </c>
      <c r="Q297" s="161" t="s">
        <v>65</v>
      </c>
      <c r="R297" s="161" t="s">
        <v>65</v>
      </c>
      <c r="S297" s="161" t="s">
        <v>65</v>
      </c>
      <c r="T297" s="351" t="s">
        <v>66</v>
      </c>
    </row>
    <row r="298" spans="1:20" ht="20.25" customHeight="1" x14ac:dyDescent="0.35">
      <c r="A298" s="97" t="s">
        <v>384</v>
      </c>
      <c r="B298" s="98" t="s">
        <v>386</v>
      </c>
      <c r="C298" s="347" t="s">
        <v>66</v>
      </c>
      <c r="D298" s="353" t="s">
        <v>65</v>
      </c>
      <c r="E298" s="352" t="s">
        <v>66</v>
      </c>
      <c r="F298" s="163" t="s">
        <v>66</v>
      </c>
      <c r="G298" s="163" t="s">
        <v>66</v>
      </c>
      <c r="H298" s="163" t="s">
        <v>66</v>
      </c>
      <c r="I298" s="163" t="s">
        <v>65</v>
      </c>
      <c r="J298" s="353" t="s">
        <v>66</v>
      </c>
      <c r="K298" s="352" t="s">
        <v>66</v>
      </c>
      <c r="L298" s="353" t="s">
        <v>66</v>
      </c>
      <c r="M298" s="348" t="s">
        <v>66</v>
      </c>
      <c r="N298" s="352" t="s">
        <v>65</v>
      </c>
      <c r="O298" s="163" t="s">
        <v>65</v>
      </c>
      <c r="P298" s="163" t="s">
        <v>66</v>
      </c>
      <c r="Q298" s="163" t="s">
        <v>65</v>
      </c>
      <c r="R298" s="163" t="s">
        <v>66</v>
      </c>
      <c r="S298" s="163" t="s">
        <v>66</v>
      </c>
      <c r="T298" s="353" t="s">
        <v>66</v>
      </c>
    </row>
    <row r="299" spans="1:20" ht="20.25" customHeight="1" x14ac:dyDescent="0.35">
      <c r="A299" s="92" t="s">
        <v>384</v>
      </c>
      <c r="B299" s="93" t="s">
        <v>387</v>
      </c>
      <c r="C299" s="345" t="s">
        <v>66</v>
      </c>
      <c r="D299" s="351" t="s">
        <v>65</v>
      </c>
      <c r="E299" s="350" t="s">
        <v>66</v>
      </c>
      <c r="F299" s="161" t="s">
        <v>66</v>
      </c>
      <c r="G299" s="161" t="s">
        <v>66</v>
      </c>
      <c r="H299" s="161" t="s">
        <v>66</v>
      </c>
      <c r="I299" s="161" t="s">
        <v>66</v>
      </c>
      <c r="J299" s="351" t="s">
        <v>66</v>
      </c>
      <c r="K299" s="350" t="s">
        <v>66</v>
      </c>
      <c r="L299" s="351" t="s">
        <v>66</v>
      </c>
      <c r="M299" s="346" t="s">
        <v>66</v>
      </c>
      <c r="N299" s="350" t="s">
        <v>66</v>
      </c>
      <c r="O299" s="161" t="s">
        <v>65</v>
      </c>
      <c r="P299" s="161" t="s">
        <v>66</v>
      </c>
      <c r="Q299" s="161" t="s">
        <v>65</v>
      </c>
      <c r="R299" s="161" t="s">
        <v>65</v>
      </c>
      <c r="S299" s="161" t="s">
        <v>66</v>
      </c>
      <c r="T299" s="351" t="s">
        <v>66</v>
      </c>
    </row>
    <row r="300" spans="1:20" ht="20.25" customHeight="1" x14ac:dyDescent="0.35">
      <c r="A300" s="97" t="s">
        <v>384</v>
      </c>
      <c r="B300" s="98" t="s">
        <v>388</v>
      </c>
      <c r="C300" s="347" t="s">
        <v>66</v>
      </c>
      <c r="D300" s="353" t="s">
        <v>66</v>
      </c>
      <c r="E300" s="352" t="s">
        <v>66</v>
      </c>
      <c r="F300" s="163" t="s">
        <v>66</v>
      </c>
      <c r="G300" s="163" t="s">
        <v>66</v>
      </c>
      <c r="H300" s="163" t="s">
        <v>66</v>
      </c>
      <c r="I300" s="163" t="s">
        <v>66</v>
      </c>
      <c r="J300" s="353" t="s">
        <v>66</v>
      </c>
      <c r="K300" s="352" t="s">
        <v>66</v>
      </c>
      <c r="L300" s="353" t="s">
        <v>66</v>
      </c>
      <c r="M300" s="348" t="s">
        <v>66</v>
      </c>
      <c r="N300" s="352" t="s">
        <v>65</v>
      </c>
      <c r="O300" s="163" t="s">
        <v>65</v>
      </c>
      <c r="P300" s="163" t="s">
        <v>66</v>
      </c>
      <c r="Q300" s="163" t="s">
        <v>65</v>
      </c>
      <c r="R300" s="163" t="s">
        <v>66</v>
      </c>
      <c r="S300" s="163" t="s">
        <v>65</v>
      </c>
      <c r="T300" s="353" t="s">
        <v>65</v>
      </c>
    </row>
    <row r="301" spans="1:20" ht="20.25" customHeight="1" x14ac:dyDescent="0.35">
      <c r="A301" s="92" t="s">
        <v>384</v>
      </c>
      <c r="B301" s="93" t="s">
        <v>389</v>
      </c>
      <c r="C301" s="345" t="s">
        <v>66</v>
      </c>
      <c r="D301" s="351" t="s">
        <v>65</v>
      </c>
      <c r="E301" s="350" t="s">
        <v>66</v>
      </c>
      <c r="F301" s="161" t="s">
        <v>66</v>
      </c>
      <c r="G301" s="161" t="s">
        <v>66</v>
      </c>
      <c r="H301" s="161" t="s">
        <v>66</v>
      </c>
      <c r="I301" s="161" t="s">
        <v>66</v>
      </c>
      <c r="J301" s="351" t="s">
        <v>65</v>
      </c>
      <c r="K301" s="350" t="s">
        <v>65</v>
      </c>
      <c r="L301" s="351" t="s">
        <v>66</v>
      </c>
      <c r="M301" s="346" t="s">
        <v>66</v>
      </c>
      <c r="N301" s="350" t="s">
        <v>65</v>
      </c>
      <c r="O301" s="161" t="s">
        <v>65</v>
      </c>
      <c r="P301" s="161" t="s">
        <v>66</v>
      </c>
      <c r="Q301" s="161" t="s">
        <v>65</v>
      </c>
      <c r="R301" s="161" t="s">
        <v>65</v>
      </c>
      <c r="S301" s="161" t="s">
        <v>66</v>
      </c>
      <c r="T301" s="351" t="s">
        <v>66</v>
      </c>
    </row>
    <row r="302" spans="1:20" ht="20.25" customHeight="1" x14ac:dyDescent="0.35">
      <c r="A302" s="97" t="s">
        <v>384</v>
      </c>
      <c r="B302" s="98" t="s">
        <v>390</v>
      </c>
      <c r="C302" s="347" t="s">
        <v>66</v>
      </c>
      <c r="D302" s="353" t="s">
        <v>65</v>
      </c>
      <c r="E302" s="352" t="s">
        <v>66</v>
      </c>
      <c r="F302" s="163" t="s">
        <v>66</v>
      </c>
      <c r="G302" s="163" t="s">
        <v>66</v>
      </c>
      <c r="H302" s="163" t="s">
        <v>66</v>
      </c>
      <c r="I302" s="163" t="s">
        <v>66</v>
      </c>
      <c r="J302" s="353" t="s">
        <v>65</v>
      </c>
      <c r="K302" s="352" t="s">
        <v>65</v>
      </c>
      <c r="L302" s="353" t="s">
        <v>65</v>
      </c>
      <c r="M302" s="348" t="s">
        <v>66</v>
      </c>
      <c r="N302" s="352" t="s">
        <v>65</v>
      </c>
      <c r="O302" s="163" t="s">
        <v>65</v>
      </c>
      <c r="P302" s="163" t="s">
        <v>66</v>
      </c>
      <c r="Q302" s="163" t="s">
        <v>65</v>
      </c>
      <c r="R302" s="163" t="s">
        <v>65</v>
      </c>
      <c r="S302" s="163" t="s">
        <v>65</v>
      </c>
      <c r="T302" s="353" t="s">
        <v>66</v>
      </c>
    </row>
    <row r="303" spans="1:20" ht="20.25" customHeight="1" x14ac:dyDescent="0.35">
      <c r="A303" s="92" t="s">
        <v>391</v>
      </c>
      <c r="B303" s="93" t="s">
        <v>392</v>
      </c>
      <c r="C303" s="345" t="s">
        <v>66</v>
      </c>
      <c r="D303" s="351" t="s">
        <v>66</v>
      </c>
      <c r="E303" s="350" t="s">
        <v>66</v>
      </c>
      <c r="F303" s="161" t="s">
        <v>66</v>
      </c>
      <c r="G303" s="161" t="s">
        <v>66</v>
      </c>
      <c r="H303" s="161" t="s">
        <v>66</v>
      </c>
      <c r="I303" s="161" t="s">
        <v>66</v>
      </c>
      <c r="J303" s="351" t="s">
        <v>65</v>
      </c>
      <c r="K303" s="350" t="s">
        <v>65</v>
      </c>
      <c r="L303" s="351" t="s">
        <v>66</v>
      </c>
      <c r="M303" s="346" t="s">
        <v>66</v>
      </c>
      <c r="N303" s="350" t="s">
        <v>66</v>
      </c>
      <c r="O303" s="161" t="s">
        <v>66</v>
      </c>
      <c r="P303" s="161" t="s">
        <v>66</v>
      </c>
      <c r="Q303" s="161" t="s">
        <v>66</v>
      </c>
      <c r="R303" s="161" t="s">
        <v>66</v>
      </c>
      <c r="S303" s="161" t="s">
        <v>65</v>
      </c>
      <c r="T303" s="351" t="s">
        <v>66</v>
      </c>
    </row>
    <row r="304" spans="1:20" ht="20.25" customHeight="1" x14ac:dyDescent="0.35">
      <c r="A304" s="97" t="s">
        <v>393</v>
      </c>
      <c r="B304" s="98" t="s">
        <v>394</v>
      </c>
      <c r="C304" s="347" t="s">
        <v>66</v>
      </c>
      <c r="D304" s="353" t="s">
        <v>66</v>
      </c>
      <c r="E304" s="352" t="s">
        <v>66</v>
      </c>
      <c r="F304" s="163" t="s">
        <v>66</v>
      </c>
      <c r="G304" s="163" t="s">
        <v>65</v>
      </c>
      <c r="H304" s="163" t="s">
        <v>66</v>
      </c>
      <c r="I304" s="163" t="s">
        <v>66</v>
      </c>
      <c r="J304" s="353" t="s">
        <v>66</v>
      </c>
      <c r="K304" s="352" t="s">
        <v>65</v>
      </c>
      <c r="L304" s="353" t="s">
        <v>66</v>
      </c>
      <c r="M304" s="348" t="s">
        <v>66</v>
      </c>
      <c r="N304" s="352" t="s">
        <v>65</v>
      </c>
      <c r="O304" s="163" t="s">
        <v>65</v>
      </c>
      <c r="P304" s="163" t="s">
        <v>65</v>
      </c>
      <c r="Q304" s="163" t="s">
        <v>65</v>
      </c>
      <c r="R304" s="163" t="s">
        <v>65</v>
      </c>
      <c r="S304" s="163" t="s">
        <v>65</v>
      </c>
      <c r="T304" s="353" t="s">
        <v>66</v>
      </c>
    </row>
    <row r="305" spans="1:20" ht="20.25" customHeight="1" x14ac:dyDescent="0.35">
      <c r="A305" s="92" t="s">
        <v>393</v>
      </c>
      <c r="B305" s="93" t="s">
        <v>395</v>
      </c>
      <c r="C305" s="345" t="s">
        <v>66</v>
      </c>
      <c r="D305" s="351" t="s">
        <v>66</v>
      </c>
      <c r="E305" s="350" t="s">
        <v>66</v>
      </c>
      <c r="F305" s="161" t="s">
        <v>66</v>
      </c>
      <c r="G305" s="161" t="s">
        <v>66</v>
      </c>
      <c r="H305" s="161" t="s">
        <v>66</v>
      </c>
      <c r="I305" s="161" t="s">
        <v>66</v>
      </c>
      <c r="J305" s="351" t="s">
        <v>66</v>
      </c>
      <c r="K305" s="350" t="s">
        <v>65</v>
      </c>
      <c r="L305" s="351" t="s">
        <v>66</v>
      </c>
      <c r="M305" s="346" t="s">
        <v>66</v>
      </c>
      <c r="N305" s="350" t="s">
        <v>65</v>
      </c>
      <c r="O305" s="161" t="s">
        <v>65</v>
      </c>
      <c r="P305" s="161" t="s">
        <v>65</v>
      </c>
      <c r="Q305" s="161" t="s">
        <v>65</v>
      </c>
      <c r="R305" s="161" t="s">
        <v>66</v>
      </c>
      <c r="S305" s="161" t="s">
        <v>66</v>
      </c>
      <c r="T305" s="351" t="s">
        <v>66</v>
      </c>
    </row>
    <row r="306" spans="1:20" ht="20.25" customHeight="1" x14ac:dyDescent="0.35">
      <c r="A306" s="97" t="s">
        <v>393</v>
      </c>
      <c r="B306" s="98" t="s">
        <v>396</v>
      </c>
      <c r="C306" s="347" t="s">
        <v>66</v>
      </c>
      <c r="D306" s="353" t="s">
        <v>65</v>
      </c>
      <c r="E306" s="352" t="s">
        <v>66</v>
      </c>
      <c r="F306" s="163" t="s">
        <v>66</v>
      </c>
      <c r="G306" s="163" t="s">
        <v>66</v>
      </c>
      <c r="H306" s="163" t="s">
        <v>66</v>
      </c>
      <c r="I306" s="163" t="s">
        <v>66</v>
      </c>
      <c r="J306" s="353" t="s">
        <v>66</v>
      </c>
      <c r="K306" s="352" t="s">
        <v>65</v>
      </c>
      <c r="L306" s="353" t="s">
        <v>66</v>
      </c>
      <c r="M306" s="348" t="s">
        <v>66</v>
      </c>
      <c r="N306" s="352" t="s">
        <v>65</v>
      </c>
      <c r="O306" s="163" t="s">
        <v>65</v>
      </c>
      <c r="P306" s="163" t="s">
        <v>66</v>
      </c>
      <c r="Q306" s="163" t="s">
        <v>65</v>
      </c>
      <c r="R306" s="163" t="s">
        <v>65</v>
      </c>
      <c r="S306" s="163" t="s">
        <v>65</v>
      </c>
      <c r="T306" s="353" t="s">
        <v>66</v>
      </c>
    </row>
    <row r="307" spans="1:20" ht="20.25" customHeight="1" x14ac:dyDescent="0.35">
      <c r="A307" s="92" t="s">
        <v>393</v>
      </c>
      <c r="B307" s="93" t="s">
        <v>879</v>
      </c>
      <c r="C307" s="345" t="s">
        <v>66</v>
      </c>
      <c r="D307" s="351" t="s">
        <v>65</v>
      </c>
      <c r="E307" s="350" t="s">
        <v>66</v>
      </c>
      <c r="F307" s="161" t="s">
        <v>66</v>
      </c>
      <c r="G307" s="161" t="s">
        <v>66</v>
      </c>
      <c r="H307" s="161" t="s">
        <v>66</v>
      </c>
      <c r="I307" s="161" t="s">
        <v>65</v>
      </c>
      <c r="J307" s="351" t="s">
        <v>65</v>
      </c>
      <c r="K307" s="350" t="s">
        <v>65</v>
      </c>
      <c r="L307" s="351" t="s">
        <v>65</v>
      </c>
      <c r="M307" s="346" t="s">
        <v>66</v>
      </c>
      <c r="N307" s="350" t="s">
        <v>65</v>
      </c>
      <c r="O307" s="161" t="s">
        <v>65</v>
      </c>
      <c r="P307" s="161" t="s">
        <v>65</v>
      </c>
      <c r="Q307" s="161" t="s">
        <v>65</v>
      </c>
      <c r="R307" s="161" t="s">
        <v>65</v>
      </c>
      <c r="S307" s="161" t="s">
        <v>65</v>
      </c>
      <c r="T307" s="351" t="s">
        <v>66</v>
      </c>
    </row>
    <row r="308" spans="1:20" ht="20.25" customHeight="1" x14ac:dyDescent="0.35">
      <c r="A308" s="97" t="s">
        <v>393</v>
      </c>
      <c r="B308" s="98" t="s">
        <v>397</v>
      </c>
      <c r="C308" s="347" t="s">
        <v>65</v>
      </c>
      <c r="D308" s="353" t="s">
        <v>65</v>
      </c>
      <c r="E308" s="352" t="s">
        <v>66</v>
      </c>
      <c r="F308" s="163" t="s">
        <v>66</v>
      </c>
      <c r="G308" s="163" t="s">
        <v>65</v>
      </c>
      <c r="H308" s="163" t="s">
        <v>66</v>
      </c>
      <c r="I308" s="163" t="s">
        <v>65</v>
      </c>
      <c r="J308" s="353" t="s">
        <v>65</v>
      </c>
      <c r="K308" s="352" t="s">
        <v>65</v>
      </c>
      <c r="L308" s="353" t="s">
        <v>65</v>
      </c>
      <c r="M308" s="348" t="s">
        <v>66</v>
      </c>
      <c r="N308" s="352" t="s">
        <v>65</v>
      </c>
      <c r="O308" s="163" t="s">
        <v>65</v>
      </c>
      <c r="P308" s="163" t="s">
        <v>66</v>
      </c>
      <c r="Q308" s="163" t="s">
        <v>65</v>
      </c>
      <c r="R308" s="163" t="s">
        <v>66</v>
      </c>
      <c r="S308" s="163" t="s">
        <v>66</v>
      </c>
      <c r="T308" s="353" t="s">
        <v>66</v>
      </c>
    </row>
    <row r="309" spans="1:20" ht="20.25" customHeight="1" x14ac:dyDescent="0.35">
      <c r="A309" s="92" t="s">
        <v>393</v>
      </c>
      <c r="B309" s="93" t="s">
        <v>398</v>
      </c>
      <c r="C309" s="345" t="s">
        <v>66</v>
      </c>
      <c r="D309" s="351" t="s">
        <v>66</v>
      </c>
      <c r="E309" s="350" t="s">
        <v>66</v>
      </c>
      <c r="F309" s="161" t="s">
        <v>66</v>
      </c>
      <c r="G309" s="161" t="s">
        <v>66</v>
      </c>
      <c r="H309" s="161" t="s">
        <v>66</v>
      </c>
      <c r="I309" s="161" t="s">
        <v>65</v>
      </c>
      <c r="J309" s="351" t="s">
        <v>65</v>
      </c>
      <c r="K309" s="350" t="s">
        <v>65</v>
      </c>
      <c r="L309" s="351" t="s">
        <v>65</v>
      </c>
      <c r="M309" s="346" t="s">
        <v>65</v>
      </c>
      <c r="N309" s="350" t="s">
        <v>65</v>
      </c>
      <c r="O309" s="161" t="s">
        <v>65</v>
      </c>
      <c r="P309" s="161" t="s">
        <v>65</v>
      </c>
      <c r="Q309" s="161" t="s">
        <v>65</v>
      </c>
      <c r="R309" s="161" t="s">
        <v>65</v>
      </c>
      <c r="S309" s="161" t="s">
        <v>65</v>
      </c>
      <c r="T309" s="351" t="s">
        <v>66</v>
      </c>
    </row>
    <row r="310" spans="1:20" ht="20.25" customHeight="1" x14ac:dyDescent="0.35">
      <c r="A310" s="97" t="s">
        <v>399</v>
      </c>
      <c r="B310" s="98" t="s">
        <v>400</v>
      </c>
      <c r="C310" s="347" t="s">
        <v>66</v>
      </c>
      <c r="D310" s="353" t="s">
        <v>66</v>
      </c>
      <c r="E310" s="352" t="s">
        <v>66</v>
      </c>
      <c r="F310" s="163" t="s">
        <v>66</v>
      </c>
      <c r="G310" s="163" t="s">
        <v>66</v>
      </c>
      <c r="H310" s="163" t="s">
        <v>66</v>
      </c>
      <c r="I310" s="163" t="s">
        <v>65</v>
      </c>
      <c r="J310" s="353" t="s">
        <v>65</v>
      </c>
      <c r="K310" s="352" t="s">
        <v>65</v>
      </c>
      <c r="L310" s="353" t="s">
        <v>66</v>
      </c>
      <c r="M310" s="348" t="s">
        <v>66</v>
      </c>
      <c r="N310" s="352" t="s">
        <v>66</v>
      </c>
      <c r="O310" s="163" t="s">
        <v>65</v>
      </c>
      <c r="P310" s="163" t="s">
        <v>66</v>
      </c>
      <c r="Q310" s="163" t="s">
        <v>66</v>
      </c>
      <c r="R310" s="163" t="s">
        <v>66</v>
      </c>
      <c r="S310" s="163" t="s">
        <v>65</v>
      </c>
      <c r="T310" s="353" t="s">
        <v>66</v>
      </c>
    </row>
    <row r="311" spans="1:20" ht="20.25" customHeight="1" x14ac:dyDescent="0.35">
      <c r="A311" s="92" t="s">
        <v>399</v>
      </c>
      <c r="B311" s="93" t="s">
        <v>401</v>
      </c>
      <c r="C311" s="345" t="s">
        <v>66</v>
      </c>
      <c r="D311" s="351" t="s">
        <v>65</v>
      </c>
      <c r="E311" s="350" t="s">
        <v>66</v>
      </c>
      <c r="F311" s="161" t="s">
        <v>66</v>
      </c>
      <c r="G311" s="161" t="s">
        <v>66</v>
      </c>
      <c r="H311" s="161" t="s">
        <v>66</v>
      </c>
      <c r="I311" s="161" t="s">
        <v>65</v>
      </c>
      <c r="J311" s="351" t="s">
        <v>65</v>
      </c>
      <c r="K311" s="350" t="s">
        <v>66</v>
      </c>
      <c r="L311" s="351" t="s">
        <v>66</v>
      </c>
      <c r="M311" s="346" t="s">
        <v>66</v>
      </c>
      <c r="N311" s="350" t="s">
        <v>65</v>
      </c>
      <c r="O311" s="161" t="s">
        <v>65</v>
      </c>
      <c r="P311" s="161" t="s">
        <v>65</v>
      </c>
      <c r="Q311" s="161" t="s">
        <v>65</v>
      </c>
      <c r="R311" s="161" t="s">
        <v>66</v>
      </c>
      <c r="S311" s="161" t="s">
        <v>66</v>
      </c>
      <c r="T311" s="351" t="s">
        <v>66</v>
      </c>
    </row>
    <row r="312" spans="1:20" ht="20.25" customHeight="1" x14ac:dyDescent="0.35">
      <c r="A312" s="97" t="s">
        <v>399</v>
      </c>
      <c r="B312" s="98" t="s">
        <v>402</v>
      </c>
      <c r="C312" s="347" t="s">
        <v>66</v>
      </c>
      <c r="D312" s="353" t="s">
        <v>65</v>
      </c>
      <c r="E312" s="352" t="s">
        <v>66</v>
      </c>
      <c r="F312" s="163" t="s">
        <v>66</v>
      </c>
      <c r="G312" s="163" t="s">
        <v>65</v>
      </c>
      <c r="H312" s="163" t="s">
        <v>66</v>
      </c>
      <c r="I312" s="163" t="s">
        <v>65</v>
      </c>
      <c r="J312" s="353" t="s">
        <v>65</v>
      </c>
      <c r="K312" s="352" t="s">
        <v>65</v>
      </c>
      <c r="L312" s="353" t="s">
        <v>66</v>
      </c>
      <c r="M312" s="348" t="s">
        <v>66</v>
      </c>
      <c r="N312" s="352" t="s">
        <v>65</v>
      </c>
      <c r="O312" s="163" t="s">
        <v>65</v>
      </c>
      <c r="P312" s="163" t="s">
        <v>65</v>
      </c>
      <c r="Q312" s="163" t="s">
        <v>65</v>
      </c>
      <c r="R312" s="163" t="s">
        <v>66</v>
      </c>
      <c r="S312" s="163" t="s">
        <v>65</v>
      </c>
      <c r="T312" s="353" t="s">
        <v>66</v>
      </c>
    </row>
    <row r="313" spans="1:20" ht="20.25" customHeight="1" x14ac:dyDescent="0.35">
      <c r="A313" s="92" t="s">
        <v>399</v>
      </c>
      <c r="B313" s="93" t="s">
        <v>403</v>
      </c>
      <c r="C313" s="345" t="s">
        <v>66</v>
      </c>
      <c r="D313" s="351" t="s">
        <v>66</v>
      </c>
      <c r="E313" s="350" t="s">
        <v>66</v>
      </c>
      <c r="F313" s="161" t="s">
        <v>66</v>
      </c>
      <c r="G313" s="161" t="s">
        <v>66</v>
      </c>
      <c r="H313" s="161" t="s">
        <v>66</v>
      </c>
      <c r="I313" s="161" t="s">
        <v>66</v>
      </c>
      <c r="J313" s="351" t="s">
        <v>65</v>
      </c>
      <c r="K313" s="350" t="s">
        <v>66</v>
      </c>
      <c r="L313" s="351" t="s">
        <v>66</v>
      </c>
      <c r="M313" s="346" t="s">
        <v>66</v>
      </c>
      <c r="N313" s="350" t="s">
        <v>65</v>
      </c>
      <c r="O313" s="161" t="s">
        <v>65</v>
      </c>
      <c r="P313" s="161" t="s">
        <v>65</v>
      </c>
      <c r="Q313" s="161" t="s">
        <v>65</v>
      </c>
      <c r="R313" s="161" t="s">
        <v>65</v>
      </c>
      <c r="S313" s="161" t="s">
        <v>65</v>
      </c>
      <c r="T313" s="351" t="s">
        <v>66</v>
      </c>
    </row>
    <row r="314" spans="1:20" ht="20.25" customHeight="1" x14ac:dyDescent="0.35">
      <c r="A314" s="97" t="s">
        <v>399</v>
      </c>
      <c r="B314" s="98" t="s">
        <v>404</v>
      </c>
      <c r="C314" s="347" t="s">
        <v>66</v>
      </c>
      <c r="D314" s="353" t="s">
        <v>66</v>
      </c>
      <c r="E314" s="352" t="s">
        <v>66</v>
      </c>
      <c r="F314" s="163" t="s">
        <v>66</v>
      </c>
      <c r="G314" s="163" t="s">
        <v>66</v>
      </c>
      <c r="H314" s="163" t="s">
        <v>66</v>
      </c>
      <c r="I314" s="163" t="s">
        <v>66</v>
      </c>
      <c r="J314" s="353" t="s">
        <v>66</v>
      </c>
      <c r="K314" s="352" t="s">
        <v>65</v>
      </c>
      <c r="L314" s="353" t="s">
        <v>65</v>
      </c>
      <c r="M314" s="348" t="s">
        <v>65</v>
      </c>
      <c r="N314" s="352" t="s">
        <v>65</v>
      </c>
      <c r="O314" s="163" t="s">
        <v>65</v>
      </c>
      <c r="P314" s="163" t="s">
        <v>65</v>
      </c>
      <c r="Q314" s="163" t="s">
        <v>65</v>
      </c>
      <c r="R314" s="163" t="s">
        <v>65</v>
      </c>
      <c r="S314" s="163" t="s">
        <v>65</v>
      </c>
      <c r="T314" s="353" t="s">
        <v>66</v>
      </c>
    </row>
    <row r="315" spans="1:20" ht="20.25" customHeight="1" x14ac:dyDescent="0.35">
      <c r="A315" s="92" t="s">
        <v>399</v>
      </c>
      <c r="B315" s="93" t="s">
        <v>405</v>
      </c>
      <c r="C315" s="345" t="s">
        <v>66</v>
      </c>
      <c r="D315" s="351" t="s">
        <v>66</v>
      </c>
      <c r="E315" s="350" t="s">
        <v>66</v>
      </c>
      <c r="F315" s="161" t="s">
        <v>66</v>
      </c>
      <c r="G315" s="161" t="s">
        <v>66</v>
      </c>
      <c r="H315" s="161" t="s">
        <v>66</v>
      </c>
      <c r="I315" s="161" t="s">
        <v>65</v>
      </c>
      <c r="J315" s="351" t="s">
        <v>65</v>
      </c>
      <c r="K315" s="350" t="s">
        <v>65</v>
      </c>
      <c r="L315" s="351" t="s">
        <v>66</v>
      </c>
      <c r="M315" s="346" t="s">
        <v>66</v>
      </c>
      <c r="N315" s="350" t="s">
        <v>65</v>
      </c>
      <c r="O315" s="161" t="s">
        <v>65</v>
      </c>
      <c r="P315" s="161" t="s">
        <v>65</v>
      </c>
      <c r="Q315" s="161" t="s">
        <v>65</v>
      </c>
      <c r="R315" s="161" t="s">
        <v>65</v>
      </c>
      <c r="S315" s="161" t="s">
        <v>65</v>
      </c>
      <c r="T315" s="351" t="s">
        <v>66</v>
      </c>
    </row>
    <row r="316" spans="1:20" ht="20.25" customHeight="1" x14ac:dyDescent="0.35">
      <c r="A316" s="97" t="s">
        <v>399</v>
      </c>
      <c r="B316" s="98" t="s">
        <v>406</v>
      </c>
      <c r="C316" s="347" t="s">
        <v>66</v>
      </c>
      <c r="D316" s="353" t="s">
        <v>66</v>
      </c>
      <c r="E316" s="352" t="s">
        <v>66</v>
      </c>
      <c r="F316" s="163" t="s">
        <v>66</v>
      </c>
      <c r="G316" s="163" t="s">
        <v>66</v>
      </c>
      <c r="H316" s="163" t="s">
        <v>66</v>
      </c>
      <c r="I316" s="163" t="s">
        <v>65</v>
      </c>
      <c r="J316" s="353" t="s">
        <v>66</v>
      </c>
      <c r="K316" s="352" t="s">
        <v>66</v>
      </c>
      <c r="L316" s="353" t="s">
        <v>66</v>
      </c>
      <c r="M316" s="348" t="s">
        <v>66</v>
      </c>
      <c r="N316" s="352" t="s">
        <v>65</v>
      </c>
      <c r="O316" s="163" t="s">
        <v>65</v>
      </c>
      <c r="P316" s="163" t="s">
        <v>65</v>
      </c>
      <c r="Q316" s="163" t="s">
        <v>65</v>
      </c>
      <c r="R316" s="163" t="s">
        <v>66</v>
      </c>
      <c r="S316" s="163" t="s">
        <v>66</v>
      </c>
      <c r="T316" s="353" t="s">
        <v>66</v>
      </c>
    </row>
    <row r="317" spans="1:20" ht="20.25" customHeight="1" x14ac:dyDescent="0.35">
      <c r="A317" s="92" t="s">
        <v>399</v>
      </c>
      <c r="B317" s="93" t="s">
        <v>407</v>
      </c>
      <c r="C317" s="345" t="s">
        <v>66</v>
      </c>
      <c r="D317" s="351" t="s">
        <v>65</v>
      </c>
      <c r="E317" s="350" t="s">
        <v>66</v>
      </c>
      <c r="F317" s="161" t="s">
        <v>66</v>
      </c>
      <c r="G317" s="161" t="s">
        <v>66</v>
      </c>
      <c r="H317" s="161" t="s">
        <v>66</v>
      </c>
      <c r="I317" s="161" t="s">
        <v>65</v>
      </c>
      <c r="J317" s="351" t="s">
        <v>65</v>
      </c>
      <c r="K317" s="350" t="s">
        <v>65</v>
      </c>
      <c r="L317" s="351" t="s">
        <v>66</v>
      </c>
      <c r="M317" s="346" t="s">
        <v>66</v>
      </c>
      <c r="N317" s="350" t="s">
        <v>65</v>
      </c>
      <c r="O317" s="161" t="s">
        <v>65</v>
      </c>
      <c r="P317" s="161" t="s">
        <v>65</v>
      </c>
      <c r="Q317" s="161" t="s">
        <v>65</v>
      </c>
      <c r="R317" s="161" t="s">
        <v>65</v>
      </c>
      <c r="S317" s="161" t="s">
        <v>65</v>
      </c>
      <c r="T317" s="351" t="s">
        <v>66</v>
      </c>
    </row>
    <row r="318" spans="1:20" ht="20.25" customHeight="1" x14ac:dyDescent="0.35">
      <c r="A318" s="97" t="s">
        <v>399</v>
      </c>
      <c r="B318" s="98" t="s">
        <v>408</v>
      </c>
      <c r="C318" s="347" t="s">
        <v>66</v>
      </c>
      <c r="D318" s="353" t="s">
        <v>66</v>
      </c>
      <c r="E318" s="352" t="s">
        <v>66</v>
      </c>
      <c r="F318" s="163" t="s">
        <v>66</v>
      </c>
      <c r="G318" s="163" t="s">
        <v>65</v>
      </c>
      <c r="H318" s="163" t="s">
        <v>66</v>
      </c>
      <c r="I318" s="163" t="s">
        <v>65</v>
      </c>
      <c r="J318" s="353" t="s">
        <v>65</v>
      </c>
      <c r="K318" s="352" t="s">
        <v>65</v>
      </c>
      <c r="L318" s="353" t="s">
        <v>66</v>
      </c>
      <c r="M318" s="348" t="s">
        <v>66</v>
      </c>
      <c r="N318" s="352" t="s">
        <v>65</v>
      </c>
      <c r="O318" s="163" t="s">
        <v>65</v>
      </c>
      <c r="P318" s="163" t="s">
        <v>66</v>
      </c>
      <c r="Q318" s="163" t="s">
        <v>66</v>
      </c>
      <c r="R318" s="163" t="s">
        <v>65</v>
      </c>
      <c r="S318" s="163" t="s">
        <v>65</v>
      </c>
      <c r="T318" s="353" t="s">
        <v>66</v>
      </c>
    </row>
    <row r="319" spans="1:20" ht="20.25" customHeight="1" x14ac:dyDescent="0.35">
      <c r="A319" s="92" t="s">
        <v>399</v>
      </c>
      <c r="B319" s="93" t="s">
        <v>409</v>
      </c>
      <c r="C319" s="345" t="s">
        <v>66</v>
      </c>
      <c r="D319" s="351" t="s">
        <v>66</v>
      </c>
      <c r="E319" s="350" t="s">
        <v>66</v>
      </c>
      <c r="F319" s="161" t="s">
        <v>66</v>
      </c>
      <c r="G319" s="161" t="s">
        <v>66</v>
      </c>
      <c r="H319" s="161" t="s">
        <v>66</v>
      </c>
      <c r="I319" s="161" t="s">
        <v>65</v>
      </c>
      <c r="J319" s="351" t="s">
        <v>65</v>
      </c>
      <c r="K319" s="350" t="s">
        <v>65</v>
      </c>
      <c r="L319" s="351" t="s">
        <v>66</v>
      </c>
      <c r="M319" s="346" t="s">
        <v>66</v>
      </c>
      <c r="N319" s="350" t="s">
        <v>65</v>
      </c>
      <c r="O319" s="161" t="s">
        <v>65</v>
      </c>
      <c r="P319" s="161" t="s">
        <v>66</v>
      </c>
      <c r="Q319" s="161" t="s">
        <v>65</v>
      </c>
      <c r="R319" s="161" t="s">
        <v>65</v>
      </c>
      <c r="S319" s="161" t="s">
        <v>65</v>
      </c>
      <c r="T319" s="351" t="s">
        <v>66</v>
      </c>
    </row>
    <row r="320" spans="1:20" ht="20.25" customHeight="1" x14ac:dyDescent="0.35">
      <c r="A320" s="97" t="s">
        <v>410</v>
      </c>
      <c r="B320" s="98" t="s">
        <v>411</v>
      </c>
      <c r="C320" s="347" t="s">
        <v>66</v>
      </c>
      <c r="D320" s="353" t="s">
        <v>66</v>
      </c>
      <c r="E320" s="352" t="s">
        <v>66</v>
      </c>
      <c r="F320" s="163" t="s">
        <v>66</v>
      </c>
      <c r="G320" s="163" t="s">
        <v>66</v>
      </c>
      <c r="H320" s="163" t="s">
        <v>66</v>
      </c>
      <c r="I320" s="163" t="s">
        <v>65</v>
      </c>
      <c r="J320" s="353" t="s">
        <v>65</v>
      </c>
      <c r="K320" s="352" t="s">
        <v>65</v>
      </c>
      <c r="L320" s="353" t="s">
        <v>65</v>
      </c>
      <c r="M320" s="348" t="s">
        <v>66</v>
      </c>
      <c r="N320" s="352" t="s">
        <v>65</v>
      </c>
      <c r="O320" s="163" t="s">
        <v>65</v>
      </c>
      <c r="P320" s="163" t="s">
        <v>65</v>
      </c>
      <c r="Q320" s="163" t="s">
        <v>65</v>
      </c>
      <c r="R320" s="163" t="s">
        <v>65</v>
      </c>
      <c r="S320" s="163" t="s">
        <v>65</v>
      </c>
      <c r="T320" s="353" t="s">
        <v>66</v>
      </c>
    </row>
    <row r="321" spans="1:20" ht="20.25" customHeight="1" x14ac:dyDescent="0.35">
      <c r="A321" s="92" t="s">
        <v>410</v>
      </c>
      <c r="B321" s="93" t="s">
        <v>412</v>
      </c>
      <c r="C321" s="345" t="s">
        <v>66</v>
      </c>
      <c r="D321" s="351" t="s">
        <v>66</v>
      </c>
      <c r="E321" s="350" t="s">
        <v>66</v>
      </c>
      <c r="F321" s="161" t="s">
        <v>66</v>
      </c>
      <c r="G321" s="161" t="s">
        <v>66</v>
      </c>
      <c r="H321" s="161" t="s">
        <v>66</v>
      </c>
      <c r="I321" s="161" t="s">
        <v>66</v>
      </c>
      <c r="J321" s="351" t="s">
        <v>66</v>
      </c>
      <c r="K321" s="350" t="s">
        <v>65</v>
      </c>
      <c r="L321" s="351" t="s">
        <v>66</v>
      </c>
      <c r="M321" s="346" t="s">
        <v>66</v>
      </c>
      <c r="N321" s="350" t="s">
        <v>65</v>
      </c>
      <c r="O321" s="161" t="s">
        <v>65</v>
      </c>
      <c r="P321" s="161" t="s">
        <v>65</v>
      </c>
      <c r="Q321" s="161" t="s">
        <v>65</v>
      </c>
      <c r="R321" s="161" t="s">
        <v>65</v>
      </c>
      <c r="S321" s="161" t="s">
        <v>66</v>
      </c>
      <c r="T321" s="351" t="s">
        <v>66</v>
      </c>
    </row>
    <row r="322" spans="1:20" ht="20.25" customHeight="1" x14ac:dyDescent="0.35">
      <c r="A322" s="97" t="s">
        <v>410</v>
      </c>
      <c r="B322" s="98" t="s">
        <v>413</v>
      </c>
      <c r="C322" s="347" t="s">
        <v>66</v>
      </c>
      <c r="D322" s="353" t="s">
        <v>65</v>
      </c>
      <c r="E322" s="352" t="s">
        <v>66</v>
      </c>
      <c r="F322" s="163" t="s">
        <v>66</v>
      </c>
      <c r="G322" s="163" t="s">
        <v>66</v>
      </c>
      <c r="H322" s="163" t="s">
        <v>66</v>
      </c>
      <c r="I322" s="163" t="s">
        <v>65</v>
      </c>
      <c r="J322" s="353" t="s">
        <v>66</v>
      </c>
      <c r="K322" s="352" t="s">
        <v>65</v>
      </c>
      <c r="L322" s="353" t="s">
        <v>65</v>
      </c>
      <c r="M322" s="348" t="s">
        <v>66</v>
      </c>
      <c r="N322" s="352" t="s">
        <v>65</v>
      </c>
      <c r="O322" s="163" t="s">
        <v>65</v>
      </c>
      <c r="P322" s="163" t="s">
        <v>66</v>
      </c>
      <c r="Q322" s="163" t="s">
        <v>65</v>
      </c>
      <c r="R322" s="163" t="s">
        <v>65</v>
      </c>
      <c r="S322" s="163" t="s">
        <v>65</v>
      </c>
      <c r="T322" s="353" t="s">
        <v>66</v>
      </c>
    </row>
    <row r="323" spans="1:20" ht="20.25" customHeight="1" x14ac:dyDescent="0.35">
      <c r="A323" s="92" t="s">
        <v>414</v>
      </c>
      <c r="B323" s="93" t="s">
        <v>880</v>
      </c>
      <c r="C323" s="345" t="s">
        <v>66</v>
      </c>
      <c r="D323" s="351" t="s">
        <v>66</v>
      </c>
      <c r="E323" s="350" t="s">
        <v>66</v>
      </c>
      <c r="F323" s="161" t="s">
        <v>66</v>
      </c>
      <c r="G323" s="161" t="s">
        <v>66</v>
      </c>
      <c r="H323" s="161" t="s">
        <v>66</v>
      </c>
      <c r="I323" s="161" t="s">
        <v>66</v>
      </c>
      <c r="J323" s="351" t="s">
        <v>66</v>
      </c>
      <c r="K323" s="350" t="s">
        <v>66</v>
      </c>
      <c r="L323" s="351" t="s">
        <v>66</v>
      </c>
      <c r="M323" s="346" t="s">
        <v>66</v>
      </c>
      <c r="N323" s="350" t="s">
        <v>66</v>
      </c>
      <c r="O323" s="161" t="s">
        <v>65</v>
      </c>
      <c r="P323" s="161" t="s">
        <v>66</v>
      </c>
      <c r="Q323" s="161" t="s">
        <v>65</v>
      </c>
      <c r="R323" s="161" t="s">
        <v>66</v>
      </c>
      <c r="S323" s="161" t="s">
        <v>65</v>
      </c>
      <c r="T323" s="351" t="s">
        <v>66</v>
      </c>
    </row>
    <row r="324" spans="1:20" ht="20.25" customHeight="1" x14ac:dyDescent="0.35">
      <c r="A324" s="97" t="s">
        <v>414</v>
      </c>
      <c r="B324" s="98" t="s">
        <v>415</v>
      </c>
      <c r="C324" s="347" t="s">
        <v>66</v>
      </c>
      <c r="D324" s="353" t="s">
        <v>66</v>
      </c>
      <c r="E324" s="352" t="s">
        <v>66</v>
      </c>
      <c r="F324" s="163" t="s">
        <v>66</v>
      </c>
      <c r="G324" s="163" t="s">
        <v>66</v>
      </c>
      <c r="H324" s="163" t="s">
        <v>66</v>
      </c>
      <c r="I324" s="163" t="s">
        <v>65</v>
      </c>
      <c r="J324" s="353" t="s">
        <v>66</v>
      </c>
      <c r="K324" s="352" t="s">
        <v>65</v>
      </c>
      <c r="L324" s="353" t="s">
        <v>65</v>
      </c>
      <c r="M324" s="348" t="s">
        <v>66</v>
      </c>
      <c r="N324" s="352" t="s">
        <v>65</v>
      </c>
      <c r="O324" s="163" t="s">
        <v>65</v>
      </c>
      <c r="P324" s="163" t="s">
        <v>65</v>
      </c>
      <c r="Q324" s="163" t="s">
        <v>65</v>
      </c>
      <c r="R324" s="163" t="s">
        <v>65</v>
      </c>
      <c r="S324" s="163" t="s">
        <v>65</v>
      </c>
      <c r="T324" s="353" t="s">
        <v>66</v>
      </c>
    </row>
    <row r="325" spans="1:20" ht="20.25" customHeight="1" x14ac:dyDescent="0.35">
      <c r="A325" s="92" t="s">
        <v>414</v>
      </c>
      <c r="B325" s="93" t="s">
        <v>416</v>
      </c>
      <c r="C325" s="345" t="s">
        <v>66</v>
      </c>
      <c r="D325" s="351" t="s">
        <v>66</v>
      </c>
      <c r="E325" s="350" t="s">
        <v>66</v>
      </c>
      <c r="F325" s="161" t="s">
        <v>66</v>
      </c>
      <c r="G325" s="161" t="s">
        <v>66</v>
      </c>
      <c r="H325" s="161" t="s">
        <v>66</v>
      </c>
      <c r="I325" s="161" t="s">
        <v>65</v>
      </c>
      <c r="J325" s="351" t="s">
        <v>66</v>
      </c>
      <c r="K325" s="350" t="s">
        <v>65</v>
      </c>
      <c r="L325" s="351" t="s">
        <v>66</v>
      </c>
      <c r="M325" s="346" t="s">
        <v>66</v>
      </c>
      <c r="N325" s="350" t="s">
        <v>66</v>
      </c>
      <c r="O325" s="161" t="s">
        <v>65</v>
      </c>
      <c r="P325" s="161" t="s">
        <v>66</v>
      </c>
      <c r="Q325" s="161" t="s">
        <v>66</v>
      </c>
      <c r="R325" s="161" t="s">
        <v>66</v>
      </c>
      <c r="S325" s="161" t="s">
        <v>65</v>
      </c>
      <c r="T325" s="351" t="s">
        <v>66</v>
      </c>
    </row>
    <row r="326" spans="1:20" ht="20.25" customHeight="1" x14ac:dyDescent="0.35">
      <c r="A326" s="97" t="s">
        <v>414</v>
      </c>
      <c r="B326" s="98" t="s">
        <v>417</v>
      </c>
      <c r="C326" s="347" t="s">
        <v>66</v>
      </c>
      <c r="D326" s="353" t="s">
        <v>65</v>
      </c>
      <c r="E326" s="352" t="s">
        <v>66</v>
      </c>
      <c r="F326" s="163" t="s">
        <v>66</v>
      </c>
      <c r="G326" s="163" t="s">
        <v>66</v>
      </c>
      <c r="H326" s="163" t="s">
        <v>66</v>
      </c>
      <c r="I326" s="163" t="s">
        <v>66</v>
      </c>
      <c r="J326" s="353" t="s">
        <v>66</v>
      </c>
      <c r="K326" s="352" t="s">
        <v>65</v>
      </c>
      <c r="L326" s="353" t="s">
        <v>66</v>
      </c>
      <c r="M326" s="348" t="s">
        <v>66</v>
      </c>
      <c r="N326" s="352" t="s">
        <v>65</v>
      </c>
      <c r="O326" s="163" t="s">
        <v>65</v>
      </c>
      <c r="P326" s="163" t="s">
        <v>66</v>
      </c>
      <c r="Q326" s="163" t="s">
        <v>66</v>
      </c>
      <c r="R326" s="163" t="s">
        <v>66</v>
      </c>
      <c r="S326" s="163" t="s">
        <v>65</v>
      </c>
      <c r="T326" s="353" t="s">
        <v>66</v>
      </c>
    </row>
    <row r="327" spans="1:20" ht="20.25" customHeight="1" x14ac:dyDescent="0.35">
      <c r="A327" s="92" t="s">
        <v>414</v>
      </c>
      <c r="B327" s="93" t="s">
        <v>418</v>
      </c>
      <c r="C327" s="345" t="s">
        <v>65</v>
      </c>
      <c r="D327" s="351" t="s">
        <v>66</v>
      </c>
      <c r="E327" s="350" t="s">
        <v>66</v>
      </c>
      <c r="F327" s="161" t="s">
        <v>66</v>
      </c>
      <c r="G327" s="161" t="s">
        <v>65</v>
      </c>
      <c r="H327" s="161" t="s">
        <v>66</v>
      </c>
      <c r="I327" s="161" t="s">
        <v>65</v>
      </c>
      <c r="J327" s="351" t="s">
        <v>65</v>
      </c>
      <c r="K327" s="350" t="s">
        <v>65</v>
      </c>
      <c r="L327" s="351" t="s">
        <v>66</v>
      </c>
      <c r="M327" s="346" t="s">
        <v>66</v>
      </c>
      <c r="N327" s="350" t="s">
        <v>65</v>
      </c>
      <c r="O327" s="161" t="s">
        <v>65</v>
      </c>
      <c r="P327" s="161" t="s">
        <v>65</v>
      </c>
      <c r="Q327" s="161" t="s">
        <v>65</v>
      </c>
      <c r="R327" s="161" t="s">
        <v>66</v>
      </c>
      <c r="S327" s="161" t="s">
        <v>65</v>
      </c>
      <c r="T327" s="351" t="s">
        <v>66</v>
      </c>
    </row>
    <row r="328" spans="1:20" ht="20.25" customHeight="1" x14ac:dyDescent="0.35">
      <c r="A328" s="97" t="s">
        <v>414</v>
      </c>
      <c r="B328" s="98" t="s">
        <v>419</v>
      </c>
      <c r="C328" s="347" t="s">
        <v>66</v>
      </c>
      <c r="D328" s="353" t="s">
        <v>66</v>
      </c>
      <c r="E328" s="352" t="s">
        <v>66</v>
      </c>
      <c r="F328" s="163" t="s">
        <v>66</v>
      </c>
      <c r="G328" s="163" t="s">
        <v>66</v>
      </c>
      <c r="H328" s="163" t="s">
        <v>66</v>
      </c>
      <c r="I328" s="163" t="s">
        <v>65</v>
      </c>
      <c r="J328" s="353" t="s">
        <v>65</v>
      </c>
      <c r="K328" s="352" t="s">
        <v>65</v>
      </c>
      <c r="L328" s="353" t="s">
        <v>66</v>
      </c>
      <c r="M328" s="348" t="s">
        <v>66</v>
      </c>
      <c r="N328" s="352" t="s">
        <v>65</v>
      </c>
      <c r="O328" s="163" t="s">
        <v>65</v>
      </c>
      <c r="P328" s="163" t="s">
        <v>65</v>
      </c>
      <c r="Q328" s="163" t="s">
        <v>65</v>
      </c>
      <c r="R328" s="163" t="s">
        <v>65</v>
      </c>
      <c r="S328" s="163" t="s">
        <v>65</v>
      </c>
      <c r="T328" s="353" t="s">
        <v>66</v>
      </c>
    </row>
    <row r="329" spans="1:20" ht="20.25" customHeight="1" x14ac:dyDescent="0.35">
      <c r="A329" s="92" t="s">
        <v>414</v>
      </c>
      <c r="B329" s="93" t="s">
        <v>420</v>
      </c>
      <c r="C329" s="345" t="s">
        <v>66</v>
      </c>
      <c r="D329" s="351" t="s">
        <v>65</v>
      </c>
      <c r="E329" s="350" t="s">
        <v>66</v>
      </c>
      <c r="F329" s="161" t="s">
        <v>66</v>
      </c>
      <c r="G329" s="161" t="s">
        <v>66</v>
      </c>
      <c r="H329" s="161" t="s">
        <v>66</v>
      </c>
      <c r="I329" s="161" t="s">
        <v>65</v>
      </c>
      <c r="J329" s="351" t="s">
        <v>65</v>
      </c>
      <c r="K329" s="350" t="s">
        <v>66</v>
      </c>
      <c r="L329" s="351" t="s">
        <v>66</v>
      </c>
      <c r="M329" s="346" t="s">
        <v>66</v>
      </c>
      <c r="N329" s="350" t="s">
        <v>65</v>
      </c>
      <c r="O329" s="161" t="s">
        <v>65</v>
      </c>
      <c r="P329" s="161" t="s">
        <v>66</v>
      </c>
      <c r="Q329" s="161" t="s">
        <v>65</v>
      </c>
      <c r="R329" s="161" t="s">
        <v>66</v>
      </c>
      <c r="S329" s="161" t="s">
        <v>65</v>
      </c>
      <c r="T329" s="351" t="s">
        <v>66</v>
      </c>
    </row>
    <row r="330" spans="1:20" ht="20.25" customHeight="1" x14ac:dyDescent="0.35">
      <c r="A330" s="97" t="s">
        <v>421</v>
      </c>
      <c r="B330" s="98" t="s">
        <v>422</v>
      </c>
      <c r="C330" s="347" t="s">
        <v>66</v>
      </c>
      <c r="D330" s="353" t="s">
        <v>65</v>
      </c>
      <c r="E330" s="352" t="s">
        <v>66</v>
      </c>
      <c r="F330" s="163" t="s">
        <v>66</v>
      </c>
      <c r="G330" s="163" t="s">
        <v>66</v>
      </c>
      <c r="H330" s="163" t="s">
        <v>66</v>
      </c>
      <c r="I330" s="163" t="s">
        <v>66</v>
      </c>
      <c r="J330" s="353" t="s">
        <v>66</v>
      </c>
      <c r="K330" s="352" t="s">
        <v>66</v>
      </c>
      <c r="L330" s="353" t="s">
        <v>66</v>
      </c>
      <c r="M330" s="348" t="s">
        <v>66</v>
      </c>
      <c r="N330" s="352" t="s">
        <v>66</v>
      </c>
      <c r="O330" s="163" t="s">
        <v>66</v>
      </c>
      <c r="P330" s="163" t="s">
        <v>66</v>
      </c>
      <c r="Q330" s="163" t="s">
        <v>66</v>
      </c>
      <c r="R330" s="163" t="s">
        <v>66</v>
      </c>
      <c r="S330" s="163" t="s">
        <v>66</v>
      </c>
      <c r="T330" s="353" t="s">
        <v>65</v>
      </c>
    </row>
    <row r="331" spans="1:20" ht="20.25" customHeight="1" x14ac:dyDescent="0.35">
      <c r="A331" s="92" t="s">
        <v>421</v>
      </c>
      <c r="B331" s="93" t="s">
        <v>423</v>
      </c>
      <c r="C331" s="345" t="s">
        <v>66</v>
      </c>
      <c r="D331" s="351" t="s">
        <v>65</v>
      </c>
      <c r="E331" s="350" t="s">
        <v>66</v>
      </c>
      <c r="F331" s="161" t="s">
        <v>66</v>
      </c>
      <c r="G331" s="161" t="s">
        <v>66</v>
      </c>
      <c r="H331" s="161" t="s">
        <v>66</v>
      </c>
      <c r="I331" s="161" t="s">
        <v>65</v>
      </c>
      <c r="J331" s="351" t="s">
        <v>65</v>
      </c>
      <c r="K331" s="350" t="s">
        <v>66</v>
      </c>
      <c r="L331" s="351" t="s">
        <v>65</v>
      </c>
      <c r="M331" s="346" t="s">
        <v>66</v>
      </c>
      <c r="N331" s="350" t="s">
        <v>65</v>
      </c>
      <c r="O331" s="161" t="s">
        <v>65</v>
      </c>
      <c r="P331" s="161" t="s">
        <v>65</v>
      </c>
      <c r="Q331" s="161" t="s">
        <v>65</v>
      </c>
      <c r="R331" s="161" t="s">
        <v>66</v>
      </c>
      <c r="S331" s="161" t="s">
        <v>65</v>
      </c>
      <c r="T331" s="351" t="s">
        <v>66</v>
      </c>
    </row>
    <row r="332" spans="1:20" ht="29.25" customHeight="1" x14ac:dyDescent="0.35">
      <c r="A332" s="358"/>
      <c r="B332" s="283" t="s">
        <v>705</v>
      </c>
      <c r="C332" s="359">
        <f t="shared" ref="C332:T332" si="0">COUNTIF(C5:C331, "Yes")</f>
        <v>8</v>
      </c>
      <c r="D332" s="359">
        <f t="shared" si="0"/>
        <v>89</v>
      </c>
      <c r="E332" s="359">
        <f t="shared" si="0"/>
        <v>5</v>
      </c>
      <c r="F332" s="359">
        <f t="shared" si="0"/>
        <v>12</v>
      </c>
      <c r="G332" s="359">
        <f t="shared" si="0"/>
        <v>38</v>
      </c>
      <c r="H332" s="359">
        <f t="shared" si="0"/>
        <v>21</v>
      </c>
      <c r="I332" s="359">
        <f t="shared" si="0"/>
        <v>187</v>
      </c>
      <c r="J332" s="359">
        <f t="shared" si="0"/>
        <v>223</v>
      </c>
      <c r="K332" s="359">
        <f t="shared" si="0"/>
        <v>241</v>
      </c>
      <c r="L332" s="359">
        <f t="shared" si="0"/>
        <v>122</v>
      </c>
      <c r="M332" s="359">
        <f t="shared" si="0"/>
        <v>23</v>
      </c>
      <c r="N332" s="359">
        <f t="shared" si="0"/>
        <v>260</v>
      </c>
      <c r="O332" s="359">
        <f t="shared" si="0"/>
        <v>308</v>
      </c>
      <c r="P332" s="359">
        <f t="shared" si="0"/>
        <v>115</v>
      </c>
      <c r="Q332" s="359">
        <f t="shared" si="0"/>
        <v>277</v>
      </c>
      <c r="R332" s="359">
        <f t="shared" si="0"/>
        <v>211</v>
      </c>
      <c r="S332" s="359">
        <f t="shared" si="0"/>
        <v>230</v>
      </c>
      <c r="T332" s="359">
        <f t="shared" si="0"/>
        <v>25</v>
      </c>
    </row>
    <row r="334" spans="1:20" ht="28.9" customHeight="1" x14ac:dyDescent="0.35">
      <c r="A334" s="528" t="s">
        <v>869</v>
      </c>
      <c r="B334" s="528"/>
    </row>
    <row r="335" spans="1:20" x14ac:dyDescent="0.35">
      <c r="A335" s="387" t="s">
        <v>860</v>
      </c>
    </row>
  </sheetData>
  <autoFilter ref="A4:T4" xr:uid="{00000000-0009-0000-0000-000021000000}"/>
  <mergeCells count="5">
    <mergeCell ref="C3:D3"/>
    <mergeCell ref="K3:M3"/>
    <mergeCell ref="A2:B2"/>
    <mergeCell ref="A1:B1"/>
    <mergeCell ref="A334:B334"/>
  </mergeCells>
  <hyperlinks>
    <hyperlink ref="A2:B2" location="TOC!A1" display="Return to Table of Contents" xr:uid="{00000000-0004-0000-2100-000000000000}"/>
  </hyperlinks>
  <pageMargins left="0.25" right="0.25" top="0.75" bottom="0.75" header="0.3" footer="0.3"/>
  <pageSetup scale="54" fitToWidth="0" fitToHeight="0" orientation="portrait" r:id="rId1"/>
  <headerFooter>
    <oddHeader>&amp;L&amp;"Arial,Bold"2021-22 &amp;"Arial,Bold Italic"Survey of Allied Dental Education&amp;"Arial,Bold"
Report 1 - Dental Hygiene Education Programs</oddHeader>
  </headerFooter>
  <rowBreaks count="6" manualBreakCount="6">
    <brk id="54" max="19" man="1"/>
    <brk id="107" max="19" man="1"/>
    <brk id="160" max="19" man="1"/>
    <brk id="205" max="19" man="1"/>
    <brk id="255" max="19" man="1"/>
    <brk id="303" max="19" man="1"/>
  </rowBreaks>
  <colBreaks count="2" manualBreakCount="2">
    <brk id="8" max="334" man="1"/>
    <brk id="14" max="334"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70C0"/>
    <pageSetUpPr fitToPage="1"/>
  </sheetPr>
  <dimension ref="A1:W60"/>
  <sheetViews>
    <sheetView zoomScaleNormal="100" workbookViewId="0">
      <pane xSplit="1" ySplit="4" topLeftCell="B5" activePane="bottomRight" state="frozen"/>
      <selection activeCell="H11" sqref="H11"/>
      <selection pane="topRight" activeCell="H11" sqref="H11"/>
      <selection pane="bottomLeft" activeCell="H11" sqref="H11"/>
      <selection pane="bottomRight"/>
    </sheetView>
  </sheetViews>
  <sheetFormatPr defaultColWidth="9.1328125" defaultRowHeight="12.75" x14ac:dyDescent="0.35"/>
  <cols>
    <col min="1" max="1" width="76.86328125" style="451" customWidth="1"/>
    <col min="2" max="2" width="10" style="444" customWidth="1"/>
    <col min="3" max="3" width="5.1328125" style="445" customWidth="1"/>
    <col min="4" max="4" width="13.3984375" style="444" customWidth="1"/>
    <col min="5" max="5" width="5.1328125" style="445" customWidth="1"/>
    <col min="6" max="6" width="10" style="444" customWidth="1"/>
    <col min="7" max="7" width="5.1328125" style="445" customWidth="1"/>
    <col min="8" max="8" width="10" style="451" customWidth="1"/>
    <col min="9" max="9" width="5.1328125" style="445" customWidth="1"/>
    <col min="10" max="10" width="13.3984375" style="444" customWidth="1"/>
    <col min="11" max="11" width="5.1328125" style="445" customWidth="1"/>
    <col min="12" max="12" width="10" style="449" customWidth="1"/>
    <col min="13" max="13" width="5.1328125" style="450" customWidth="1"/>
    <col min="14" max="14" width="10" style="451" customWidth="1"/>
    <col min="15" max="15" width="5.1328125" style="450" customWidth="1"/>
    <col min="16" max="16" width="13.3984375" style="444" customWidth="1"/>
    <col min="17" max="17" width="5.1328125" style="445" customWidth="1"/>
    <col min="18" max="18" width="10" style="444" customWidth="1"/>
    <col min="19" max="19" width="5.1328125" style="445" customWidth="1"/>
    <col min="20" max="16384" width="9.1328125" style="451"/>
  </cols>
  <sheetData>
    <row r="1" spans="1:23" ht="13.9" x14ac:dyDescent="0.4">
      <c r="A1" s="443" t="s">
        <v>997</v>
      </c>
      <c r="H1" s="446"/>
      <c r="I1" s="447"/>
      <c r="J1" s="448"/>
      <c r="K1" s="447"/>
      <c r="N1" s="446"/>
      <c r="O1" s="447"/>
      <c r="P1" s="448"/>
      <c r="Q1" s="447"/>
    </row>
    <row r="2" spans="1:23" ht="21" customHeight="1" x14ac:dyDescent="0.4">
      <c r="A2" s="452" t="s">
        <v>4</v>
      </c>
      <c r="H2" s="453"/>
      <c r="I2" s="454"/>
      <c r="J2" s="455"/>
      <c r="K2" s="454"/>
      <c r="N2" s="453"/>
      <c r="O2" s="456"/>
      <c r="P2" s="455"/>
      <c r="Q2" s="454"/>
    </row>
    <row r="3" spans="1:23" ht="36" customHeight="1" x14ac:dyDescent="0.4">
      <c r="A3" s="585" t="s">
        <v>904</v>
      </c>
      <c r="B3" s="586" t="s">
        <v>905</v>
      </c>
      <c r="C3" s="586"/>
      <c r="D3" s="586"/>
      <c r="E3" s="586"/>
      <c r="F3" s="586"/>
      <c r="G3" s="586"/>
      <c r="H3" s="587" t="s">
        <v>906</v>
      </c>
      <c r="I3" s="588"/>
      <c r="J3" s="588"/>
      <c r="K3" s="588"/>
      <c r="L3" s="588"/>
      <c r="M3" s="588"/>
      <c r="N3" s="587" t="s">
        <v>907</v>
      </c>
      <c r="O3" s="588"/>
      <c r="P3" s="588"/>
      <c r="Q3" s="588"/>
      <c r="R3" s="588"/>
      <c r="S3" s="588"/>
    </row>
    <row r="4" spans="1:23" ht="42" customHeight="1" x14ac:dyDescent="0.4">
      <c r="A4" s="585"/>
      <c r="B4" s="457" t="s">
        <v>908</v>
      </c>
      <c r="C4" s="458" t="s">
        <v>45</v>
      </c>
      <c r="D4" s="457" t="s">
        <v>909</v>
      </c>
      <c r="E4" s="458" t="s">
        <v>45</v>
      </c>
      <c r="F4" s="457" t="s">
        <v>910</v>
      </c>
      <c r="G4" s="458" t="s">
        <v>45</v>
      </c>
      <c r="H4" s="459" t="s">
        <v>908</v>
      </c>
      <c r="I4" s="458" t="s">
        <v>45</v>
      </c>
      <c r="J4" s="457" t="s">
        <v>909</v>
      </c>
      <c r="K4" s="458" t="s">
        <v>45</v>
      </c>
      <c r="L4" s="457" t="s">
        <v>910</v>
      </c>
      <c r="M4" s="458" t="s">
        <v>45</v>
      </c>
      <c r="N4" s="459" t="s">
        <v>908</v>
      </c>
      <c r="O4" s="458" t="s">
        <v>45</v>
      </c>
      <c r="P4" s="457" t="s">
        <v>909</v>
      </c>
      <c r="Q4" s="458" t="s">
        <v>45</v>
      </c>
      <c r="R4" s="457" t="s">
        <v>910</v>
      </c>
      <c r="S4" s="458" t="s">
        <v>45</v>
      </c>
      <c r="T4" s="446"/>
      <c r="U4" s="446"/>
      <c r="V4" s="446"/>
    </row>
    <row r="5" spans="1:23" ht="20.100000000000001" customHeight="1" x14ac:dyDescent="0.4">
      <c r="A5" s="460" t="s">
        <v>911</v>
      </c>
      <c r="B5" s="461">
        <v>43.7</v>
      </c>
      <c r="C5" s="462">
        <v>316</v>
      </c>
      <c r="D5" s="461">
        <v>3.7</v>
      </c>
      <c r="E5" s="462">
        <v>244</v>
      </c>
      <c r="F5" s="461" t="s">
        <v>912</v>
      </c>
      <c r="G5" s="463" t="s">
        <v>912</v>
      </c>
      <c r="H5" s="464">
        <v>44.5</v>
      </c>
      <c r="I5" s="465">
        <v>252</v>
      </c>
      <c r="J5" s="466">
        <v>4.2</v>
      </c>
      <c r="K5" s="465">
        <v>195</v>
      </c>
      <c r="L5" s="461" t="s">
        <v>912</v>
      </c>
      <c r="M5" s="463" t="s">
        <v>912</v>
      </c>
      <c r="N5" s="464">
        <v>40.700000000000003</v>
      </c>
      <c r="O5" s="465">
        <v>64</v>
      </c>
      <c r="P5" s="466">
        <v>1.4</v>
      </c>
      <c r="Q5" s="465">
        <v>49</v>
      </c>
      <c r="R5" s="461" t="s">
        <v>912</v>
      </c>
      <c r="S5" s="463" t="s">
        <v>912</v>
      </c>
      <c r="T5" s="453"/>
      <c r="U5" s="440"/>
      <c r="V5" s="440"/>
      <c r="W5" s="440"/>
    </row>
    <row r="6" spans="1:23" ht="20.100000000000001" customHeight="1" x14ac:dyDescent="0.4">
      <c r="A6" s="460" t="s">
        <v>913</v>
      </c>
      <c r="B6" s="461">
        <v>38.1</v>
      </c>
      <c r="C6" s="462">
        <v>315</v>
      </c>
      <c r="D6" s="461">
        <v>4.8</v>
      </c>
      <c r="E6" s="462">
        <v>243</v>
      </c>
      <c r="F6" s="461" t="s">
        <v>912</v>
      </c>
      <c r="G6" s="463" t="s">
        <v>912</v>
      </c>
      <c r="H6" s="464">
        <v>38.299999999999997</v>
      </c>
      <c r="I6" s="465">
        <v>251</v>
      </c>
      <c r="J6" s="466">
        <v>5.7</v>
      </c>
      <c r="K6" s="465">
        <v>193</v>
      </c>
      <c r="L6" s="461" t="s">
        <v>912</v>
      </c>
      <c r="M6" s="463" t="s">
        <v>912</v>
      </c>
      <c r="N6" s="464">
        <v>37.4</v>
      </c>
      <c r="O6" s="465">
        <v>64</v>
      </c>
      <c r="P6" s="466">
        <v>1.4</v>
      </c>
      <c r="Q6" s="465">
        <v>50</v>
      </c>
      <c r="R6" s="461" t="s">
        <v>912</v>
      </c>
      <c r="S6" s="463" t="s">
        <v>912</v>
      </c>
      <c r="T6" s="453"/>
      <c r="U6" s="39"/>
      <c r="V6" s="40"/>
      <c r="W6" s="40"/>
    </row>
    <row r="7" spans="1:23" ht="20.100000000000001" customHeight="1" x14ac:dyDescent="0.4">
      <c r="A7" s="460" t="s">
        <v>468</v>
      </c>
      <c r="B7" s="461">
        <v>34.9</v>
      </c>
      <c r="C7" s="462">
        <v>316</v>
      </c>
      <c r="D7" s="461">
        <v>0.3</v>
      </c>
      <c r="E7" s="462">
        <v>240</v>
      </c>
      <c r="F7" s="461" t="s">
        <v>912</v>
      </c>
      <c r="G7" s="463" t="s">
        <v>912</v>
      </c>
      <c r="H7" s="464">
        <v>38</v>
      </c>
      <c r="I7" s="465">
        <v>252</v>
      </c>
      <c r="J7" s="466">
        <v>0.4</v>
      </c>
      <c r="K7" s="465">
        <v>191</v>
      </c>
      <c r="L7" s="461" t="s">
        <v>912</v>
      </c>
      <c r="M7" s="463" t="s">
        <v>912</v>
      </c>
      <c r="N7" s="464">
        <v>22.7</v>
      </c>
      <c r="O7" s="465">
        <v>64</v>
      </c>
      <c r="P7" s="466">
        <v>0.1</v>
      </c>
      <c r="Q7" s="465">
        <v>49</v>
      </c>
      <c r="R7" s="461" t="s">
        <v>912</v>
      </c>
      <c r="S7" s="463" t="s">
        <v>912</v>
      </c>
      <c r="T7" s="453"/>
      <c r="U7" s="39"/>
      <c r="V7" s="40"/>
      <c r="W7" s="40"/>
    </row>
    <row r="8" spans="1:23" ht="20.100000000000001" customHeight="1" x14ac:dyDescent="0.4">
      <c r="A8" s="460" t="s">
        <v>469</v>
      </c>
      <c r="B8" s="461">
        <v>33.700000000000003</v>
      </c>
      <c r="C8" s="462">
        <v>315</v>
      </c>
      <c r="D8" s="461">
        <v>0.2</v>
      </c>
      <c r="E8" s="462">
        <v>238</v>
      </c>
      <c r="F8" s="461" t="s">
        <v>912</v>
      </c>
      <c r="G8" s="463" t="s">
        <v>912</v>
      </c>
      <c r="H8" s="464">
        <v>37</v>
      </c>
      <c r="I8" s="465">
        <v>251</v>
      </c>
      <c r="J8" s="466">
        <v>0.2</v>
      </c>
      <c r="K8" s="465">
        <v>189</v>
      </c>
      <c r="L8" s="461" t="s">
        <v>912</v>
      </c>
      <c r="M8" s="463" t="s">
        <v>912</v>
      </c>
      <c r="N8" s="464">
        <v>21.1</v>
      </c>
      <c r="O8" s="465">
        <v>64</v>
      </c>
      <c r="P8" s="466">
        <v>0</v>
      </c>
      <c r="Q8" s="465">
        <v>49</v>
      </c>
      <c r="R8" s="461" t="s">
        <v>912</v>
      </c>
      <c r="S8" s="463" t="s">
        <v>912</v>
      </c>
      <c r="T8" s="453"/>
      <c r="U8" s="39"/>
      <c r="V8" s="40"/>
      <c r="W8" s="40"/>
    </row>
    <row r="9" spans="1:23" ht="20.100000000000001" customHeight="1" x14ac:dyDescent="0.4">
      <c r="A9" s="460" t="s">
        <v>476</v>
      </c>
      <c r="B9" s="461">
        <v>34.1</v>
      </c>
      <c r="C9" s="462">
        <v>315</v>
      </c>
      <c r="D9" s="461">
        <v>26</v>
      </c>
      <c r="E9" s="462">
        <v>283</v>
      </c>
      <c r="F9" s="461" t="s">
        <v>912</v>
      </c>
      <c r="G9" s="463" t="s">
        <v>912</v>
      </c>
      <c r="H9" s="464">
        <v>36.799999999999997</v>
      </c>
      <c r="I9" s="465">
        <v>252</v>
      </c>
      <c r="J9" s="466">
        <v>28.6</v>
      </c>
      <c r="K9" s="465">
        <v>230</v>
      </c>
      <c r="L9" s="461" t="s">
        <v>912</v>
      </c>
      <c r="M9" s="463" t="s">
        <v>912</v>
      </c>
      <c r="N9" s="464">
        <v>23.1</v>
      </c>
      <c r="O9" s="465">
        <v>63</v>
      </c>
      <c r="P9" s="466">
        <v>14.5</v>
      </c>
      <c r="Q9" s="465">
        <v>53</v>
      </c>
      <c r="R9" s="461" t="s">
        <v>912</v>
      </c>
      <c r="S9" s="463" t="s">
        <v>912</v>
      </c>
      <c r="T9" s="453"/>
      <c r="U9" s="39"/>
      <c r="V9" s="40"/>
      <c r="W9" s="40"/>
    </row>
    <row r="10" spans="1:23" ht="20.100000000000001" customHeight="1" x14ac:dyDescent="0.4">
      <c r="A10" s="460" t="s">
        <v>477</v>
      </c>
      <c r="B10" s="461">
        <v>33</v>
      </c>
      <c r="C10" s="462">
        <v>315</v>
      </c>
      <c r="D10" s="461">
        <v>23.6</v>
      </c>
      <c r="E10" s="462">
        <v>282</v>
      </c>
      <c r="F10" s="461" t="s">
        <v>912</v>
      </c>
      <c r="G10" s="463" t="s">
        <v>912</v>
      </c>
      <c r="H10" s="464">
        <v>35.1</v>
      </c>
      <c r="I10" s="465">
        <v>252</v>
      </c>
      <c r="J10" s="466">
        <v>26.2</v>
      </c>
      <c r="K10" s="465">
        <v>229</v>
      </c>
      <c r="L10" s="461" t="s">
        <v>912</v>
      </c>
      <c r="M10" s="463" t="s">
        <v>912</v>
      </c>
      <c r="N10" s="464">
        <v>24.5</v>
      </c>
      <c r="O10" s="465">
        <v>63</v>
      </c>
      <c r="P10" s="466">
        <v>12.5</v>
      </c>
      <c r="Q10" s="465">
        <v>53</v>
      </c>
      <c r="R10" s="461" t="s">
        <v>912</v>
      </c>
      <c r="S10" s="463" t="s">
        <v>912</v>
      </c>
      <c r="T10" s="453"/>
      <c r="U10" s="39"/>
      <c r="V10" s="40"/>
      <c r="W10" s="40"/>
    </row>
    <row r="11" spans="1:23" ht="20.100000000000001" customHeight="1" x14ac:dyDescent="0.4">
      <c r="A11" s="460" t="s">
        <v>914</v>
      </c>
      <c r="B11" s="461">
        <v>29.7</v>
      </c>
      <c r="C11" s="462">
        <v>313</v>
      </c>
      <c r="D11" s="461">
        <v>19.100000000000001</v>
      </c>
      <c r="E11" s="462">
        <v>276</v>
      </c>
      <c r="F11" s="461" t="s">
        <v>912</v>
      </c>
      <c r="G11" s="463" t="s">
        <v>912</v>
      </c>
      <c r="H11" s="464">
        <v>31.7</v>
      </c>
      <c r="I11" s="465">
        <v>250</v>
      </c>
      <c r="J11" s="466">
        <v>20.399999999999999</v>
      </c>
      <c r="K11" s="465">
        <v>222</v>
      </c>
      <c r="L11" s="461" t="s">
        <v>912</v>
      </c>
      <c r="M11" s="463" t="s">
        <v>912</v>
      </c>
      <c r="N11" s="464">
        <v>21.8</v>
      </c>
      <c r="O11" s="465">
        <v>63</v>
      </c>
      <c r="P11" s="466">
        <v>14</v>
      </c>
      <c r="Q11" s="465">
        <v>54</v>
      </c>
      <c r="R11" s="461" t="s">
        <v>912</v>
      </c>
      <c r="S11" s="463" t="s">
        <v>912</v>
      </c>
      <c r="T11" s="453"/>
      <c r="U11" s="39"/>
      <c r="V11" s="40"/>
      <c r="W11" s="40"/>
    </row>
    <row r="12" spans="1:23" ht="20.100000000000001" customHeight="1" x14ac:dyDescent="0.4">
      <c r="A12" s="460" t="s">
        <v>915</v>
      </c>
      <c r="B12" s="461">
        <v>17.5</v>
      </c>
      <c r="C12" s="462">
        <v>310</v>
      </c>
      <c r="D12" s="461">
        <v>8.8000000000000007</v>
      </c>
      <c r="E12" s="462">
        <v>263</v>
      </c>
      <c r="F12" s="461" t="s">
        <v>912</v>
      </c>
      <c r="G12" s="463" t="s">
        <v>912</v>
      </c>
      <c r="H12" s="464">
        <v>19</v>
      </c>
      <c r="I12" s="465">
        <v>247</v>
      </c>
      <c r="J12" s="466">
        <v>10</v>
      </c>
      <c r="K12" s="465">
        <v>213</v>
      </c>
      <c r="L12" s="461" t="s">
        <v>912</v>
      </c>
      <c r="M12" s="463" t="s">
        <v>912</v>
      </c>
      <c r="N12" s="464">
        <v>11.7</v>
      </c>
      <c r="O12" s="465">
        <v>63</v>
      </c>
      <c r="P12" s="466">
        <v>3.7</v>
      </c>
      <c r="Q12" s="465">
        <v>50</v>
      </c>
      <c r="R12" s="461" t="s">
        <v>912</v>
      </c>
      <c r="S12" s="463" t="s">
        <v>912</v>
      </c>
      <c r="T12" s="453"/>
      <c r="U12" s="39"/>
      <c r="V12" s="40"/>
      <c r="W12" s="40"/>
    </row>
    <row r="13" spans="1:23" ht="20.100000000000001" customHeight="1" x14ac:dyDescent="0.4">
      <c r="A13" s="460" t="s">
        <v>916</v>
      </c>
      <c r="B13" s="461">
        <v>34.200000000000003</v>
      </c>
      <c r="C13" s="462">
        <v>316</v>
      </c>
      <c r="D13" s="461">
        <v>25.4</v>
      </c>
      <c r="E13" s="462">
        <v>280</v>
      </c>
      <c r="F13" s="461" t="s">
        <v>912</v>
      </c>
      <c r="G13" s="463" t="s">
        <v>912</v>
      </c>
      <c r="H13" s="464">
        <v>37.1</v>
      </c>
      <c r="I13" s="465">
        <v>253</v>
      </c>
      <c r="J13" s="466">
        <v>28.5</v>
      </c>
      <c r="K13" s="465">
        <v>228</v>
      </c>
      <c r="L13" s="461" t="s">
        <v>912</v>
      </c>
      <c r="M13" s="463" t="s">
        <v>912</v>
      </c>
      <c r="N13" s="464">
        <v>22.5</v>
      </c>
      <c r="O13" s="465">
        <v>63</v>
      </c>
      <c r="P13" s="466">
        <v>11.5</v>
      </c>
      <c r="Q13" s="465">
        <v>52</v>
      </c>
      <c r="R13" s="461" t="s">
        <v>912</v>
      </c>
      <c r="S13" s="463" t="s">
        <v>912</v>
      </c>
      <c r="T13" s="453"/>
      <c r="U13" s="39"/>
      <c r="V13" s="40"/>
      <c r="W13" s="40"/>
    </row>
    <row r="14" spans="1:23" ht="20.100000000000001" customHeight="1" x14ac:dyDescent="0.4">
      <c r="A14" s="460" t="s">
        <v>917</v>
      </c>
      <c r="B14" s="461">
        <v>11.1</v>
      </c>
      <c r="C14" s="462">
        <v>311</v>
      </c>
      <c r="D14" s="461">
        <v>2.1</v>
      </c>
      <c r="E14" s="462">
        <v>255</v>
      </c>
      <c r="F14" s="461" t="s">
        <v>912</v>
      </c>
      <c r="G14" s="463" t="s">
        <v>912</v>
      </c>
      <c r="H14" s="464">
        <v>11.5</v>
      </c>
      <c r="I14" s="465">
        <v>248</v>
      </c>
      <c r="J14" s="466">
        <v>2.4</v>
      </c>
      <c r="K14" s="465">
        <v>205</v>
      </c>
      <c r="L14" s="461" t="s">
        <v>912</v>
      </c>
      <c r="M14" s="463" t="s">
        <v>912</v>
      </c>
      <c r="N14" s="464">
        <v>9.6</v>
      </c>
      <c r="O14" s="465">
        <v>63</v>
      </c>
      <c r="P14" s="466">
        <v>0.9</v>
      </c>
      <c r="Q14" s="465">
        <v>50</v>
      </c>
      <c r="R14" s="461" t="s">
        <v>912</v>
      </c>
      <c r="S14" s="463" t="s">
        <v>912</v>
      </c>
      <c r="T14" s="453"/>
      <c r="U14" s="39"/>
      <c r="V14" s="40"/>
      <c r="W14" s="40"/>
    </row>
    <row r="15" spans="1:23" ht="20.100000000000001" customHeight="1" x14ac:dyDescent="0.4">
      <c r="A15" s="460" t="s">
        <v>918</v>
      </c>
      <c r="B15" s="461">
        <v>20.7</v>
      </c>
      <c r="C15" s="462">
        <v>313</v>
      </c>
      <c r="D15" s="461">
        <v>1.4</v>
      </c>
      <c r="E15" s="462">
        <v>248</v>
      </c>
      <c r="F15" s="461" t="s">
        <v>912</v>
      </c>
      <c r="G15" s="463" t="s">
        <v>912</v>
      </c>
      <c r="H15" s="464">
        <v>20.8</v>
      </c>
      <c r="I15" s="465">
        <v>249</v>
      </c>
      <c r="J15" s="466">
        <v>1.7</v>
      </c>
      <c r="K15" s="465">
        <v>198</v>
      </c>
      <c r="L15" s="461" t="s">
        <v>912</v>
      </c>
      <c r="M15" s="463" t="s">
        <v>912</v>
      </c>
      <c r="N15" s="464">
        <v>20.6</v>
      </c>
      <c r="O15" s="465">
        <v>64</v>
      </c>
      <c r="P15" s="466">
        <v>0.4</v>
      </c>
      <c r="Q15" s="465">
        <v>50</v>
      </c>
      <c r="R15" s="461" t="s">
        <v>912</v>
      </c>
      <c r="S15" s="463" t="s">
        <v>912</v>
      </c>
      <c r="T15" s="453"/>
      <c r="U15" s="39"/>
      <c r="V15" s="40"/>
      <c r="W15" s="40"/>
    </row>
    <row r="16" spans="1:23" ht="20.100000000000001" customHeight="1" x14ac:dyDescent="0.4">
      <c r="A16" s="460" t="s">
        <v>919</v>
      </c>
      <c r="B16" s="461">
        <v>31.1</v>
      </c>
      <c r="C16" s="462">
        <v>326</v>
      </c>
      <c r="D16" s="461">
        <v>12.3</v>
      </c>
      <c r="E16" s="462">
        <v>269</v>
      </c>
      <c r="F16" s="461" t="s">
        <v>912</v>
      </c>
      <c r="G16" s="463" t="s">
        <v>912</v>
      </c>
      <c r="H16" s="464">
        <v>30.5</v>
      </c>
      <c r="I16" s="465">
        <v>262</v>
      </c>
      <c r="J16" s="466">
        <v>13.5</v>
      </c>
      <c r="K16" s="465">
        <v>216</v>
      </c>
      <c r="L16" s="461" t="s">
        <v>912</v>
      </c>
      <c r="M16" s="463" t="s">
        <v>912</v>
      </c>
      <c r="N16" s="464">
        <v>33.6</v>
      </c>
      <c r="O16" s="465">
        <v>64</v>
      </c>
      <c r="P16" s="466">
        <v>7.2</v>
      </c>
      <c r="Q16" s="465">
        <v>53</v>
      </c>
      <c r="R16" s="461" t="s">
        <v>912</v>
      </c>
      <c r="S16" s="463" t="s">
        <v>912</v>
      </c>
      <c r="T16" s="453"/>
      <c r="U16" s="39"/>
      <c r="V16" s="40"/>
      <c r="W16" s="40"/>
    </row>
    <row r="17" spans="1:23" ht="20.100000000000001" customHeight="1" x14ac:dyDescent="0.4">
      <c r="A17" s="460" t="s">
        <v>920</v>
      </c>
      <c r="B17" s="461">
        <v>22.8</v>
      </c>
      <c r="C17" s="462">
        <v>325</v>
      </c>
      <c r="D17" s="461">
        <v>4.5</v>
      </c>
      <c r="E17" s="462">
        <v>255</v>
      </c>
      <c r="F17" s="461" t="s">
        <v>912</v>
      </c>
      <c r="G17" s="463" t="s">
        <v>912</v>
      </c>
      <c r="H17" s="464">
        <v>22.1</v>
      </c>
      <c r="I17" s="465">
        <v>261</v>
      </c>
      <c r="J17" s="466">
        <v>4.8</v>
      </c>
      <c r="K17" s="465">
        <v>206</v>
      </c>
      <c r="L17" s="461" t="s">
        <v>912</v>
      </c>
      <c r="M17" s="463" t="s">
        <v>912</v>
      </c>
      <c r="N17" s="464">
        <v>25.8</v>
      </c>
      <c r="O17" s="465">
        <v>64</v>
      </c>
      <c r="P17" s="466">
        <v>3</v>
      </c>
      <c r="Q17" s="465">
        <v>49</v>
      </c>
      <c r="R17" s="461" t="s">
        <v>912</v>
      </c>
      <c r="S17" s="463" t="s">
        <v>912</v>
      </c>
      <c r="T17" s="453"/>
      <c r="U17" s="39"/>
      <c r="V17" s="40"/>
      <c r="W17" s="40"/>
    </row>
    <row r="18" spans="1:23" ht="20.100000000000001" customHeight="1" x14ac:dyDescent="0.35">
      <c r="A18" s="460" t="s">
        <v>921</v>
      </c>
      <c r="B18" s="461">
        <v>23.8</v>
      </c>
      <c r="C18" s="462">
        <v>326</v>
      </c>
      <c r="D18" s="461">
        <v>0.9</v>
      </c>
      <c r="E18" s="462">
        <v>245</v>
      </c>
      <c r="F18" s="461" t="s">
        <v>912</v>
      </c>
      <c r="G18" s="463" t="s">
        <v>912</v>
      </c>
      <c r="H18" s="464">
        <v>23.7</v>
      </c>
      <c r="I18" s="465">
        <v>262</v>
      </c>
      <c r="J18" s="466">
        <v>1</v>
      </c>
      <c r="K18" s="465">
        <v>196</v>
      </c>
      <c r="L18" s="461" t="s">
        <v>912</v>
      </c>
      <c r="M18" s="463" t="s">
        <v>912</v>
      </c>
      <c r="N18" s="464">
        <v>23.9</v>
      </c>
      <c r="O18" s="465">
        <v>64</v>
      </c>
      <c r="P18" s="466">
        <v>0.6</v>
      </c>
      <c r="Q18" s="465">
        <v>49</v>
      </c>
      <c r="R18" s="461" t="s">
        <v>912</v>
      </c>
      <c r="S18" s="463" t="s">
        <v>912</v>
      </c>
      <c r="T18" s="440"/>
      <c r="U18" s="440"/>
      <c r="V18" s="440"/>
      <c r="W18" s="440"/>
    </row>
    <row r="19" spans="1:23" ht="20.100000000000001" customHeight="1" x14ac:dyDescent="0.35">
      <c r="A19" s="460" t="s">
        <v>922</v>
      </c>
      <c r="B19" s="461">
        <v>29.5</v>
      </c>
      <c r="C19" s="462">
        <v>321</v>
      </c>
      <c r="D19" s="461">
        <v>0.8</v>
      </c>
      <c r="E19" s="462">
        <v>258</v>
      </c>
      <c r="F19" s="461">
        <v>2.9</v>
      </c>
      <c r="G19" s="463">
        <v>273</v>
      </c>
      <c r="H19" s="464">
        <v>30.9</v>
      </c>
      <c r="I19" s="465">
        <v>257</v>
      </c>
      <c r="J19" s="466">
        <v>0.9</v>
      </c>
      <c r="K19" s="465">
        <v>205</v>
      </c>
      <c r="L19" s="461">
        <v>3.2</v>
      </c>
      <c r="M19" s="463">
        <v>217</v>
      </c>
      <c r="N19" s="464">
        <v>23.7</v>
      </c>
      <c r="O19" s="465">
        <v>64</v>
      </c>
      <c r="P19" s="466">
        <v>0.1</v>
      </c>
      <c r="Q19" s="465">
        <v>53</v>
      </c>
      <c r="R19" s="461">
        <v>1.4</v>
      </c>
      <c r="S19" s="463">
        <v>56</v>
      </c>
      <c r="T19" s="39"/>
      <c r="U19" s="39"/>
      <c r="V19" s="40"/>
      <c r="W19" s="40"/>
    </row>
    <row r="20" spans="1:23" ht="20.100000000000001" customHeight="1" x14ac:dyDescent="0.35">
      <c r="A20" s="460" t="s">
        <v>923</v>
      </c>
      <c r="B20" s="461">
        <v>35.700000000000003</v>
      </c>
      <c r="C20" s="462">
        <v>325</v>
      </c>
      <c r="D20" s="461">
        <v>1.2</v>
      </c>
      <c r="E20" s="462">
        <v>262</v>
      </c>
      <c r="F20" s="461">
        <v>8.4</v>
      </c>
      <c r="G20" s="463">
        <v>269</v>
      </c>
      <c r="H20" s="464">
        <v>35.200000000000003</v>
      </c>
      <c r="I20" s="465">
        <v>261</v>
      </c>
      <c r="J20" s="466">
        <v>1.4</v>
      </c>
      <c r="K20" s="465">
        <v>209</v>
      </c>
      <c r="L20" s="461">
        <v>9.3000000000000007</v>
      </c>
      <c r="M20" s="463">
        <v>213</v>
      </c>
      <c r="N20" s="464">
        <v>37.5</v>
      </c>
      <c r="O20" s="465">
        <v>64</v>
      </c>
      <c r="P20" s="466">
        <v>0.4</v>
      </c>
      <c r="Q20" s="465">
        <v>53</v>
      </c>
      <c r="R20" s="461">
        <v>4.8</v>
      </c>
      <c r="S20" s="463">
        <v>56</v>
      </c>
      <c r="T20" s="39"/>
      <c r="U20" s="39"/>
      <c r="V20" s="40"/>
      <c r="W20" s="40"/>
    </row>
    <row r="21" spans="1:23" ht="20.100000000000001" customHeight="1" x14ac:dyDescent="0.35">
      <c r="A21" s="460" t="s">
        <v>924</v>
      </c>
      <c r="B21" s="461">
        <v>20.100000000000001</v>
      </c>
      <c r="C21" s="462">
        <v>325</v>
      </c>
      <c r="D21" s="461">
        <v>10.5</v>
      </c>
      <c r="E21" s="462">
        <v>287</v>
      </c>
      <c r="F21" s="461">
        <v>7.1</v>
      </c>
      <c r="G21" s="463">
        <v>263</v>
      </c>
      <c r="H21" s="464">
        <v>20</v>
      </c>
      <c r="I21" s="465">
        <v>261</v>
      </c>
      <c r="J21" s="466">
        <v>10.3</v>
      </c>
      <c r="K21" s="465">
        <v>229</v>
      </c>
      <c r="L21" s="461">
        <v>8.5</v>
      </c>
      <c r="M21" s="463">
        <v>209</v>
      </c>
      <c r="N21" s="464">
        <v>20.399999999999999</v>
      </c>
      <c r="O21" s="465">
        <v>64</v>
      </c>
      <c r="P21" s="466">
        <v>11.5</v>
      </c>
      <c r="Q21" s="465">
        <v>58</v>
      </c>
      <c r="R21" s="461">
        <v>1.7</v>
      </c>
      <c r="S21" s="463">
        <v>54</v>
      </c>
      <c r="T21" s="39"/>
      <c r="U21" s="39"/>
      <c r="V21" s="40"/>
      <c r="W21" s="40"/>
    </row>
    <row r="22" spans="1:23" ht="20.100000000000001" customHeight="1" x14ac:dyDescent="0.35">
      <c r="A22" s="460" t="s">
        <v>925</v>
      </c>
      <c r="B22" s="461">
        <v>33</v>
      </c>
      <c r="C22" s="462">
        <v>326</v>
      </c>
      <c r="D22" s="461">
        <v>1.7</v>
      </c>
      <c r="E22" s="462">
        <v>260</v>
      </c>
      <c r="F22" s="461">
        <v>8.8000000000000007</v>
      </c>
      <c r="G22" s="463">
        <v>265</v>
      </c>
      <c r="H22" s="464">
        <v>32.9</v>
      </c>
      <c r="I22" s="465">
        <v>262</v>
      </c>
      <c r="J22" s="466">
        <v>2</v>
      </c>
      <c r="K22" s="465">
        <v>207</v>
      </c>
      <c r="L22" s="461">
        <v>7.9</v>
      </c>
      <c r="M22" s="463">
        <v>211</v>
      </c>
      <c r="N22" s="464">
        <v>33</v>
      </c>
      <c r="O22" s="465">
        <v>64</v>
      </c>
      <c r="P22" s="466">
        <v>0.5</v>
      </c>
      <c r="Q22" s="465">
        <v>53</v>
      </c>
      <c r="R22" s="461">
        <v>12.7</v>
      </c>
      <c r="S22" s="463">
        <v>54</v>
      </c>
      <c r="T22" s="39"/>
      <c r="U22" s="39"/>
      <c r="V22" s="40"/>
      <c r="W22" s="40"/>
    </row>
    <row r="23" spans="1:23" ht="20.100000000000001" customHeight="1" x14ac:dyDescent="0.35">
      <c r="A23" s="460" t="s">
        <v>926</v>
      </c>
      <c r="B23" s="461">
        <v>34.4</v>
      </c>
      <c r="C23" s="462">
        <v>325</v>
      </c>
      <c r="D23" s="461">
        <v>39.799999999999997</v>
      </c>
      <c r="E23" s="462">
        <v>322</v>
      </c>
      <c r="F23" s="461">
        <v>26.9</v>
      </c>
      <c r="G23" s="463">
        <v>278</v>
      </c>
      <c r="H23" s="464">
        <v>33.4</v>
      </c>
      <c r="I23" s="465">
        <v>261</v>
      </c>
      <c r="J23" s="466">
        <v>41.4</v>
      </c>
      <c r="K23" s="465">
        <v>259</v>
      </c>
      <c r="L23" s="461">
        <v>28.9</v>
      </c>
      <c r="M23" s="463">
        <v>221</v>
      </c>
      <c r="N23" s="464">
        <v>38.4</v>
      </c>
      <c r="O23" s="465">
        <v>64</v>
      </c>
      <c r="P23" s="466">
        <v>33.6</v>
      </c>
      <c r="Q23" s="465">
        <v>63</v>
      </c>
      <c r="R23" s="461">
        <v>19.2</v>
      </c>
      <c r="S23" s="463">
        <v>57</v>
      </c>
      <c r="T23" s="39"/>
      <c r="U23" s="39"/>
      <c r="V23" s="40"/>
      <c r="W23" s="40"/>
    </row>
    <row r="24" spans="1:23" ht="20.100000000000001" customHeight="1" x14ac:dyDescent="0.35">
      <c r="A24" s="460" t="s">
        <v>927</v>
      </c>
      <c r="B24" s="461">
        <v>46.5</v>
      </c>
      <c r="C24" s="462">
        <v>326</v>
      </c>
      <c r="D24" s="461">
        <v>5</v>
      </c>
      <c r="E24" s="462">
        <v>269</v>
      </c>
      <c r="F24" s="461">
        <v>33</v>
      </c>
      <c r="G24" s="463">
        <v>270</v>
      </c>
      <c r="H24" s="464">
        <v>44.7</v>
      </c>
      <c r="I24" s="465">
        <v>262</v>
      </c>
      <c r="J24" s="466">
        <v>5.2</v>
      </c>
      <c r="K24" s="465">
        <v>215</v>
      </c>
      <c r="L24" s="461">
        <v>32.1</v>
      </c>
      <c r="M24" s="463">
        <v>216</v>
      </c>
      <c r="N24" s="464">
        <v>53.6</v>
      </c>
      <c r="O24" s="465">
        <v>64</v>
      </c>
      <c r="P24" s="466">
        <v>4.0999999999999996</v>
      </c>
      <c r="Q24" s="465">
        <v>54</v>
      </c>
      <c r="R24" s="461">
        <v>36.9</v>
      </c>
      <c r="S24" s="463">
        <v>54</v>
      </c>
      <c r="T24" s="39"/>
      <c r="U24" s="39"/>
      <c r="V24" s="40"/>
      <c r="W24" s="40"/>
    </row>
    <row r="25" spans="1:23" ht="20.100000000000001" customHeight="1" x14ac:dyDescent="0.35">
      <c r="A25" s="460" t="s">
        <v>928</v>
      </c>
      <c r="B25" s="461">
        <v>22.5</v>
      </c>
      <c r="C25" s="462">
        <v>326</v>
      </c>
      <c r="D25" s="461">
        <v>23.9</v>
      </c>
      <c r="E25" s="462">
        <v>304</v>
      </c>
      <c r="F25" s="461">
        <v>17.899999999999999</v>
      </c>
      <c r="G25" s="463">
        <v>287</v>
      </c>
      <c r="H25" s="464">
        <v>21.8</v>
      </c>
      <c r="I25" s="465">
        <v>262</v>
      </c>
      <c r="J25" s="466">
        <v>23.8</v>
      </c>
      <c r="K25" s="465">
        <v>246</v>
      </c>
      <c r="L25" s="461">
        <v>19.100000000000001</v>
      </c>
      <c r="M25" s="463">
        <v>231</v>
      </c>
      <c r="N25" s="464">
        <v>25.6</v>
      </c>
      <c r="O25" s="465">
        <v>64</v>
      </c>
      <c r="P25" s="466">
        <v>24.5</v>
      </c>
      <c r="Q25" s="465">
        <v>58</v>
      </c>
      <c r="R25" s="461">
        <v>12.5</v>
      </c>
      <c r="S25" s="463">
        <v>56</v>
      </c>
      <c r="T25" s="39"/>
      <c r="U25" s="39"/>
      <c r="V25" s="40"/>
      <c r="W25" s="40"/>
    </row>
    <row r="26" spans="1:23" ht="20.100000000000001" customHeight="1" x14ac:dyDescent="0.35">
      <c r="A26" s="460" t="s">
        <v>929</v>
      </c>
      <c r="B26" s="461">
        <v>24.8</v>
      </c>
      <c r="C26" s="462">
        <v>326</v>
      </c>
      <c r="D26" s="461">
        <v>35</v>
      </c>
      <c r="E26" s="462">
        <v>321</v>
      </c>
      <c r="F26" s="461">
        <v>8.8000000000000007</v>
      </c>
      <c r="G26" s="463">
        <v>267</v>
      </c>
      <c r="H26" s="464">
        <v>24.2</v>
      </c>
      <c r="I26" s="465">
        <v>262</v>
      </c>
      <c r="J26" s="466">
        <v>36.299999999999997</v>
      </c>
      <c r="K26" s="465">
        <v>257</v>
      </c>
      <c r="L26" s="461">
        <v>9.3000000000000007</v>
      </c>
      <c r="M26" s="463">
        <v>212</v>
      </c>
      <c r="N26" s="464">
        <v>27.4</v>
      </c>
      <c r="O26" s="465">
        <v>64</v>
      </c>
      <c r="P26" s="466">
        <v>29.7</v>
      </c>
      <c r="Q26" s="465">
        <v>64</v>
      </c>
      <c r="R26" s="461">
        <v>6.9</v>
      </c>
      <c r="S26" s="463">
        <v>55</v>
      </c>
      <c r="T26" s="39"/>
      <c r="U26" s="39"/>
      <c r="V26" s="40"/>
      <c r="W26" s="40"/>
    </row>
    <row r="27" spans="1:23" ht="20.100000000000001" customHeight="1" x14ac:dyDescent="0.35">
      <c r="A27" s="460" t="s">
        <v>930</v>
      </c>
      <c r="B27" s="461">
        <v>28.6</v>
      </c>
      <c r="C27" s="462">
        <v>326</v>
      </c>
      <c r="D27" s="461">
        <v>7.7</v>
      </c>
      <c r="E27" s="462">
        <v>279</v>
      </c>
      <c r="F27" s="461">
        <v>35.200000000000003</v>
      </c>
      <c r="G27" s="463">
        <v>286</v>
      </c>
      <c r="H27" s="464">
        <v>26.4</v>
      </c>
      <c r="I27" s="465">
        <v>262</v>
      </c>
      <c r="J27" s="466">
        <v>8.8000000000000007</v>
      </c>
      <c r="K27" s="465">
        <v>221</v>
      </c>
      <c r="L27" s="461">
        <v>40.299999999999997</v>
      </c>
      <c r="M27" s="463">
        <v>230</v>
      </c>
      <c r="N27" s="464">
        <v>37.6</v>
      </c>
      <c r="O27" s="465">
        <v>64</v>
      </c>
      <c r="P27" s="466">
        <v>3.4</v>
      </c>
      <c r="Q27" s="465">
        <v>58</v>
      </c>
      <c r="R27" s="461">
        <v>14.5</v>
      </c>
      <c r="S27" s="463">
        <v>56</v>
      </c>
      <c r="T27" s="39"/>
      <c r="U27" s="39"/>
      <c r="V27" s="40"/>
      <c r="W27" s="40"/>
    </row>
    <row r="28" spans="1:23" ht="20.100000000000001" customHeight="1" x14ac:dyDescent="0.35">
      <c r="A28" s="460" t="s">
        <v>931</v>
      </c>
      <c r="B28" s="461">
        <v>30.1</v>
      </c>
      <c r="C28" s="462">
        <v>322</v>
      </c>
      <c r="D28" s="461">
        <v>16.3</v>
      </c>
      <c r="E28" s="462">
        <v>281</v>
      </c>
      <c r="F28" s="461">
        <v>100.9</v>
      </c>
      <c r="G28" s="463">
        <v>281</v>
      </c>
      <c r="H28" s="464">
        <v>28.4</v>
      </c>
      <c r="I28" s="465">
        <v>259</v>
      </c>
      <c r="J28" s="466">
        <v>18</v>
      </c>
      <c r="K28" s="465">
        <v>225</v>
      </c>
      <c r="L28" s="461">
        <v>107.6</v>
      </c>
      <c r="M28" s="463">
        <v>225</v>
      </c>
      <c r="N28" s="464">
        <v>36.9</v>
      </c>
      <c r="O28" s="465">
        <v>63</v>
      </c>
      <c r="P28" s="466">
        <v>9.6999999999999993</v>
      </c>
      <c r="Q28" s="465">
        <v>56</v>
      </c>
      <c r="R28" s="461">
        <v>73.599999999999994</v>
      </c>
      <c r="S28" s="463">
        <v>56</v>
      </c>
      <c r="T28" s="39"/>
      <c r="U28" s="39"/>
      <c r="V28" s="40"/>
      <c r="W28" s="40"/>
    </row>
    <row r="29" spans="1:23" ht="20.100000000000001" customHeight="1" x14ac:dyDescent="0.35">
      <c r="A29" s="460" t="s">
        <v>932</v>
      </c>
      <c r="B29" s="461">
        <v>85.1</v>
      </c>
      <c r="C29" s="462">
        <v>308</v>
      </c>
      <c r="D29" s="461">
        <v>73.599999999999994</v>
      </c>
      <c r="E29" s="462">
        <v>296</v>
      </c>
      <c r="F29" s="461">
        <v>589.5</v>
      </c>
      <c r="G29" s="463">
        <v>316</v>
      </c>
      <c r="H29" s="464">
        <v>84.4</v>
      </c>
      <c r="I29" s="465">
        <v>245</v>
      </c>
      <c r="J29" s="466">
        <v>73.599999999999994</v>
      </c>
      <c r="K29" s="465">
        <v>236</v>
      </c>
      <c r="L29" s="461">
        <v>585.1</v>
      </c>
      <c r="M29" s="463">
        <v>253</v>
      </c>
      <c r="N29" s="464">
        <v>88</v>
      </c>
      <c r="O29" s="465">
        <v>63</v>
      </c>
      <c r="P29" s="466">
        <v>73.5</v>
      </c>
      <c r="Q29" s="465">
        <v>60</v>
      </c>
      <c r="R29" s="461">
        <v>607.4</v>
      </c>
      <c r="S29" s="463">
        <v>63</v>
      </c>
      <c r="T29" s="39"/>
      <c r="U29" s="39"/>
      <c r="V29" s="40"/>
      <c r="W29" s="40"/>
    </row>
    <row r="30" spans="1:23" ht="20.100000000000001" customHeight="1" x14ac:dyDescent="0.35">
      <c r="A30" s="460" t="s">
        <v>933</v>
      </c>
      <c r="B30" s="461">
        <v>30.5</v>
      </c>
      <c r="C30" s="462">
        <v>325</v>
      </c>
      <c r="D30" s="461">
        <v>2.9</v>
      </c>
      <c r="E30" s="462">
        <v>274</v>
      </c>
      <c r="F30" s="461">
        <v>48.1</v>
      </c>
      <c r="G30" s="463">
        <v>283</v>
      </c>
      <c r="H30" s="464">
        <v>30</v>
      </c>
      <c r="I30" s="465">
        <v>262</v>
      </c>
      <c r="J30" s="466">
        <v>3.2</v>
      </c>
      <c r="K30" s="465">
        <v>220</v>
      </c>
      <c r="L30" s="461">
        <v>56.1</v>
      </c>
      <c r="M30" s="463">
        <v>228</v>
      </c>
      <c r="N30" s="464">
        <v>32.5</v>
      </c>
      <c r="O30" s="465">
        <v>63</v>
      </c>
      <c r="P30" s="466">
        <v>1.3</v>
      </c>
      <c r="Q30" s="465">
        <v>54</v>
      </c>
      <c r="R30" s="461">
        <v>14.9</v>
      </c>
      <c r="S30" s="463">
        <v>55</v>
      </c>
      <c r="T30" s="39"/>
      <c r="U30" s="39"/>
      <c r="V30" s="40"/>
      <c r="W30" s="40"/>
    </row>
    <row r="31" spans="1:23" ht="20.100000000000001" customHeight="1" x14ac:dyDescent="0.35">
      <c r="A31" s="460" t="s">
        <v>934</v>
      </c>
      <c r="B31" s="461">
        <v>42</v>
      </c>
      <c r="C31" s="462">
        <v>326</v>
      </c>
      <c r="D31" s="461">
        <v>19.8</v>
      </c>
      <c r="E31" s="462">
        <v>286</v>
      </c>
      <c r="F31" s="461">
        <v>8.4</v>
      </c>
      <c r="G31" s="463">
        <v>263</v>
      </c>
      <c r="H31" s="464">
        <v>40.299999999999997</v>
      </c>
      <c r="I31" s="465">
        <v>262</v>
      </c>
      <c r="J31" s="466">
        <v>20.9</v>
      </c>
      <c r="K31" s="465">
        <v>229</v>
      </c>
      <c r="L31" s="461">
        <v>7.4</v>
      </c>
      <c r="M31" s="463">
        <v>208</v>
      </c>
      <c r="N31" s="464">
        <v>49.2</v>
      </c>
      <c r="O31" s="465">
        <v>64</v>
      </c>
      <c r="P31" s="466">
        <v>15.7</v>
      </c>
      <c r="Q31" s="465">
        <v>57</v>
      </c>
      <c r="R31" s="461">
        <v>12.2</v>
      </c>
      <c r="S31" s="463">
        <v>55</v>
      </c>
      <c r="T31" s="39"/>
      <c r="U31" s="39"/>
      <c r="V31" s="40"/>
      <c r="W31" s="40"/>
    </row>
    <row r="32" spans="1:23" ht="20.100000000000001" customHeight="1" x14ac:dyDescent="0.35">
      <c r="A32" s="460" t="s">
        <v>935</v>
      </c>
      <c r="B32" s="461">
        <v>17.399999999999999</v>
      </c>
      <c r="C32" s="462">
        <v>325</v>
      </c>
      <c r="D32" s="461">
        <v>5.6</v>
      </c>
      <c r="E32" s="462">
        <v>288</v>
      </c>
      <c r="F32" s="461">
        <v>6</v>
      </c>
      <c r="G32" s="463">
        <v>267</v>
      </c>
      <c r="H32" s="464">
        <v>16.899999999999999</v>
      </c>
      <c r="I32" s="465">
        <v>261</v>
      </c>
      <c r="J32" s="466">
        <v>5.8</v>
      </c>
      <c r="K32" s="465">
        <v>229</v>
      </c>
      <c r="L32" s="461">
        <v>4.5999999999999996</v>
      </c>
      <c r="M32" s="463">
        <v>212</v>
      </c>
      <c r="N32" s="464">
        <v>19.600000000000001</v>
      </c>
      <c r="O32" s="465">
        <v>64</v>
      </c>
      <c r="P32" s="466">
        <v>4.5</v>
      </c>
      <c r="Q32" s="465">
        <v>59</v>
      </c>
      <c r="R32" s="461">
        <v>11.5</v>
      </c>
      <c r="S32" s="463">
        <v>55</v>
      </c>
      <c r="T32" s="39"/>
      <c r="U32" s="39"/>
      <c r="V32" s="40"/>
      <c r="W32" s="40"/>
    </row>
    <row r="33" spans="1:23" ht="20.100000000000001" customHeight="1" x14ac:dyDescent="0.35">
      <c r="A33" s="460" t="s">
        <v>936</v>
      </c>
      <c r="B33" s="461">
        <v>13.4</v>
      </c>
      <c r="C33" s="462">
        <v>324</v>
      </c>
      <c r="D33" s="461">
        <v>11.1</v>
      </c>
      <c r="E33" s="462">
        <v>293</v>
      </c>
      <c r="F33" s="461">
        <v>40.700000000000003</v>
      </c>
      <c r="G33" s="463">
        <v>284</v>
      </c>
      <c r="H33" s="464">
        <v>13.9</v>
      </c>
      <c r="I33" s="465">
        <v>260</v>
      </c>
      <c r="J33" s="466">
        <v>11.5</v>
      </c>
      <c r="K33" s="465">
        <v>236</v>
      </c>
      <c r="L33" s="461">
        <v>43</v>
      </c>
      <c r="M33" s="463">
        <v>226</v>
      </c>
      <c r="N33" s="464">
        <v>11.8</v>
      </c>
      <c r="O33" s="465">
        <v>64</v>
      </c>
      <c r="P33" s="466">
        <v>9.1</v>
      </c>
      <c r="Q33" s="465">
        <v>57</v>
      </c>
      <c r="R33" s="461">
        <v>31.5</v>
      </c>
      <c r="S33" s="463">
        <v>58</v>
      </c>
      <c r="T33" s="39"/>
      <c r="U33" s="39"/>
      <c r="V33" s="40"/>
      <c r="W33" s="40"/>
    </row>
    <row r="34" spans="1:23" ht="20.100000000000001" customHeight="1" thickBot="1" x14ac:dyDescent="0.4">
      <c r="A34" s="467" t="s">
        <v>937</v>
      </c>
      <c r="B34" s="468">
        <v>10.7</v>
      </c>
      <c r="C34" s="469">
        <v>326</v>
      </c>
      <c r="D34" s="468">
        <v>4.2</v>
      </c>
      <c r="E34" s="469">
        <v>280</v>
      </c>
      <c r="F34" s="468">
        <v>27.5</v>
      </c>
      <c r="G34" s="470">
        <v>275</v>
      </c>
      <c r="H34" s="471">
        <v>10.8</v>
      </c>
      <c r="I34" s="472">
        <v>262</v>
      </c>
      <c r="J34" s="473">
        <v>4.0999999999999996</v>
      </c>
      <c r="K34" s="472">
        <v>226</v>
      </c>
      <c r="L34" s="468">
        <v>29.9</v>
      </c>
      <c r="M34" s="470">
        <v>220</v>
      </c>
      <c r="N34" s="471">
        <v>10.6</v>
      </c>
      <c r="O34" s="472">
        <v>64</v>
      </c>
      <c r="P34" s="473">
        <v>4.7</v>
      </c>
      <c r="Q34" s="472">
        <v>54</v>
      </c>
      <c r="R34" s="468">
        <v>17.7</v>
      </c>
      <c r="S34" s="470">
        <v>55</v>
      </c>
      <c r="T34" s="39"/>
      <c r="U34" s="39"/>
      <c r="V34" s="40"/>
      <c r="W34" s="40"/>
    </row>
    <row r="35" spans="1:23" ht="13.15" x14ac:dyDescent="0.4">
      <c r="H35" s="453"/>
      <c r="I35" s="454"/>
      <c r="J35" s="455"/>
      <c r="K35" s="454"/>
      <c r="N35" s="453"/>
      <c r="O35" s="456"/>
      <c r="P35" s="455"/>
      <c r="Q35" s="454"/>
      <c r="U35" s="39"/>
      <c r="V35" s="40"/>
      <c r="W35" s="40"/>
    </row>
    <row r="36" spans="1:23" ht="23.25" x14ac:dyDescent="0.4">
      <c r="A36" s="441" t="s">
        <v>869</v>
      </c>
      <c r="H36" s="453"/>
      <c r="I36" s="454"/>
      <c r="J36" s="455"/>
      <c r="K36" s="454"/>
      <c r="N36" s="453"/>
      <c r="O36" s="456"/>
      <c r="P36" s="455"/>
      <c r="Q36" s="454"/>
    </row>
    <row r="37" spans="1:23" ht="19.899999999999999" customHeight="1" x14ac:dyDescent="0.4">
      <c r="A37" s="389" t="s">
        <v>860</v>
      </c>
      <c r="H37" s="453"/>
      <c r="I37" s="454"/>
      <c r="J37" s="455"/>
      <c r="K37" s="454"/>
      <c r="N37" s="453"/>
      <c r="O37" s="456"/>
      <c r="P37" s="455"/>
      <c r="Q37" s="454"/>
    </row>
    <row r="38" spans="1:23" ht="13.15" x14ac:dyDescent="0.4">
      <c r="H38" s="453"/>
      <c r="I38" s="454"/>
      <c r="J38" s="455"/>
      <c r="K38" s="454"/>
      <c r="N38" s="453"/>
      <c r="O38" s="456"/>
      <c r="P38" s="455"/>
      <c r="Q38" s="454"/>
    </row>
    <row r="39" spans="1:23" ht="13.15" x14ac:dyDescent="0.4">
      <c r="H39" s="453"/>
      <c r="I39" s="454"/>
      <c r="J39" s="455"/>
      <c r="K39" s="454"/>
      <c r="N39" s="453"/>
      <c r="O39" s="456"/>
      <c r="P39" s="455"/>
      <c r="Q39" s="454"/>
    </row>
    <row r="40" spans="1:23" ht="13.15" x14ac:dyDescent="0.4">
      <c r="H40" s="453"/>
      <c r="I40" s="454"/>
      <c r="J40" s="455"/>
      <c r="K40" s="454"/>
      <c r="N40" s="453"/>
      <c r="O40" s="456"/>
      <c r="P40" s="455"/>
      <c r="Q40" s="454"/>
    </row>
    <row r="41" spans="1:23" ht="13.15" x14ac:dyDescent="0.4">
      <c r="H41" s="453"/>
      <c r="I41" s="454"/>
      <c r="J41" s="455"/>
      <c r="K41" s="454"/>
      <c r="N41" s="453"/>
      <c r="O41" s="456"/>
      <c r="P41" s="455"/>
      <c r="Q41" s="454"/>
    </row>
    <row r="42" spans="1:23" ht="13.15" x14ac:dyDescent="0.4">
      <c r="H42" s="453"/>
      <c r="I42" s="454"/>
      <c r="J42" s="455"/>
      <c r="K42" s="454"/>
      <c r="N42" s="453"/>
      <c r="O42" s="456"/>
      <c r="P42" s="455"/>
      <c r="Q42" s="454"/>
    </row>
    <row r="43" spans="1:23" ht="13.15" x14ac:dyDescent="0.4">
      <c r="H43" s="453"/>
      <c r="I43" s="454"/>
      <c r="J43" s="455"/>
      <c r="K43" s="454"/>
      <c r="N43" s="453"/>
      <c r="O43" s="456"/>
      <c r="P43" s="455"/>
      <c r="Q43" s="454"/>
    </row>
    <row r="44" spans="1:23" ht="13.15" x14ac:dyDescent="0.4">
      <c r="H44" s="453"/>
      <c r="I44" s="454"/>
      <c r="J44" s="455"/>
      <c r="K44" s="454"/>
      <c r="N44" s="453"/>
      <c r="O44" s="456"/>
      <c r="P44" s="455"/>
      <c r="Q44" s="454"/>
    </row>
    <row r="45" spans="1:23" ht="13.15" x14ac:dyDescent="0.4">
      <c r="H45" s="453"/>
      <c r="I45" s="454"/>
      <c r="J45" s="455"/>
      <c r="K45" s="454"/>
      <c r="N45" s="453"/>
      <c r="O45" s="456"/>
      <c r="P45" s="455"/>
      <c r="Q45" s="454"/>
    </row>
    <row r="46" spans="1:23" ht="13.15" x14ac:dyDescent="0.4">
      <c r="H46" s="453"/>
      <c r="I46" s="454"/>
      <c r="J46" s="455"/>
      <c r="K46" s="454"/>
      <c r="N46" s="453"/>
      <c r="O46" s="456"/>
      <c r="P46" s="455"/>
      <c r="Q46" s="454"/>
    </row>
    <row r="47" spans="1:23" ht="13.15" x14ac:dyDescent="0.4">
      <c r="H47" s="453"/>
      <c r="I47" s="454"/>
      <c r="J47" s="455"/>
      <c r="K47" s="454"/>
      <c r="N47" s="453"/>
      <c r="O47" s="456"/>
      <c r="P47" s="455"/>
      <c r="Q47" s="454"/>
    </row>
    <row r="48" spans="1:23" ht="13.15" x14ac:dyDescent="0.4">
      <c r="H48" s="453"/>
      <c r="I48" s="454"/>
      <c r="J48" s="455"/>
      <c r="K48" s="454"/>
      <c r="N48" s="453"/>
      <c r="O48" s="456"/>
      <c r="P48" s="455"/>
      <c r="Q48" s="454"/>
    </row>
    <row r="49" spans="3:19" s="444" customFormat="1" ht="13.15" x14ac:dyDescent="0.4">
      <c r="C49" s="445"/>
      <c r="E49" s="445"/>
      <c r="G49" s="445"/>
      <c r="H49" s="453"/>
      <c r="I49" s="454"/>
      <c r="J49" s="455"/>
      <c r="K49" s="454"/>
      <c r="L49" s="449"/>
      <c r="M49" s="450"/>
      <c r="N49" s="453"/>
      <c r="O49" s="456"/>
      <c r="P49" s="455"/>
      <c r="Q49" s="454"/>
      <c r="S49" s="445"/>
    </row>
    <row r="50" spans="3:19" s="444" customFormat="1" ht="13.15" x14ac:dyDescent="0.4">
      <c r="C50" s="445"/>
      <c r="E50" s="445"/>
      <c r="G50" s="445"/>
      <c r="H50" s="453"/>
      <c r="I50" s="454"/>
      <c r="J50" s="455"/>
      <c r="K50" s="454"/>
      <c r="L50" s="449"/>
      <c r="M50" s="450"/>
      <c r="N50" s="453"/>
      <c r="O50" s="456"/>
      <c r="P50" s="455"/>
      <c r="Q50" s="454"/>
      <c r="S50" s="445"/>
    </row>
    <row r="51" spans="3:19" s="444" customFormat="1" ht="13.15" x14ac:dyDescent="0.4">
      <c r="C51" s="445"/>
      <c r="E51" s="445"/>
      <c r="G51" s="445"/>
      <c r="H51" s="453"/>
      <c r="I51" s="454"/>
      <c r="J51" s="455"/>
      <c r="K51" s="454"/>
      <c r="L51" s="449"/>
      <c r="M51" s="450"/>
      <c r="N51" s="453"/>
      <c r="O51" s="456"/>
      <c r="P51" s="455"/>
      <c r="Q51" s="454"/>
      <c r="S51" s="445"/>
    </row>
    <row r="52" spans="3:19" s="444" customFormat="1" ht="13.15" x14ac:dyDescent="0.4">
      <c r="C52" s="445"/>
      <c r="E52" s="445"/>
      <c r="G52" s="445"/>
      <c r="H52" s="453"/>
      <c r="I52" s="454"/>
      <c r="J52" s="455"/>
      <c r="K52" s="454"/>
      <c r="L52" s="449"/>
      <c r="M52" s="450"/>
      <c r="N52" s="453"/>
      <c r="O52" s="456"/>
      <c r="P52" s="455"/>
      <c r="Q52" s="454"/>
      <c r="S52" s="445"/>
    </row>
    <row r="53" spans="3:19" s="444" customFormat="1" ht="13.15" x14ac:dyDescent="0.4">
      <c r="C53" s="445"/>
      <c r="E53" s="445"/>
      <c r="G53" s="445"/>
      <c r="H53" s="453"/>
      <c r="I53" s="454"/>
      <c r="J53" s="455"/>
      <c r="K53" s="454"/>
      <c r="L53" s="449"/>
      <c r="M53" s="450"/>
      <c r="N53" s="453"/>
      <c r="O53" s="456"/>
      <c r="P53" s="455"/>
      <c r="Q53" s="454"/>
      <c r="S53" s="445"/>
    </row>
    <row r="54" spans="3:19" s="444" customFormat="1" ht="13.15" x14ac:dyDescent="0.4">
      <c r="C54" s="445"/>
      <c r="E54" s="445"/>
      <c r="G54" s="445"/>
      <c r="H54" s="453"/>
      <c r="I54" s="454"/>
      <c r="J54" s="455"/>
      <c r="K54" s="454"/>
      <c r="L54" s="449"/>
      <c r="M54" s="450"/>
      <c r="N54" s="453"/>
      <c r="O54" s="456"/>
      <c r="P54" s="455"/>
      <c r="Q54" s="454"/>
      <c r="S54" s="445"/>
    </row>
    <row r="55" spans="3:19" s="444" customFormat="1" ht="13.15" x14ac:dyDescent="0.4">
      <c r="C55" s="445"/>
      <c r="E55" s="445"/>
      <c r="G55" s="445"/>
      <c r="H55" s="453"/>
      <c r="I55" s="454"/>
      <c r="J55" s="455"/>
      <c r="K55" s="454"/>
      <c r="L55" s="449"/>
      <c r="M55" s="450"/>
      <c r="N55" s="453"/>
      <c r="O55" s="456"/>
      <c r="P55" s="455"/>
      <c r="Q55" s="454"/>
      <c r="S55" s="445"/>
    </row>
    <row r="56" spans="3:19" s="444" customFormat="1" ht="13.15" x14ac:dyDescent="0.4">
      <c r="C56" s="445"/>
      <c r="E56" s="445"/>
      <c r="G56" s="445"/>
      <c r="H56" s="453"/>
      <c r="I56" s="454"/>
      <c r="J56" s="455"/>
      <c r="K56" s="454"/>
      <c r="L56" s="449"/>
      <c r="M56" s="450"/>
      <c r="N56" s="453"/>
      <c r="O56" s="456"/>
      <c r="P56" s="455"/>
      <c r="Q56" s="454"/>
      <c r="S56" s="445"/>
    </row>
    <row r="57" spans="3:19" s="444" customFormat="1" ht="13.15" x14ac:dyDescent="0.4">
      <c r="C57" s="445"/>
      <c r="E57" s="445"/>
      <c r="G57" s="445"/>
      <c r="H57" s="453"/>
      <c r="I57" s="454"/>
      <c r="J57" s="455"/>
      <c r="K57" s="454"/>
      <c r="L57" s="449"/>
      <c r="M57" s="450"/>
      <c r="N57" s="453"/>
      <c r="O57" s="456"/>
      <c r="P57" s="455"/>
      <c r="Q57" s="454"/>
      <c r="S57" s="445"/>
    </row>
    <row r="58" spans="3:19" s="444" customFormat="1" ht="13.15" x14ac:dyDescent="0.4">
      <c r="C58" s="445"/>
      <c r="E58" s="445"/>
      <c r="G58" s="445"/>
      <c r="H58" s="453"/>
      <c r="I58" s="454"/>
      <c r="J58" s="455"/>
      <c r="K58" s="454"/>
      <c r="L58" s="449"/>
      <c r="M58" s="450"/>
      <c r="N58" s="453"/>
      <c r="O58" s="456"/>
      <c r="P58" s="455"/>
      <c r="Q58" s="454"/>
      <c r="S58" s="445"/>
    </row>
    <row r="59" spans="3:19" s="444" customFormat="1" ht="13.15" x14ac:dyDescent="0.4">
      <c r="C59" s="445"/>
      <c r="E59" s="445"/>
      <c r="G59" s="445"/>
      <c r="H59" s="453"/>
      <c r="I59" s="454"/>
      <c r="J59" s="455"/>
      <c r="K59" s="454"/>
      <c r="L59" s="449"/>
      <c r="M59" s="450"/>
      <c r="N59" s="453"/>
      <c r="O59" s="456"/>
      <c r="P59" s="455"/>
      <c r="Q59" s="454"/>
      <c r="S59" s="445"/>
    </row>
    <row r="60" spans="3:19" s="444" customFormat="1" ht="13.15" x14ac:dyDescent="0.4">
      <c r="C60" s="445"/>
      <c r="E60" s="445"/>
      <c r="G60" s="445"/>
      <c r="H60" s="453"/>
      <c r="I60" s="454"/>
      <c r="J60" s="455"/>
      <c r="K60" s="454"/>
      <c r="L60" s="449"/>
      <c r="M60" s="450"/>
      <c r="N60" s="453"/>
      <c r="O60" s="456"/>
      <c r="P60" s="455"/>
      <c r="Q60" s="454"/>
      <c r="S60" s="445"/>
    </row>
  </sheetData>
  <mergeCells count="4">
    <mergeCell ref="A3:A4"/>
    <mergeCell ref="B3:G3"/>
    <mergeCell ref="H3:M3"/>
    <mergeCell ref="N3:S3"/>
  </mergeCells>
  <conditionalFormatting sqref="A5:S34">
    <cfRule type="expression" dxfId="0" priority="1">
      <formula>MOD(ROW(),2)=0</formula>
    </cfRule>
  </conditionalFormatting>
  <hyperlinks>
    <hyperlink ref="A2" location="TOC!A1" display="Return to Table of Contents" xr:uid="{00000000-0004-0000-2200-000000000000}"/>
  </hyperlinks>
  <pageMargins left="0.25" right="0.25" top="0.75" bottom="0.75" header="0.3" footer="0.3"/>
  <pageSetup scale="61" orientation="landscape" r:id="rId1"/>
  <headerFooter>
    <oddHeader>&amp;L&amp;"Arial,Bold"2021-22 &amp;"Arial,Bold Italic"Survey of Allied Dental Education&amp;"Arial,Bold"
Report 1 - Dental Hygiene Education Programs</oddHeader>
  </headerFooter>
  <colBreaks count="1" manualBreakCount="1">
    <brk id="13" max="36"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pageSetUpPr fitToPage="1"/>
  </sheetPr>
  <dimension ref="A1:S113"/>
  <sheetViews>
    <sheetView workbookViewId="0"/>
  </sheetViews>
  <sheetFormatPr defaultColWidth="8.86328125" defaultRowHeight="12.75" x14ac:dyDescent="0.35"/>
  <cols>
    <col min="1" max="1" width="29.1328125" style="1" customWidth="1"/>
    <col min="2" max="2" width="12.265625" style="1" customWidth="1"/>
    <col min="3" max="16384" width="8.86328125" style="1"/>
  </cols>
  <sheetData>
    <row r="1" spans="1:19" ht="13.9" x14ac:dyDescent="0.4">
      <c r="A1" s="42" t="s">
        <v>1006</v>
      </c>
    </row>
    <row r="2" spans="1:19" ht="13.5" x14ac:dyDescent="0.35">
      <c r="A2" s="549" t="s">
        <v>4</v>
      </c>
      <c r="B2" s="549"/>
      <c r="C2" s="549"/>
    </row>
    <row r="4" spans="1:19" ht="13.15" x14ac:dyDescent="0.35">
      <c r="J4" s="507"/>
      <c r="K4" s="208"/>
      <c r="L4" s="208"/>
      <c r="M4" s="208"/>
      <c r="O4" s="32"/>
      <c r="P4" s="517"/>
      <c r="Q4" s="206"/>
      <c r="R4" s="206"/>
      <c r="S4" s="206"/>
    </row>
    <row r="5" spans="1:19" x14ac:dyDescent="0.35">
      <c r="C5" s="1" t="s">
        <v>905</v>
      </c>
      <c r="D5" s="1" t="s">
        <v>1001</v>
      </c>
      <c r="E5" s="1" t="s">
        <v>1002</v>
      </c>
      <c r="O5" s="32"/>
      <c r="P5" s="50"/>
      <c r="Q5" s="208"/>
      <c r="R5" s="208"/>
      <c r="S5" s="208"/>
    </row>
    <row r="6" spans="1:19" x14ac:dyDescent="0.35">
      <c r="B6" s="1" t="s">
        <v>1003</v>
      </c>
      <c r="C6" s="507">
        <v>120.4</v>
      </c>
      <c r="D6" s="508">
        <v>119</v>
      </c>
      <c r="E6" s="507">
        <v>126.6</v>
      </c>
    </row>
    <row r="7" spans="1:19" x14ac:dyDescent="0.35">
      <c r="B7" s="1" t="s">
        <v>1004</v>
      </c>
      <c r="C7" s="507">
        <v>178.9</v>
      </c>
      <c r="D7" s="507">
        <v>179.3</v>
      </c>
      <c r="E7" s="508">
        <v>177</v>
      </c>
    </row>
    <row r="8" spans="1:19" x14ac:dyDescent="0.35">
      <c r="B8" s="1" t="s">
        <v>1005</v>
      </c>
      <c r="C8" s="507">
        <v>410.7</v>
      </c>
      <c r="D8" s="507">
        <v>401.2</v>
      </c>
      <c r="E8" s="507">
        <v>449.2</v>
      </c>
    </row>
    <row r="11" spans="1:19" x14ac:dyDescent="0.35">
      <c r="C11" s="1" t="s">
        <v>1003</v>
      </c>
      <c r="D11" s="1" t="s">
        <v>1004</v>
      </c>
      <c r="E11" s="1" t="s">
        <v>1005</v>
      </c>
    </row>
    <row r="12" spans="1:19" x14ac:dyDescent="0.35">
      <c r="B12" s="1" t="s">
        <v>905</v>
      </c>
      <c r="C12" s="507">
        <v>120.4</v>
      </c>
      <c r="D12" s="507">
        <v>178.9</v>
      </c>
      <c r="E12" s="507">
        <v>410.7</v>
      </c>
    </row>
    <row r="13" spans="1:19" x14ac:dyDescent="0.35">
      <c r="B13" s="1" t="s">
        <v>1001</v>
      </c>
      <c r="C13" s="508">
        <v>119</v>
      </c>
      <c r="D13" s="507">
        <v>179.3</v>
      </c>
      <c r="E13" s="507">
        <v>401.2</v>
      </c>
    </row>
    <row r="14" spans="1:19" x14ac:dyDescent="0.35">
      <c r="B14" s="1" t="s">
        <v>1002</v>
      </c>
      <c r="C14" s="507">
        <v>126.6</v>
      </c>
      <c r="D14" s="508">
        <v>177</v>
      </c>
      <c r="E14" s="507">
        <v>449.2</v>
      </c>
    </row>
    <row r="32" spans="1:1" x14ac:dyDescent="0.35">
      <c r="A32" s="389" t="s">
        <v>1000</v>
      </c>
    </row>
    <row r="33" spans="1:12" x14ac:dyDescent="0.35">
      <c r="A33" s="389" t="s">
        <v>860</v>
      </c>
    </row>
    <row r="35" spans="1:12" ht="13.9" x14ac:dyDescent="0.4">
      <c r="A35" s="42" t="s">
        <v>998</v>
      </c>
      <c r="B35" s="474"/>
    </row>
    <row r="36" spans="1:12" ht="23.45" customHeight="1" x14ac:dyDescent="0.35">
      <c r="A36" s="452" t="s">
        <v>4</v>
      </c>
      <c r="B36" s="474"/>
    </row>
    <row r="37" spans="1:12" ht="42" customHeight="1" x14ac:dyDescent="0.4">
      <c r="A37" s="56"/>
      <c r="B37" s="475" t="s">
        <v>938</v>
      </c>
      <c r="C37" s="476" t="s">
        <v>45</v>
      </c>
      <c r="G37" s="517"/>
      <c r="H37" s="517"/>
      <c r="I37" s="517"/>
    </row>
    <row r="38" spans="1:12" ht="13.9" x14ac:dyDescent="0.4">
      <c r="A38" s="477" t="s">
        <v>939</v>
      </c>
      <c r="B38" s="478"/>
      <c r="C38" s="478"/>
      <c r="G38" s="39"/>
      <c r="H38" s="40"/>
      <c r="I38" s="40"/>
      <c r="J38" s="517"/>
      <c r="K38" s="517"/>
      <c r="L38" s="517"/>
    </row>
    <row r="39" spans="1:12" ht="13.5" x14ac:dyDescent="0.35">
      <c r="A39" s="43" t="s">
        <v>940</v>
      </c>
      <c r="B39" s="480">
        <v>102</v>
      </c>
      <c r="C39" s="479">
        <v>309</v>
      </c>
      <c r="E39" s="52"/>
      <c r="F39" s="50"/>
      <c r="G39" s="39"/>
      <c r="H39" s="40"/>
      <c r="I39" s="40"/>
      <c r="J39" s="39"/>
      <c r="K39" s="40"/>
      <c r="L39" s="40"/>
    </row>
    <row r="40" spans="1:12" ht="13.5" x14ac:dyDescent="0.35">
      <c r="A40" s="43" t="s">
        <v>941</v>
      </c>
      <c r="B40" s="480">
        <v>71.3</v>
      </c>
      <c r="C40" s="479">
        <v>81</v>
      </c>
      <c r="F40" s="50"/>
      <c r="G40" s="39"/>
      <c r="H40" s="40"/>
      <c r="I40" s="40"/>
      <c r="J40" s="39"/>
      <c r="K40" s="40"/>
      <c r="L40" s="40"/>
    </row>
    <row r="41" spans="1:12" ht="13.5" x14ac:dyDescent="0.35">
      <c r="A41" s="43" t="s">
        <v>942</v>
      </c>
      <c r="B41" s="480">
        <v>53.1</v>
      </c>
      <c r="C41" s="479">
        <v>14</v>
      </c>
      <c r="F41" s="50"/>
      <c r="G41" s="39"/>
      <c r="H41" s="40"/>
      <c r="I41" s="40"/>
      <c r="J41" s="39"/>
      <c r="K41" s="40"/>
      <c r="L41" s="40"/>
    </row>
    <row r="42" spans="1:12" ht="13.5" x14ac:dyDescent="0.35">
      <c r="A42" s="43" t="s">
        <v>943</v>
      </c>
      <c r="B42" s="479">
        <v>78.400000000000006</v>
      </c>
      <c r="C42" s="479">
        <v>8</v>
      </c>
      <c r="F42" s="50"/>
      <c r="G42" s="39"/>
      <c r="H42" s="40"/>
      <c r="I42" s="40"/>
      <c r="J42" s="39"/>
      <c r="K42" s="40"/>
      <c r="L42" s="40"/>
    </row>
    <row r="43" spans="1:12" ht="13.9" x14ac:dyDescent="0.4">
      <c r="A43" s="477" t="s">
        <v>944</v>
      </c>
      <c r="B43" s="481"/>
      <c r="C43" s="481"/>
      <c r="F43" s="32"/>
      <c r="G43" s="39"/>
      <c r="H43" s="40"/>
      <c r="I43" s="40"/>
      <c r="J43" s="39"/>
      <c r="K43" s="40"/>
      <c r="L43" s="40"/>
    </row>
    <row r="44" spans="1:12" ht="13.5" x14ac:dyDescent="0.35">
      <c r="A44" s="43" t="s">
        <v>940</v>
      </c>
      <c r="B44" s="480">
        <v>103.9</v>
      </c>
      <c r="C44" s="479">
        <v>76</v>
      </c>
      <c r="F44" s="50"/>
      <c r="G44" s="39"/>
      <c r="H44" s="40"/>
      <c r="I44" s="40"/>
      <c r="J44" s="39"/>
      <c r="K44" s="40"/>
      <c r="L44" s="40"/>
    </row>
    <row r="45" spans="1:12" ht="13.5" x14ac:dyDescent="0.35">
      <c r="A45" s="43" t="s">
        <v>941</v>
      </c>
      <c r="B45" s="479">
        <v>130.80000000000001</v>
      </c>
      <c r="C45" s="479">
        <v>282</v>
      </c>
      <c r="F45" s="50"/>
      <c r="G45" s="39"/>
      <c r="H45" s="40"/>
      <c r="I45" s="40"/>
      <c r="J45" s="39"/>
      <c r="K45" s="40"/>
      <c r="L45" s="40"/>
    </row>
    <row r="46" spans="1:12" ht="13.5" x14ac:dyDescent="0.35">
      <c r="A46" s="43" t="s">
        <v>942</v>
      </c>
      <c r="B46" s="479">
        <v>109.3</v>
      </c>
      <c r="C46" s="479">
        <v>98</v>
      </c>
      <c r="F46" s="50"/>
      <c r="G46" s="39"/>
      <c r="H46" s="40"/>
      <c r="I46" s="40"/>
      <c r="J46" s="39"/>
      <c r="K46" s="40"/>
      <c r="L46" s="40"/>
    </row>
    <row r="47" spans="1:12" ht="13.5" x14ac:dyDescent="0.35">
      <c r="A47" s="43" t="s">
        <v>943</v>
      </c>
      <c r="B47" s="479">
        <v>99.5</v>
      </c>
      <c r="C47" s="479">
        <v>14</v>
      </c>
      <c r="F47" s="50"/>
      <c r="G47" s="39"/>
      <c r="H47" s="40"/>
      <c r="I47" s="40"/>
      <c r="J47" s="39"/>
      <c r="K47" s="40"/>
      <c r="L47" s="40"/>
    </row>
    <row r="48" spans="1:12" ht="13.9" x14ac:dyDescent="0.4">
      <c r="A48" s="477" t="s">
        <v>945</v>
      </c>
      <c r="B48" s="481"/>
      <c r="C48" s="481"/>
      <c r="F48" s="32"/>
      <c r="G48" s="39"/>
      <c r="H48" s="40"/>
      <c r="I48" s="40"/>
      <c r="J48" s="39"/>
      <c r="K48" s="40"/>
      <c r="L48" s="40"/>
    </row>
    <row r="49" spans="1:12" ht="13.5" x14ac:dyDescent="0.35">
      <c r="A49" s="43" t="s">
        <v>940</v>
      </c>
      <c r="B49" s="479">
        <v>181.8</v>
      </c>
      <c r="C49" s="479">
        <v>257</v>
      </c>
      <c r="F49" s="50"/>
      <c r="G49" s="39"/>
      <c r="H49" s="40"/>
      <c r="I49" s="40"/>
      <c r="J49" s="39"/>
      <c r="K49" s="40"/>
      <c r="L49" s="40"/>
    </row>
    <row r="50" spans="1:12" ht="13.5" x14ac:dyDescent="0.35">
      <c r="A50" s="43" t="s">
        <v>941</v>
      </c>
      <c r="B50" s="479">
        <v>194.9</v>
      </c>
      <c r="C50" s="479">
        <v>262</v>
      </c>
      <c r="F50" s="32"/>
      <c r="G50" s="32"/>
      <c r="J50" s="39"/>
      <c r="K50" s="40"/>
      <c r="L50" s="40"/>
    </row>
    <row r="51" spans="1:12" ht="13.5" x14ac:dyDescent="0.35">
      <c r="A51" s="43" t="s">
        <v>942</v>
      </c>
      <c r="B51" s="479">
        <v>187.3</v>
      </c>
      <c r="C51" s="479">
        <v>108</v>
      </c>
      <c r="F51" s="32"/>
      <c r="G51" s="32"/>
    </row>
    <row r="52" spans="1:12" ht="13.9" thickBot="1" x14ac:dyDescent="0.4">
      <c r="A52" s="482" t="s">
        <v>943</v>
      </c>
      <c r="B52" s="483">
        <v>203.2</v>
      </c>
      <c r="C52" s="483">
        <v>70</v>
      </c>
      <c r="F52" s="32"/>
      <c r="G52" s="32"/>
    </row>
    <row r="53" spans="1:12" x14ac:dyDescent="0.35">
      <c r="B53" s="474"/>
    </row>
    <row r="54" spans="1:12" x14ac:dyDescent="0.35">
      <c r="A54" s="389" t="s">
        <v>1000</v>
      </c>
      <c r="B54" s="474"/>
    </row>
    <row r="55" spans="1:12" x14ac:dyDescent="0.35">
      <c r="A55" s="389" t="s">
        <v>860</v>
      </c>
      <c r="B55" s="474"/>
    </row>
    <row r="113" spans="2:2" x14ac:dyDescent="0.35">
      <c r="B113" s="474"/>
    </row>
  </sheetData>
  <mergeCells count="1">
    <mergeCell ref="A2:C2"/>
  </mergeCells>
  <hyperlinks>
    <hyperlink ref="A2:C2" location="TOC!A1" display="Return to Table of Contents" xr:uid="{00000000-0004-0000-2300-000000000000}"/>
    <hyperlink ref="A36" location="TOC!A1" display="Return to Table of Contents" xr:uid="{00000000-0004-0000-2300-000001000000}"/>
  </hyperlinks>
  <pageMargins left="0.7" right="0.7" top="0.75" bottom="0.75" header="0.3" footer="0.3"/>
  <pageSetup scale="71" fitToHeight="0" orientation="portrait" r:id="rId1"/>
  <headerFooter>
    <oddHeader>&amp;L&amp;"Arial,Bold"2021-22 &amp;"Arial,Bold Italic"Survey of Allied Dental Education&amp;"Arial,Bold"
Report 1 - Dental Hygiene Education Programs</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70C0"/>
    <pageSetUpPr fitToPage="1"/>
  </sheetPr>
  <dimension ref="A1:J56"/>
  <sheetViews>
    <sheetView zoomScaleNormal="100" workbookViewId="0">
      <pane ySplit="5" topLeftCell="A6" activePane="bottomLeft" state="frozen"/>
      <selection activeCell="H11" sqref="H11"/>
      <selection pane="bottomLeft" sqref="A1:C1"/>
    </sheetView>
  </sheetViews>
  <sheetFormatPr defaultColWidth="9.1328125" defaultRowHeight="12.75" x14ac:dyDescent="0.35"/>
  <cols>
    <col min="1" max="1" width="49.59765625" style="32" customWidth="1"/>
    <col min="2" max="2" width="14.86328125" style="309" customWidth="1"/>
    <col min="3" max="3" width="17.86328125" style="32" customWidth="1"/>
    <col min="4" max="16384" width="9.1328125" style="32"/>
  </cols>
  <sheetData>
    <row r="1" spans="1:10" ht="34.5" customHeight="1" x14ac:dyDescent="0.4">
      <c r="A1" s="589" t="s">
        <v>999</v>
      </c>
      <c r="B1" s="589"/>
      <c r="C1" s="589"/>
    </row>
    <row r="2" spans="1:10" ht="21.75" customHeight="1" x14ac:dyDescent="0.35">
      <c r="A2" s="484" t="s">
        <v>4</v>
      </c>
      <c r="B2" s="485"/>
      <c r="C2" s="486"/>
    </row>
    <row r="3" spans="1:10" ht="13.35" customHeight="1" x14ac:dyDescent="0.4">
      <c r="A3" s="487"/>
      <c r="B3" s="590" t="s">
        <v>1007</v>
      </c>
      <c r="C3" s="590" t="s">
        <v>946</v>
      </c>
      <c r="F3" s="592"/>
      <c r="G3" s="592"/>
      <c r="H3" s="488"/>
      <c r="I3" s="592"/>
      <c r="J3" s="592"/>
    </row>
    <row r="4" spans="1:10" ht="63.75" customHeight="1" thickBot="1" x14ac:dyDescent="0.4">
      <c r="A4" s="489"/>
      <c r="B4" s="591"/>
      <c r="C4" s="591"/>
    </row>
    <row r="5" spans="1:10" ht="36" customHeight="1" thickTop="1" thickBot="1" x14ac:dyDescent="0.4">
      <c r="A5" s="490" t="s">
        <v>947</v>
      </c>
      <c r="B5" s="491" t="s">
        <v>948</v>
      </c>
      <c r="C5" s="492" t="s">
        <v>948</v>
      </c>
    </row>
    <row r="6" spans="1:10" ht="20.100000000000001" customHeight="1" thickTop="1" thickBot="1" x14ac:dyDescent="0.4">
      <c r="A6" s="493" t="s">
        <v>949</v>
      </c>
      <c r="B6" s="494">
        <v>100</v>
      </c>
      <c r="C6" s="495">
        <v>99.7</v>
      </c>
      <c r="D6" s="496"/>
    </row>
    <row r="7" spans="1:10" ht="20.100000000000001" customHeight="1" thickTop="1" thickBot="1" x14ac:dyDescent="0.4">
      <c r="A7" s="497" t="s">
        <v>950</v>
      </c>
      <c r="B7" s="498">
        <v>100</v>
      </c>
      <c r="C7" s="499">
        <v>100</v>
      </c>
      <c r="D7" s="496"/>
    </row>
    <row r="8" spans="1:10" ht="20.100000000000001" customHeight="1" thickTop="1" thickBot="1" x14ac:dyDescent="0.4">
      <c r="A8" s="493" t="s">
        <v>951</v>
      </c>
      <c r="B8" s="494">
        <v>100</v>
      </c>
      <c r="C8" s="495">
        <v>100</v>
      </c>
      <c r="D8" s="496"/>
    </row>
    <row r="9" spans="1:10" ht="20.100000000000001" customHeight="1" thickTop="1" thickBot="1" x14ac:dyDescent="0.4">
      <c r="A9" s="497" t="s">
        <v>952</v>
      </c>
      <c r="B9" s="498">
        <v>100</v>
      </c>
      <c r="C9" s="499">
        <v>100</v>
      </c>
      <c r="D9" s="496"/>
    </row>
    <row r="10" spans="1:10" ht="20.100000000000001" customHeight="1" thickTop="1" thickBot="1" x14ac:dyDescent="0.4">
      <c r="A10" s="493" t="s">
        <v>953</v>
      </c>
      <c r="B10" s="494">
        <v>100</v>
      </c>
      <c r="C10" s="495">
        <v>100</v>
      </c>
      <c r="D10" s="496"/>
    </row>
    <row r="11" spans="1:10" ht="20.100000000000001" customHeight="1" thickTop="1" thickBot="1" x14ac:dyDescent="0.4">
      <c r="A11" s="497" t="s">
        <v>954</v>
      </c>
      <c r="B11" s="498">
        <v>100</v>
      </c>
      <c r="C11" s="500">
        <v>99.7</v>
      </c>
      <c r="D11" s="496"/>
    </row>
    <row r="12" spans="1:10" ht="20.100000000000001" customHeight="1" thickTop="1" thickBot="1" x14ac:dyDescent="0.4">
      <c r="A12" s="493" t="s">
        <v>955</v>
      </c>
      <c r="B12" s="494">
        <v>100</v>
      </c>
      <c r="C12" s="501">
        <v>99.4</v>
      </c>
      <c r="D12" s="496"/>
    </row>
    <row r="13" spans="1:10" ht="20.100000000000001" customHeight="1" thickTop="1" thickBot="1" x14ac:dyDescent="0.4">
      <c r="A13" s="502" t="s">
        <v>956</v>
      </c>
      <c r="B13" s="498">
        <v>100</v>
      </c>
      <c r="C13" s="500">
        <v>100</v>
      </c>
      <c r="D13" s="496"/>
    </row>
    <row r="14" spans="1:10" ht="20.100000000000001" customHeight="1" thickTop="1" thickBot="1" x14ac:dyDescent="0.4">
      <c r="A14" s="503" t="s">
        <v>957</v>
      </c>
      <c r="B14" s="494">
        <v>100</v>
      </c>
      <c r="C14" s="501">
        <v>96.9</v>
      </c>
      <c r="D14" s="496"/>
    </row>
    <row r="15" spans="1:10" ht="20.100000000000001" customHeight="1" thickTop="1" thickBot="1" x14ac:dyDescent="0.4">
      <c r="A15" s="502" t="s">
        <v>958</v>
      </c>
      <c r="B15" s="498">
        <v>100</v>
      </c>
      <c r="C15" s="500">
        <v>97.6</v>
      </c>
      <c r="D15" s="496"/>
    </row>
    <row r="16" spans="1:10" ht="20.100000000000001" customHeight="1" thickTop="1" thickBot="1" x14ac:dyDescent="0.4">
      <c r="A16" s="493" t="s">
        <v>959</v>
      </c>
      <c r="B16" s="494">
        <v>99.7</v>
      </c>
      <c r="C16" s="501">
        <v>89.9</v>
      </c>
      <c r="D16" s="496"/>
    </row>
    <row r="17" spans="1:4" ht="20.100000000000001" customHeight="1" thickTop="1" thickBot="1" x14ac:dyDescent="0.4">
      <c r="A17" s="497" t="s">
        <v>960</v>
      </c>
      <c r="B17" s="504">
        <v>76.7</v>
      </c>
      <c r="C17" s="500">
        <v>66.5</v>
      </c>
      <c r="D17" s="496"/>
    </row>
    <row r="18" spans="1:4" ht="20.100000000000001" customHeight="1" thickTop="1" thickBot="1" x14ac:dyDescent="0.4">
      <c r="A18" s="493" t="s">
        <v>961</v>
      </c>
      <c r="B18" s="494">
        <v>61</v>
      </c>
      <c r="C18" s="501">
        <v>30.2</v>
      </c>
      <c r="D18" s="496"/>
    </row>
    <row r="19" spans="1:4" ht="20.100000000000001" customHeight="1" thickTop="1" thickBot="1" x14ac:dyDescent="0.4">
      <c r="A19" s="502" t="s">
        <v>962</v>
      </c>
      <c r="B19" s="498">
        <v>100</v>
      </c>
      <c r="C19" s="500">
        <v>99.4</v>
      </c>
      <c r="D19" s="496"/>
    </row>
    <row r="20" spans="1:4" ht="20.100000000000001" customHeight="1" thickTop="1" thickBot="1" x14ac:dyDescent="0.4">
      <c r="A20" s="493" t="s">
        <v>963</v>
      </c>
      <c r="B20" s="494">
        <v>99.7</v>
      </c>
      <c r="C20" s="501">
        <v>91.4</v>
      </c>
      <c r="D20" s="496"/>
    </row>
    <row r="21" spans="1:4" ht="20.100000000000001" customHeight="1" thickTop="1" thickBot="1" x14ac:dyDescent="0.4">
      <c r="A21" s="502" t="s">
        <v>964</v>
      </c>
      <c r="B21" s="498">
        <v>100</v>
      </c>
      <c r="C21" s="500">
        <v>96.3</v>
      </c>
      <c r="D21" s="496"/>
    </row>
    <row r="22" spans="1:4" ht="20.100000000000001" customHeight="1" thickTop="1" thickBot="1" x14ac:dyDescent="0.4">
      <c r="A22" s="493" t="s">
        <v>965</v>
      </c>
      <c r="B22" s="494">
        <v>100</v>
      </c>
      <c r="C22" s="501">
        <v>99.7</v>
      </c>
      <c r="D22" s="496"/>
    </row>
    <row r="23" spans="1:4" ht="20.100000000000001" customHeight="1" thickTop="1" thickBot="1" x14ac:dyDescent="0.4">
      <c r="A23" s="497" t="s">
        <v>966</v>
      </c>
      <c r="B23" s="498">
        <v>100</v>
      </c>
      <c r="C23" s="500">
        <v>100</v>
      </c>
      <c r="D23" s="496"/>
    </row>
    <row r="24" spans="1:4" ht="20.100000000000001" customHeight="1" thickTop="1" thickBot="1" x14ac:dyDescent="0.4">
      <c r="A24" s="503" t="s">
        <v>967</v>
      </c>
      <c r="B24" s="494">
        <v>97.2</v>
      </c>
      <c r="C24" s="501">
        <v>98.1</v>
      </c>
      <c r="D24" s="496"/>
    </row>
    <row r="25" spans="1:4" ht="20.100000000000001" customHeight="1" thickTop="1" thickBot="1" x14ac:dyDescent="0.4">
      <c r="A25" s="502" t="s">
        <v>968</v>
      </c>
      <c r="B25" s="498">
        <v>100</v>
      </c>
      <c r="C25" s="500">
        <v>99.7</v>
      </c>
      <c r="D25" s="496"/>
    </row>
    <row r="26" spans="1:4" ht="20.100000000000001" customHeight="1" thickTop="1" thickBot="1" x14ac:dyDescent="0.4">
      <c r="A26" s="493" t="s">
        <v>969</v>
      </c>
      <c r="B26" s="494">
        <v>99.7</v>
      </c>
      <c r="C26" s="501">
        <v>93.5</v>
      </c>
      <c r="D26" s="496"/>
    </row>
    <row r="27" spans="1:4" ht="20.100000000000001" customHeight="1" thickTop="1" thickBot="1" x14ac:dyDescent="0.4">
      <c r="A27" s="497" t="s">
        <v>970</v>
      </c>
      <c r="B27" s="498">
        <v>99.7</v>
      </c>
      <c r="C27" s="500">
        <v>96.6</v>
      </c>
      <c r="D27" s="496"/>
    </row>
    <row r="28" spans="1:4" ht="20.100000000000001" customHeight="1" thickTop="1" thickBot="1" x14ac:dyDescent="0.4">
      <c r="A28" s="493" t="s">
        <v>971</v>
      </c>
      <c r="B28" s="505">
        <v>77.3</v>
      </c>
      <c r="C28" s="501">
        <v>50.8</v>
      </c>
      <c r="D28" s="496"/>
    </row>
    <row r="29" spans="1:4" ht="20.100000000000001" customHeight="1" thickTop="1" thickBot="1" x14ac:dyDescent="0.4">
      <c r="A29" s="497" t="s">
        <v>972</v>
      </c>
      <c r="B29" s="504">
        <v>100</v>
      </c>
      <c r="C29" s="500">
        <v>99.4</v>
      </c>
      <c r="D29" s="496"/>
    </row>
    <row r="30" spans="1:4" ht="20.100000000000001" customHeight="1" thickTop="1" thickBot="1" x14ac:dyDescent="0.4">
      <c r="A30" s="493" t="s">
        <v>973</v>
      </c>
      <c r="B30" s="505">
        <v>99.7</v>
      </c>
      <c r="C30" s="501">
        <v>96.3</v>
      </c>
      <c r="D30" s="496"/>
    </row>
    <row r="31" spans="1:4" ht="20.100000000000001" customHeight="1" thickTop="1" thickBot="1" x14ac:dyDescent="0.4">
      <c r="A31" s="497" t="s">
        <v>974</v>
      </c>
      <c r="B31" s="504">
        <v>84.1</v>
      </c>
      <c r="C31" s="500">
        <v>94.6</v>
      </c>
      <c r="D31" s="496"/>
    </row>
    <row r="32" spans="1:4" ht="20.100000000000001" customHeight="1" thickTop="1" thickBot="1" x14ac:dyDescent="0.4">
      <c r="A32" s="493" t="s">
        <v>975</v>
      </c>
      <c r="B32" s="505">
        <v>80.7</v>
      </c>
      <c r="C32" s="501">
        <v>94.7</v>
      </c>
      <c r="D32" s="496"/>
    </row>
    <row r="33" spans="1:4" ht="20.100000000000001" customHeight="1" thickTop="1" thickBot="1" x14ac:dyDescent="0.4">
      <c r="A33" s="497" t="s">
        <v>976</v>
      </c>
      <c r="B33" s="504">
        <v>70.900000000000006</v>
      </c>
      <c r="C33" s="500">
        <v>81.5</v>
      </c>
      <c r="D33" s="496"/>
    </row>
    <row r="34" spans="1:4" ht="20.100000000000001" customHeight="1" thickTop="1" thickBot="1" x14ac:dyDescent="0.4">
      <c r="A34" s="493" t="s">
        <v>977</v>
      </c>
      <c r="B34" s="505">
        <v>82.8</v>
      </c>
      <c r="C34" s="501">
        <v>74.5</v>
      </c>
      <c r="D34" s="496"/>
    </row>
    <row r="35" spans="1:4" ht="20.100000000000001" customHeight="1" thickTop="1" thickBot="1" x14ac:dyDescent="0.4">
      <c r="A35" s="497" t="s">
        <v>978</v>
      </c>
      <c r="B35" s="504">
        <v>78.5</v>
      </c>
      <c r="C35" s="500">
        <v>30.9</v>
      </c>
      <c r="D35" s="496"/>
    </row>
    <row r="36" spans="1:4" ht="20.100000000000001" customHeight="1" thickTop="1" thickBot="1" x14ac:dyDescent="0.4">
      <c r="A36" s="493" t="s">
        <v>979</v>
      </c>
      <c r="B36" s="505">
        <v>80.400000000000006</v>
      </c>
      <c r="C36" s="501">
        <v>27.5</v>
      </c>
      <c r="D36" s="496"/>
    </row>
    <row r="37" spans="1:4" ht="20.100000000000001" customHeight="1" thickTop="1" thickBot="1" x14ac:dyDescent="0.4">
      <c r="A37" s="497" t="s">
        <v>980</v>
      </c>
      <c r="B37" s="504">
        <v>47.2</v>
      </c>
      <c r="C37" s="500">
        <v>11.7</v>
      </c>
      <c r="D37" s="496"/>
    </row>
    <row r="38" spans="1:4" ht="20.100000000000001" customHeight="1" thickTop="1" thickBot="1" x14ac:dyDescent="0.4">
      <c r="A38" s="493" t="s">
        <v>981</v>
      </c>
      <c r="B38" s="505">
        <v>77</v>
      </c>
      <c r="C38" s="501">
        <v>20.7</v>
      </c>
      <c r="D38" s="496"/>
    </row>
    <row r="39" spans="1:4" ht="20.100000000000001" customHeight="1" thickTop="1" thickBot="1" x14ac:dyDescent="0.4">
      <c r="A39" s="497" t="s">
        <v>982</v>
      </c>
      <c r="B39" s="504">
        <v>46.9</v>
      </c>
      <c r="C39" s="500">
        <v>42.9</v>
      </c>
      <c r="D39" s="496"/>
    </row>
    <row r="40" spans="1:4" ht="20.100000000000001" customHeight="1" thickTop="1" thickBot="1" x14ac:dyDescent="0.4">
      <c r="A40" s="493" t="s">
        <v>983</v>
      </c>
      <c r="B40" s="505">
        <v>75.5</v>
      </c>
      <c r="C40" s="501">
        <v>30.9</v>
      </c>
      <c r="D40" s="496"/>
    </row>
    <row r="41" spans="1:4" ht="20.100000000000001" customHeight="1" thickTop="1" thickBot="1" x14ac:dyDescent="0.4">
      <c r="A41" s="497" t="s">
        <v>984</v>
      </c>
      <c r="B41" s="504">
        <v>76.099999999999994</v>
      </c>
      <c r="C41" s="500">
        <v>30.7</v>
      </c>
      <c r="D41" s="496"/>
    </row>
    <row r="42" spans="1:4" ht="20.100000000000001" customHeight="1" thickTop="1" thickBot="1" x14ac:dyDescent="0.4">
      <c r="A42" s="493" t="s">
        <v>985</v>
      </c>
      <c r="B42" s="505">
        <v>70.900000000000006</v>
      </c>
      <c r="C42" s="501">
        <v>26</v>
      </c>
      <c r="D42" s="496"/>
    </row>
    <row r="43" spans="1:4" ht="20.100000000000001" customHeight="1" thickTop="1" thickBot="1" x14ac:dyDescent="0.4">
      <c r="A43" s="497" t="s">
        <v>986</v>
      </c>
      <c r="B43" s="504">
        <v>71.2</v>
      </c>
      <c r="C43" s="500">
        <v>25.4</v>
      </c>
      <c r="D43" s="496"/>
    </row>
    <row r="44" spans="1:4" ht="20.100000000000001" customHeight="1" thickTop="1" thickBot="1" x14ac:dyDescent="0.4">
      <c r="A44" s="493" t="s">
        <v>987</v>
      </c>
      <c r="B44" s="505">
        <v>72.7</v>
      </c>
      <c r="C44" s="501">
        <v>21.4</v>
      </c>
      <c r="D44" s="496"/>
    </row>
    <row r="45" spans="1:4" ht="20.100000000000001" customHeight="1" thickTop="1" thickBot="1" x14ac:dyDescent="0.4">
      <c r="A45" s="497" t="s">
        <v>988</v>
      </c>
      <c r="B45" s="504">
        <v>56.8</v>
      </c>
      <c r="C45" s="500">
        <v>18.3</v>
      </c>
      <c r="D45" s="496"/>
    </row>
    <row r="46" spans="1:4" ht="20.100000000000001" customHeight="1" thickTop="1" thickBot="1" x14ac:dyDescent="0.4">
      <c r="A46" s="493" t="s">
        <v>989</v>
      </c>
      <c r="B46" s="505">
        <v>48.8</v>
      </c>
      <c r="C46" s="501">
        <v>21.7</v>
      </c>
      <c r="D46" s="496"/>
    </row>
    <row r="47" spans="1:4" ht="20.100000000000001" customHeight="1" thickTop="1" thickBot="1" x14ac:dyDescent="0.4">
      <c r="A47" s="497" t="s">
        <v>990</v>
      </c>
      <c r="B47" s="504">
        <v>46.9</v>
      </c>
      <c r="C47" s="500">
        <v>22.6</v>
      </c>
      <c r="D47" s="496"/>
    </row>
    <row r="48" spans="1:4" ht="20.100000000000001" customHeight="1" thickTop="1" thickBot="1" x14ac:dyDescent="0.4">
      <c r="A48" s="493" t="s">
        <v>991</v>
      </c>
      <c r="B48" s="505">
        <v>50</v>
      </c>
      <c r="C48" s="501">
        <v>24.2</v>
      </c>
      <c r="D48" s="496"/>
    </row>
    <row r="49" spans="1:4" ht="20.100000000000001" customHeight="1" thickTop="1" thickBot="1" x14ac:dyDescent="0.4">
      <c r="A49" s="497" t="s">
        <v>992</v>
      </c>
      <c r="B49" s="504">
        <v>47.2</v>
      </c>
      <c r="C49" s="500">
        <v>23.7</v>
      </c>
      <c r="D49" s="496"/>
    </row>
    <row r="50" spans="1:4" ht="20.100000000000001" customHeight="1" thickTop="1" thickBot="1" x14ac:dyDescent="0.4">
      <c r="A50" s="493" t="s">
        <v>993</v>
      </c>
      <c r="B50" s="505">
        <v>48.8</v>
      </c>
      <c r="C50" s="501">
        <v>23</v>
      </c>
      <c r="D50" s="496"/>
    </row>
    <row r="51" spans="1:4" ht="20.100000000000001" customHeight="1" thickTop="1" thickBot="1" x14ac:dyDescent="0.4">
      <c r="A51" s="497" t="s">
        <v>994</v>
      </c>
      <c r="B51" s="504">
        <v>59.8</v>
      </c>
      <c r="C51" s="500">
        <v>19.8</v>
      </c>
      <c r="D51" s="496"/>
    </row>
    <row r="52" spans="1:4" ht="20.100000000000001" customHeight="1" thickTop="1" thickBot="1" x14ac:dyDescent="0.4">
      <c r="A52" s="493" t="s">
        <v>995</v>
      </c>
      <c r="B52" s="505">
        <v>60.4</v>
      </c>
      <c r="C52" s="501">
        <v>28.3</v>
      </c>
      <c r="D52" s="496"/>
    </row>
    <row r="53" spans="1:4" ht="14.25" thickTop="1" x14ac:dyDescent="0.35">
      <c r="A53" s="506" t="s">
        <v>996</v>
      </c>
    </row>
    <row r="54" spans="1:4" x14ac:dyDescent="0.35">
      <c r="A54" s="394"/>
    </row>
    <row r="55" spans="1:4" x14ac:dyDescent="0.35">
      <c r="A55" s="383" t="s">
        <v>869</v>
      </c>
    </row>
    <row r="56" spans="1:4" x14ac:dyDescent="0.35">
      <c r="A56" s="389" t="s">
        <v>860</v>
      </c>
    </row>
  </sheetData>
  <autoFilter ref="A5:C5" xr:uid="{00000000-0009-0000-0000-000024000000}"/>
  <mergeCells count="5">
    <mergeCell ref="A1:C1"/>
    <mergeCell ref="B3:B4"/>
    <mergeCell ref="C3:C4"/>
    <mergeCell ref="F3:G3"/>
    <mergeCell ref="I3:J3"/>
  </mergeCells>
  <hyperlinks>
    <hyperlink ref="A2" location="TOC!A1" display="Return to Table of Contents" xr:uid="{00000000-0004-0000-2400-000000000000}"/>
  </hyperlinks>
  <pageMargins left="0.25" right="0.25" top="0.75" bottom="0.75" header="0.3" footer="0.3"/>
  <pageSetup scale="55" orientation="portrait" r:id="rId1"/>
  <headerFooter>
    <oddHeader>&amp;L&amp;"Arial,Bold"2021-22 &amp;"Arial,Bold Italic"Survey of Allied Dental Education&amp;"Arial,Bold"
Report 1 - Dental Hygiene Education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L23"/>
  <sheetViews>
    <sheetView zoomScaleNormal="100" workbookViewId="0"/>
  </sheetViews>
  <sheetFormatPr defaultColWidth="9" defaultRowHeight="12.75" x14ac:dyDescent="0.35"/>
  <cols>
    <col min="1" max="1" width="36.3984375" style="1" customWidth="1"/>
    <col min="2" max="12" width="11" style="1" customWidth="1"/>
    <col min="13" max="16384" width="9" style="1"/>
  </cols>
  <sheetData>
    <row r="1" spans="1:12" s="8" customFormat="1" ht="13.9" x14ac:dyDescent="0.35">
      <c r="A1" s="26" t="s">
        <v>845</v>
      </c>
      <c r="F1" s="9"/>
      <c r="G1" s="10"/>
      <c r="H1" s="9"/>
      <c r="I1" s="9"/>
      <c r="J1" s="10"/>
      <c r="K1" s="9"/>
    </row>
    <row r="2" spans="1:12" ht="13.5" x14ac:dyDescent="0.35">
      <c r="A2" s="27" t="s">
        <v>4</v>
      </c>
    </row>
    <row r="3" spans="1:12" s="12" customFormat="1" ht="19.5" customHeight="1" thickBot="1" x14ac:dyDescent="0.4">
      <c r="A3" s="16"/>
      <c r="B3" s="17" t="s">
        <v>9</v>
      </c>
      <c r="C3" s="17" t="s">
        <v>10</v>
      </c>
      <c r="D3" s="17" t="s">
        <v>11</v>
      </c>
      <c r="E3" s="17" t="s">
        <v>12</v>
      </c>
      <c r="F3" s="17" t="s">
        <v>13</v>
      </c>
      <c r="G3" s="17" t="s">
        <v>14</v>
      </c>
      <c r="H3" s="17" t="s">
        <v>15</v>
      </c>
      <c r="I3" s="18" t="s">
        <v>16</v>
      </c>
      <c r="J3" s="18" t="s">
        <v>21</v>
      </c>
      <c r="K3" s="18" t="s">
        <v>727</v>
      </c>
      <c r="L3" s="18" t="s">
        <v>855</v>
      </c>
    </row>
    <row r="4" spans="1:12" ht="19.5" customHeight="1" thickTop="1" x14ac:dyDescent="0.35">
      <c r="A4" s="20" t="s">
        <v>17</v>
      </c>
      <c r="B4" s="28">
        <v>8110</v>
      </c>
      <c r="C4" s="28">
        <v>8258</v>
      </c>
      <c r="D4" s="28">
        <v>8287</v>
      </c>
      <c r="E4" s="28">
        <v>8472</v>
      </c>
      <c r="F4" s="28">
        <v>8279</v>
      </c>
      <c r="G4" s="28">
        <v>8370</v>
      </c>
      <c r="H4" s="28">
        <v>8265</v>
      </c>
      <c r="I4" s="29">
        <v>8288</v>
      </c>
      <c r="J4" s="29">
        <v>8322</v>
      </c>
      <c r="K4" s="29">
        <v>7745</v>
      </c>
      <c r="L4" s="29">
        <v>8197</v>
      </c>
    </row>
    <row r="5" spans="1:12" ht="19.5" customHeight="1" x14ac:dyDescent="0.35">
      <c r="A5" s="19" t="s">
        <v>18</v>
      </c>
      <c r="B5" s="30">
        <v>1.2863744223804172</v>
      </c>
      <c r="C5" s="30">
        <f>(C4-B4)/B4*100</f>
        <v>1.8249075215782986</v>
      </c>
      <c r="D5" s="30">
        <f>(D4-C4)/C4*100</f>
        <v>0.35117461855170745</v>
      </c>
      <c r="E5" s="30">
        <f t="shared" ref="E5:L5" si="0">(E4-D4)/D4*100</f>
        <v>2.2324122118981538</v>
      </c>
      <c r="F5" s="30">
        <f t="shared" si="0"/>
        <v>-2.2780925401321999</v>
      </c>
      <c r="G5" s="30">
        <f t="shared" si="0"/>
        <v>1.0991665660103878</v>
      </c>
      <c r="H5" s="30">
        <f t="shared" si="0"/>
        <v>-1.2544802867383513</v>
      </c>
      <c r="I5" s="31">
        <f t="shared" si="0"/>
        <v>0.27828191167574107</v>
      </c>
      <c r="J5" s="31">
        <f t="shared" si="0"/>
        <v>0.41023166023166019</v>
      </c>
      <c r="K5" s="31">
        <f t="shared" si="0"/>
        <v>-6.9334294640711365</v>
      </c>
      <c r="L5" s="31">
        <f t="shared" si="0"/>
        <v>5.8360232408005164</v>
      </c>
    </row>
    <row r="6" spans="1:12" s="13" customFormat="1" ht="19.5" customHeight="1" x14ac:dyDescent="0.4">
      <c r="A6" s="20" t="s">
        <v>19</v>
      </c>
      <c r="B6" s="28">
        <v>9620</v>
      </c>
      <c r="C6" s="28">
        <v>8198</v>
      </c>
      <c r="D6" s="28">
        <v>7397</v>
      </c>
      <c r="E6" s="28">
        <v>7601</v>
      </c>
      <c r="F6" s="28">
        <v>6875</v>
      </c>
      <c r="G6" s="28">
        <v>6080</v>
      </c>
      <c r="H6" s="28">
        <v>5962</v>
      </c>
      <c r="I6" s="29">
        <v>5775</v>
      </c>
      <c r="J6" s="29">
        <v>5484</v>
      </c>
      <c r="K6" s="29">
        <v>4923</v>
      </c>
      <c r="L6" s="29">
        <v>4715</v>
      </c>
    </row>
    <row r="7" spans="1:12" ht="19.5" customHeight="1" x14ac:dyDescent="0.35">
      <c r="A7" s="19" t="s">
        <v>18</v>
      </c>
      <c r="B7" s="21">
        <v>-7.4109720885466803</v>
      </c>
      <c r="C7" s="21">
        <f t="shared" ref="C7:L7" si="1">(C6-B6)/B6*100</f>
        <v>-14.781704781704782</v>
      </c>
      <c r="D7" s="21">
        <f t="shared" si="1"/>
        <v>-9.7706757745791659</v>
      </c>
      <c r="E7" s="21">
        <f t="shared" si="1"/>
        <v>2.7578748141138298</v>
      </c>
      <c r="F7" s="21">
        <f t="shared" si="1"/>
        <v>-9.5513748191027492</v>
      </c>
      <c r="G7" s="21">
        <f t="shared" si="1"/>
        <v>-11.563636363636363</v>
      </c>
      <c r="H7" s="21">
        <f t="shared" si="1"/>
        <v>-1.9407894736842106</v>
      </c>
      <c r="I7" s="22">
        <f t="shared" si="1"/>
        <v>-3.1365313653136528</v>
      </c>
      <c r="J7" s="22">
        <f t="shared" si="1"/>
        <v>-5.0389610389610384</v>
      </c>
      <c r="K7" s="22">
        <f t="shared" si="1"/>
        <v>-10.229759299781181</v>
      </c>
      <c r="L7" s="22">
        <f t="shared" si="1"/>
        <v>-4.2250660166565108</v>
      </c>
    </row>
    <row r="8" spans="1:12" s="13" customFormat="1" ht="19.5" customHeight="1" x14ac:dyDescent="0.4">
      <c r="A8" s="20" t="s">
        <v>20</v>
      </c>
      <c r="B8" s="28">
        <v>421</v>
      </c>
      <c r="C8" s="28">
        <v>435</v>
      </c>
      <c r="D8" s="28">
        <v>402</v>
      </c>
      <c r="E8" s="28">
        <v>320</v>
      </c>
      <c r="F8" s="28">
        <v>303</v>
      </c>
      <c r="G8" s="28">
        <v>324</v>
      </c>
      <c r="H8" s="28">
        <v>303</v>
      </c>
      <c r="I8" s="29">
        <v>319</v>
      </c>
      <c r="J8" s="29">
        <v>313</v>
      </c>
      <c r="K8" s="29">
        <v>253</v>
      </c>
      <c r="L8" s="29">
        <v>263</v>
      </c>
    </row>
    <row r="9" spans="1:12" ht="19.5" customHeight="1" thickBot="1" x14ac:dyDescent="0.4">
      <c r="A9" s="23" t="s">
        <v>18</v>
      </c>
      <c r="B9" s="24">
        <v>-2.3201856148491879</v>
      </c>
      <c r="C9" s="24">
        <f t="shared" ref="C9:L9" si="2">(C8-B8)/B8*100</f>
        <v>3.3254156769596199</v>
      </c>
      <c r="D9" s="24">
        <f t="shared" si="2"/>
        <v>-7.5862068965517242</v>
      </c>
      <c r="E9" s="24">
        <f t="shared" si="2"/>
        <v>-20.398009950248756</v>
      </c>
      <c r="F9" s="24">
        <f t="shared" si="2"/>
        <v>-5.3125</v>
      </c>
      <c r="G9" s="24">
        <f t="shared" si="2"/>
        <v>6.9306930693069315</v>
      </c>
      <c r="H9" s="24">
        <f t="shared" si="2"/>
        <v>-6.481481481481481</v>
      </c>
      <c r="I9" s="25">
        <f t="shared" si="2"/>
        <v>5.2805280528052805</v>
      </c>
      <c r="J9" s="25">
        <f t="shared" si="2"/>
        <v>-1.8808777429467085</v>
      </c>
      <c r="K9" s="25">
        <f t="shared" si="2"/>
        <v>-19.169329073482427</v>
      </c>
      <c r="L9" s="25">
        <f t="shared" si="2"/>
        <v>3.9525691699604746</v>
      </c>
    </row>
    <row r="10" spans="1:12" ht="13.15" thickTop="1" x14ac:dyDescent="0.35"/>
    <row r="11" spans="1:12" s="15" customFormat="1" ht="11.65" x14ac:dyDescent="0.3">
      <c r="A11" s="383" t="s">
        <v>861</v>
      </c>
    </row>
    <row r="12" spans="1:12" s="15" customFormat="1" ht="11.65" x14ac:dyDescent="0.35">
      <c r="A12" s="389" t="s">
        <v>728</v>
      </c>
    </row>
    <row r="13" spans="1:12" x14ac:dyDescent="0.35">
      <c r="A13" s="384" t="s">
        <v>860</v>
      </c>
    </row>
    <row r="23" ht="13.5" customHeight="1" x14ac:dyDescent="0.35"/>
  </sheetData>
  <conditionalFormatting sqref="A4:G9">
    <cfRule type="expression" dxfId="77" priority="22">
      <formula>MOD(ROW(),2)=0</formula>
    </cfRule>
  </conditionalFormatting>
  <conditionalFormatting sqref="H4:H9">
    <cfRule type="expression" dxfId="76" priority="21">
      <formula>MOD(ROW(),2)=0</formula>
    </cfRule>
  </conditionalFormatting>
  <conditionalFormatting sqref="I4:I9">
    <cfRule type="expression" dxfId="75" priority="20">
      <formula>MOD(ROW(),2)=0</formula>
    </cfRule>
  </conditionalFormatting>
  <conditionalFormatting sqref="A4:I9">
    <cfRule type="expression" dxfId="74" priority="19">
      <formula>MOD(ROW(),2)=0</formula>
    </cfRule>
  </conditionalFormatting>
  <conditionalFormatting sqref="J4:J9">
    <cfRule type="expression" dxfId="73" priority="18">
      <formula>MOD(ROW(),2)=0</formula>
    </cfRule>
  </conditionalFormatting>
  <conditionalFormatting sqref="J4:J9">
    <cfRule type="expression" dxfId="72" priority="17">
      <formula>MOD(ROW(),2)=0</formula>
    </cfRule>
  </conditionalFormatting>
  <conditionalFormatting sqref="K4 K6 K8">
    <cfRule type="expression" dxfId="71" priority="16">
      <formula>MOD(ROW(),2)=0</formula>
    </cfRule>
  </conditionalFormatting>
  <conditionalFormatting sqref="K4 K6 K8">
    <cfRule type="expression" dxfId="70" priority="15">
      <formula>MOD(ROW(),2)=0</formula>
    </cfRule>
  </conditionalFormatting>
  <conditionalFormatting sqref="K5">
    <cfRule type="expression" dxfId="69" priority="14">
      <formula>MOD(ROW(),2)=0</formula>
    </cfRule>
  </conditionalFormatting>
  <conditionalFormatting sqref="K5">
    <cfRule type="expression" dxfId="68" priority="13">
      <formula>MOD(ROW(),2)=0</formula>
    </cfRule>
  </conditionalFormatting>
  <conditionalFormatting sqref="K7">
    <cfRule type="expression" dxfId="67" priority="12">
      <formula>MOD(ROW(),2)=0</formula>
    </cfRule>
  </conditionalFormatting>
  <conditionalFormatting sqref="K7">
    <cfRule type="expression" dxfId="66" priority="11">
      <formula>MOD(ROW(),2)=0</formula>
    </cfRule>
  </conditionalFormatting>
  <conditionalFormatting sqref="K9">
    <cfRule type="expression" dxfId="65" priority="10">
      <formula>MOD(ROW(),2)=0</formula>
    </cfRule>
  </conditionalFormatting>
  <conditionalFormatting sqref="K9">
    <cfRule type="expression" dxfId="64" priority="9">
      <formula>MOD(ROW(),2)=0</formula>
    </cfRule>
  </conditionalFormatting>
  <conditionalFormatting sqref="L4 L6 L8">
    <cfRule type="expression" dxfId="63" priority="8">
      <formula>MOD(ROW(),2)=0</formula>
    </cfRule>
  </conditionalFormatting>
  <conditionalFormatting sqref="L4 L6 L8">
    <cfRule type="expression" dxfId="62" priority="7">
      <formula>MOD(ROW(),2)=0</formula>
    </cfRule>
  </conditionalFormatting>
  <conditionalFormatting sqref="L5">
    <cfRule type="expression" dxfId="61" priority="6">
      <formula>MOD(ROW(),2)=0</formula>
    </cfRule>
  </conditionalFormatting>
  <conditionalFormatting sqref="L5">
    <cfRule type="expression" dxfId="60" priority="5">
      <formula>MOD(ROW(),2)=0</formula>
    </cfRule>
  </conditionalFormatting>
  <conditionalFormatting sqref="L7">
    <cfRule type="expression" dxfId="59" priority="4">
      <formula>MOD(ROW(),2)=0</formula>
    </cfRule>
  </conditionalFormatting>
  <conditionalFormatting sqref="L7">
    <cfRule type="expression" dxfId="58" priority="3">
      <formula>MOD(ROW(),2)=0</formula>
    </cfRule>
  </conditionalFormatting>
  <conditionalFormatting sqref="L9">
    <cfRule type="expression" dxfId="57" priority="2">
      <formula>MOD(ROW(),2)=0</formula>
    </cfRule>
  </conditionalFormatting>
  <conditionalFormatting sqref="L9">
    <cfRule type="expression" dxfId="56" priority="1">
      <formula>MOD(ROW(),2)=0</formula>
    </cfRule>
  </conditionalFormatting>
  <hyperlinks>
    <hyperlink ref="A2" location="TOC!A1" display="Return to Table of Contents" xr:uid="{00000000-0004-0000-0300-000000000000}"/>
  </hyperlinks>
  <pageMargins left="0.25" right="0.25" top="0.75" bottom="0.75" header="0.3" footer="0.3"/>
  <pageSetup scale="71" orientation="portrait" r:id="rId1"/>
  <headerFooter>
    <oddHeader>&amp;L&amp;"Arial,Bold"2021-22 &amp;"Arial,Bold Italic"Survey of Allied Dental Education&amp;"Arial,Bold"
Report 1 - Dental Hygiene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fitToPage="1"/>
  </sheetPr>
  <dimension ref="A1:CU101"/>
  <sheetViews>
    <sheetView zoomScaleNormal="100" workbookViewId="0"/>
  </sheetViews>
  <sheetFormatPr defaultColWidth="9" defaultRowHeight="12.75" x14ac:dyDescent="0.35"/>
  <cols>
    <col min="1" max="1" width="11.3984375" style="1" customWidth="1"/>
    <col min="2" max="2" width="20.59765625" style="1" customWidth="1"/>
    <col min="3" max="4" width="23" style="1" customWidth="1"/>
    <col min="5" max="16384" width="9" style="1"/>
  </cols>
  <sheetData>
    <row r="1" spans="1:99" s="7" customFormat="1" ht="13.9" x14ac:dyDescent="0.35">
      <c r="A1" s="26" t="s">
        <v>842</v>
      </c>
      <c r="B1" s="26"/>
      <c r="I1" s="47"/>
      <c r="CU1" s="7" t="s">
        <v>34</v>
      </c>
    </row>
    <row r="2" spans="1:99" ht="13.9" x14ac:dyDescent="0.4">
      <c r="A2" s="524" t="s">
        <v>4</v>
      </c>
      <c r="B2" s="525"/>
      <c r="I2" s="48"/>
      <c r="CU2" s="521" t="s">
        <v>4</v>
      </c>
    </row>
    <row r="5" spans="1:99" x14ac:dyDescent="0.35">
      <c r="B5" s="49"/>
      <c r="C5" s="49"/>
    </row>
    <row r="6" spans="1:99" x14ac:dyDescent="0.35">
      <c r="B6" s="49"/>
      <c r="C6" s="49" t="s">
        <v>17</v>
      </c>
      <c r="S6" s="50"/>
      <c r="T6" s="32"/>
      <c r="U6" s="32"/>
    </row>
    <row r="7" spans="1:99" x14ac:dyDescent="0.35">
      <c r="B7" s="49"/>
      <c r="C7" s="51" t="s">
        <v>35</v>
      </c>
      <c r="D7" s="51" t="s">
        <v>36</v>
      </c>
      <c r="E7" s="51" t="s">
        <v>37</v>
      </c>
      <c r="F7" s="51" t="s">
        <v>38</v>
      </c>
      <c r="S7" s="44"/>
      <c r="T7" s="32"/>
      <c r="U7" s="32"/>
    </row>
    <row r="8" spans="1:99" x14ac:dyDescent="0.35">
      <c r="C8" s="51" t="s">
        <v>9</v>
      </c>
      <c r="D8" s="49">
        <v>9479</v>
      </c>
      <c r="E8" s="49">
        <v>8110</v>
      </c>
      <c r="F8" s="1">
        <v>332</v>
      </c>
    </row>
    <row r="9" spans="1:99" x14ac:dyDescent="0.35">
      <c r="C9" s="51" t="s">
        <v>10</v>
      </c>
      <c r="D9" s="49">
        <v>9613</v>
      </c>
      <c r="E9" s="49">
        <v>8258</v>
      </c>
      <c r="F9" s="1">
        <v>335</v>
      </c>
    </row>
    <row r="10" spans="1:99" x14ac:dyDescent="0.35">
      <c r="C10" s="1" t="s">
        <v>11</v>
      </c>
      <c r="D10" s="49">
        <v>9534</v>
      </c>
      <c r="E10" s="49">
        <v>8287</v>
      </c>
      <c r="F10" s="1">
        <v>334</v>
      </c>
    </row>
    <row r="11" spans="1:99" x14ac:dyDescent="0.35">
      <c r="C11" s="1" t="s">
        <v>12</v>
      </c>
      <c r="D11" s="49">
        <v>9484</v>
      </c>
      <c r="E11" s="49">
        <v>8472</v>
      </c>
      <c r="F11" s="1">
        <v>335</v>
      </c>
    </row>
    <row r="12" spans="1:99" x14ac:dyDescent="0.35">
      <c r="C12" s="1" t="s">
        <v>13</v>
      </c>
      <c r="D12" s="49">
        <v>9510</v>
      </c>
      <c r="E12" s="1">
        <v>8279</v>
      </c>
      <c r="F12" s="1">
        <v>335</v>
      </c>
    </row>
    <row r="13" spans="1:99" x14ac:dyDescent="0.35">
      <c r="C13" s="1" t="s">
        <v>14</v>
      </c>
      <c r="D13" s="1">
        <v>9295</v>
      </c>
      <c r="E13" s="1">
        <v>8370</v>
      </c>
      <c r="F13" s="1">
        <v>333</v>
      </c>
    </row>
    <row r="14" spans="1:99" x14ac:dyDescent="0.35">
      <c r="C14" s="1" t="s">
        <v>15</v>
      </c>
      <c r="D14" s="1">
        <v>9171</v>
      </c>
      <c r="E14" s="1">
        <v>8265</v>
      </c>
      <c r="F14" s="1">
        <v>330</v>
      </c>
    </row>
    <row r="15" spans="1:99" x14ac:dyDescent="0.35">
      <c r="C15" s="1" t="s">
        <v>16</v>
      </c>
      <c r="D15" s="1">
        <v>9156</v>
      </c>
      <c r="E15" s="1">
        <v>8288</v>
      </c>
      <c r="F15" s="1">
        <v>327</v>
      </c>
    </row>
    <row r="16" spans="1:99" x14ac:dyDescent="0.35">
      <c r="C16" s="1" t="s">
        <v>21</v>
      </c>
      <c r="D16" s="1">
        <v>9138</v>
      </c>
      <c r="E16" s="1">
        <v>8322</v>
      </c>
      <c r="F16" s="1">
        <v>327</v>
      </c>
    </row>
    <row r="17" spans="1:6" x14ac:dyDescent="0.35">
      <c r="C17" s="1" t="s">
        <v>727</v>
      </c>
      <c r="D17" s="1">
        <v>9005</v>
      </c>
      <c r="E17" s="1">
        <v>7745</v>
      </c>
      <c r="F17" s="1">
        <v>325</v>
      </c>
    </row>
    <row r="18" spans="1:6" x14ac:dyDescent="0.35">
      <c r="C18" s="1" t="s">
        <v>855</v>
      </c>
      <c r="D18" s="1">
        <v>9339</v>
      </c>
      <c r="E18" s="1">
        <v>8197</v>
      </c>
      <c r="F18" s="1">
        <v>327</v>
      </c>
    </row>
    <row r="19" spans="1:6" x14ac:dyDescent="0.35">
      <c r="B19" s="14"/>
    </row>
    <row r="20" spans="1:6" x14ac:dyDescent="0.35">
      <c r="B20" s="53"/>
    </row>
    <row r="26" spans="1:6" x14ac:dyDescent="0.35">
      <c r="A26" s="53"/>
    </row>
    <row r="27" spans="1:6" x14ac:dyDescent="0.35">
      <c r="B27" s="53"/>
    </row>
    <row r="28" spans="1:6" ht="13.9" x14ac:dyDescent="0.4">
      <c r="A28" s="42"/>
      <c r="B28" s="53"/>
    </row>
    <row r="29" spans="1:6" ht="13.9" x14ac:dyDescent="0.4">
      <c r="A29" s="42"/>
      <c r="B29" s="53"/>
    </row>
    <row r="30" spans="1:6" x14ac:dyDescent="0.35">
      <c r="B30" s="53"/>
    </row>
    <row r="31" spans="1:6" x14ac:dyDescent="0.35">
      <c r="A31" s="383" t="s">
        <v>864</v>
      </c>
      <c r="B31" s="53"/>
    </row>
    <row r="32" spans="1:6" x14ac:dyDescent="0.35">
      <c r="A32" s="387" t="s">
        <v>860</v>
      </c>
      <c r="B32" s="53"/>
    </row>
    <row r="33" spans="1:99" ht="13.9" x14ac:dyDescent="0.4">
      <c r="A33" s="42"/>
      <c r="B33" s="53"/>
    </row>
    <row r="34" spans="1:99" ht="13.9" x14ac:dyDescent="0.4">
      <c r="A34" s="42" t="s">
        <v>851</v>
      </c>
      <c r="S34" s="32"/>
      <c r="T34" s="32"/>
      <c r="U34" s="32"/>
    </row>
    <row r="35" spans="1:99" x14ac:dyDescent="0.35">
      <c r="S35" s="50"/>
      <c r="T35" s="32"/>
      <c r="U35" s="32"/>
      <c r="CU35" s="53" t="s">
        <v>42</v>
      </c>
    </row>
    <row r="36" spans="1:99" ht="13.15" x14ac:dyDescent="0.4">
      <c r="C36" s="1" t="s">
        <v>19</v>
      </c>
      <c r="O36" s="48"/>
      <c r="P36" s="48"/>
      <c r="S36" s="44"/>
      <c r="T36" s="32"/>
      <c r="U36" s="32"/>
    </row>
    <row r="37" spans="1:99" ht="13.15" x14ac:dyDescent="0.4">
      <c r="C37" s="51" t="s">
        <v>35</v>
      </c>
      <c r="D37" s="51" t="s">
        <v>36</v>
      </c>
      <c r="E37" s="51" t="s">
        <v>37</v>
      </c>
      <c r="F37" s="51" t="s">
        <v>38</v>
      </c>
      <c r="P37" s="48"/>
      <c r="S37" s="35"/>
      <c r="T37" s="32"/>
      <c r="U37" s="32"/>
    </row>
    <row r="38" spans="1:99" x14ac:dyDescent="0.35">
      <c r="C38" s="51" t="s">
        <v>39</v>
      </c>
      <c r="D38" s="49">
        <v>11367</v>
      </c>
      <c r="E38" s="49">
        <v>8160</v>
      </c>
      <c r="F38" s="1">
        <v>271</v>
      </c>
      <c r="S38" s="37"/>
      <c r="T38" s="32"/>
      <c r="U38" s="32"/>
    </row>
    <row r="39" spans="1:99" ht="13.15" x14ac:dyDescent="0.35">
      <c r="C39" s="51" t="s">
        <v>40</v>
      </c>
      <c r="D39" s="49">
        <v>13148</v>
      </c>
      <c r="E39" s="49">
        <v>8279</v>
      </c>
      <c r="F39" s="1">
        <v>268</v>
      </c>
      <c r="S39" s="520"/>
      <c r="T39" s="520"/>
      <c r="U39" s="520"/>
    </row>
    <row r="40" spans="1:99" ht="13.15" x14ac:dyDescent="0.35">
      <c r="C40" s="51" t="s">
        <v>41</v>
      </c>
      <c r="D40" s="49">
        <v>13674</v>
      </c>
      <c r="E40" s="49">
        <v>8413</v>
      </c>
      <c r="F40" s="1">
        <v>271</v>
      </c>
      <c r="S40" s="39"/>
      <c r="T40" s="40"/>
      <c r="U40" s="40"/>
    </row>
    <row r="41" spans="1:99" ht="13.15" x14ac:dyDescent="0.35">
      <c r="C41" s="51" t="s">
        <v>6</v>
      </c>
      <c r="D41" s="49">
        <v>14596</v>
      </c>
      <c r="E41" s="49">
        <v>8633</v>
      </c>
      <c r="F41" s="1">
        <v>272</v>
      </c>
      <c r="S41" s="39"/>
      <c r="T41" s="40"/>
      <c r="U41" s="40"/>
    </row>
    <row r="42" spans="1:99" x14ac:dyDescent="0.35">
      <c r="C42" s="51" t="s">
        <v>7</v>
      </c>
      <c r="D42" s="49">
        <v>15149</v>
      </c>
      <c r="E42" s="49">
        <v>10054</v>
      </c>
      <c r="F42" s="1">
        <v>277</v>
      </c>
      <c r="P42" s="52"/>
      <c r="S42" s="32"/>
      <c r="T42" s="32"/>
      <c r="U42" s="32"/>
    </row>
    <row r="43" spans="1:99" x14ac:dyDescent="0.35">
      <c r="C43" s="51" t="s">
        <v>8</v>
      </c>
      <c r="D43" s="49">
        <v>15122</v>
      </c>
      <c r="E43" s="49">
        <v>10390</v>
      </c>
      <c r="F43" s="1">
        <v>279</v>
      </c>
    </row>
    <row r="44" spans="1:99" x14ac:dyDescent="0.35">
      <c r="C44" s="51" t="s">
        <v>9</v>
      </c>
      <c r="D44" s="49">
        <v>15784</v>
      </c>
      <c r="E44" s="49">
        <v>9620</v>
      </c>
      <c r="F44" s="1">
        <v>287</v>
      </c>
    </row>
    <row r="45" spans="1:99" x14ac:dyDescent="0.35">
      <c r="C45" s="51" t="s">
        <v>10</v>
      </c>
      <c r="D45" s="49">
        <v>13330</v>
      </c>
      <c r="E45" s="49">
        <v>8198</v>
      </c>
      <c r="F45" s="1">
        <v>278</v>
      </c>
    </row>
    <row r="46" spans="1:99" x14ac:dyDescent="0.35">
      <c r="C46" s="51" t="s">
        <v>11</v>
      </c>
      <c r="D46" s="49">
        <v>11660</v>
      </c>
      <c r="E46" s="49">
        <v>7397</v>
      </c>
      <c r="F46" s="1">
        <v>273</v>
      </c>
    </row>
    <row r="47" spans="1:99" x14ac:dyDescent="0.35">
      <c r="C47" s="51" t="s">
        <v>12</v>
      </c>
      <c r="D47" s="49">
        <v>11323</v>
      </c>
      <c r="E47" s="49">
        <v>7601</v>
      </c>
      <c r="F47" s="1">
        <v>272</v>
      </c>
    </row>
    <row r="48" spans="1:99" x14ac:dyDescent="0.35">
      <c r="C48" s="1" t="s">
        <v>13</v>
      </c>
      <c r="D48" s="49">
        <v>9725</v>
      </c>
      <c r="E48" s="49">
        <v>6875</v>
      </c>
      <c r="F48" s="1">
        <v>264</v>
      </c>
    </row>
    <row r="49" spans="1:6" x14ac:dyDescent="0.35">
      <c r="C49" s="1" t="s">
        <v>14</v>
      </c>
      <c r="D49" s="49">
        <v>9015</v>
      </c>
      <c r="E49" s="49">
        <v>6080</v>
      </c>
      <c r="F49" s="1">
        <v>257</v>
      </c>
    </row>
    <row r="50" spans="1:6" x14ac:dyDescent="0.35">
      <c r="C50" s="1" t="s">
        <v>15</v>
      </c>
      <c r="D50" s="49">
        <v>8595</v>
      </c>
      <c r="E50" s="49">
        <v>5962</v>
      </c>
      <c r="F50" s="1">
        <v>256</v>
      </c>
    </row>
    <row r="51" spans="1:6" x14ac:dyDescent="0.35">
      <c r="C51" s="1" t="s">
        <v>16</v>
      </c>
      <c r="D51" s="49">
        <v>8111</v>
      </c>
      <c r="E51" s="54">
        <v>5775</v>
      </c>
      <c r="F51" s="1">
        <v>251</v>
      </c>
    </row>
    <row r="52" spans="1:6" x14ac:dyDescent="0.35">
      <c r="C52" s="1" t="s">
        <v>21</v>
      </c>
      <c r="D52" s="49">
        <v>7431</v>
      </c>
      <c r="E52" s="49">
        <v>5484</v>
      </c>
      <c r="F52" s="1">
        <v>242</v>
      </c>
    </row>
    <row r="53" spans="1:6" x14ac:dyDescent="0.35">
      <c r="C53" s="1" t="s">
        <v>727</v>
      </c>
      <c r="D53" s="1">
        <v>7077</v>
      </c>
      <c r="E53" s="1">
        <v>4923</v>
      </c>
      <c r="F53" s="1">
        <v>240</v>
      </c>
    </row>
    <row r="54" spans="1:6" x14ac:dyDescent="0.35">
      <c r="C54" s="1" t="s">
        <v>855</v>
      </c>
      <c r="D54" s="1">
        <v>7081</v>
      </c>
      <c r="E54" s="1">
        <v>4715</v>
      </c>
      <c r="F54" s="1">
        <v>240</v>
      </c>
    </row>
    <row r="64" spans="1:6" x14ac:dyDescent="0.35">
      <c r="A64" s="383" t="s">
        <v>863</v>
      </c>
    </row>
    <row r="65" spans="1:21" x14ac:dyDescent="0.35">
      <c r="A65" s="387" t="s">
        <v>860</v>
      </c>
    </row>
    <row r="67" spans="1:21" ht="13.9" x14ac:dyDescent="0.4">
      <c r="A67" s="42" t="s">
        <v>852</v>
      </c>
      <c r="C67" s="51"/>
      <c r="D67" s="51"/>
      <c r="E67" s="51"/>
      <c r="F67" s="51"/>
    </row>
    <row r="68" spans="1:21" ht="13.15" x14ac:dyDescent="0.4">
      <c r="A68" s="13"/>
      <c r="C68" s="51"/>
      <c r="D68" s="51"/>
      <c r="E68" s="51"/>
      <c r="F68" s="51"/>
    </row>
    <row r="69" spans="1:21" x14ac:dyDescent="0.35">
      <c r="C69" s="51"/>
      <c r="D69" s="51"/>
      <c r="E69" s="51"/>
      <c r="F69" s="51"/>
    </row>
    <row r="70" spans="1:21" x14ac:dyDescent="0.35">
      <c r="B70" s="51"/>
      <c r="C70" s="51" t="s">
        <v>43</v>
      </c>
      <c r="D70" s="51" t="s">
        <v>36</v>
      </c>
      <c r="E70" s="51" t="s">
        <v>37</v>
      </c>
      <c r="F70" s="51" t="s">
        <v>38</v>
      </c>
      <c r="G70" s="51"/>
      <c r="H70" s="51"/>
      <c r="I70" s="51"/>
      <c r="J70" s="51"/>
      <c r="K70" s="51"/>
      <c r="L70" s="51"/>
    </row>
    <row r="71" spans="1:21" ht="13.15" x14ac:dyDescent="0.4">
      <c r="B71" s="51"/>
      <c r="C71" s="51" t="s">
        <v>39</v>
      </c>
      <c r="D71" s="51">
        <v>537</v>
      </c>
      <c r="E71" s="51">
        <v>418</v>
      </c>
      <c r="F71" s="51">
        <v>22</v>
      </c>
      <c r="G71" s="51"/>
      <c r="H71" s="51"/>
      <c r="I71" s="51"/>
      <c r="J71" s="51"/>
      <c r="K71" s="51"/>
      <c r="L71" s="51"/>
      <c r="O71" s="48"/>
      <c r="P71" s="48"/>
      <c r="S71" s="50"/>
      <c r="T71" s="32"/>
      <c r="U71" s="32"/>
    </row>
    <row r="72" spans="1:21" ht="13.15" x14ac:dyDescent="0.4">
      <c r="B72" s="51"/>
      <c r="C72" s="51" t="s">
        <v>40</v>
      </c>
      <c r="D72" s="51">
        <v>554</v>
      </c>
      <c r="E72" s="51">
        <v>425</v>
      </c>
      <c r="F72" s="51">
        <v>20</v>
      </c>
      <c r="G72" s="51"/>
      <c r="H72" s="51"/>
      <c r="I72" s="51"/>
      <c r="J72" s="51"/>
      <c r="K72" s="51"/>
      <c r="L72" s="51"/>
      <c r="P72" s="48"/>
      <c r="S72" s="44"/>
      <c r="T72" s="32"/>
      <c r="U72" s="32"/>
    </row>
    <row r="73" spans="1:21" x14ac:dyDescent="0.35">
      <c r="B73" s="51"/>
      <c r="C73" s="51" t="s">
        <v>41</v>
      </c>
      <c r="D73" s="51">
        <v>469</v>
      </c>
      <c r="E73" s="51">
        <v>389</v>
      </c>
      <c r="F73" s="51">
        <v>20</v>
      </c>
      <c r="G73" s="51"/>
      <c r="H73" s="51"/>
      <c r="I73" s="51"/>
      <c r="J73" s="51"/>
      <c r="K73" s="51"/>
      <c r="L73" s="51"/>
      <c r="P73" s="52"/>
      <c r="S73" s="35"/>
      <c r="T73" s="32"/>
      <c r="U73" s="32"/>
    </row>
    <row r="74" spans="1:21" x14ac:dyDescent="0.35">
      <c r="B74" s="51"/>
      <c r="C74" s="51" t="s">
        <v>6</v>
      </c>
      <c r="D74" s="51">
        <v>482</v>
      </c>
      <c r="E74" s="51">
        <v>380</v>
      </c>
      <c r="F74" s="51">
        <v>20</v>
      </c>
      <c r="G74" s="51"/>
      <c r="H74" s="51"/>
      <c r="I74" s="51"/>
      <c r="J74" s="51"/>
      <c r="K74" s="51"/>
      <c r="L74" s="51"/>
      <c r="S74" s="37"/>
      <c r="T74" s="32"/>
      <c r="U74" s="32"/>
    </row>
    <row r="75" spans="1:21" ht="13.15" x14ac:dyDescent="0.35">
      <c r="B75" s="51"/>
      <c r="C75" s="51" t="s">
        <v>7</v>
      </c>
      <c r="D75" s="51">
        <v>502</v>
      </c>
      <c r="E75" s="51">
        <v>416</v>
      </c>
      <c r="F75" s="51">
        <v>20</v>
      </c>
      <c r="G75" s="51"/>
      <c r="H75" s="51"/>
      <c r="I75" s="51"/>
      <c r="J75" s="51"/>
      <c r="K75" s="51"/>
      <c r="L75" s="51"/>
      <c r="S75" s="520"/>
      <c r="T75" s="520"/>
      <c r="U75" s="520"/>
    </row>
    <row r="76" spans="1:21" ht="13.15" x14ac:dyDescent="0.35">
      <c r="B76" s="51"/>
      <c r="C76" s="51" t="s">
        <v>8</v>
      </c>
      <c r="D76" s="51">
        <v>659</v>
      </c>
      <c r="E76" s="51">
        <v>431</v>
      </c>
      <c r="F76" s="51">
        <v>20</v>
      </c>
      <c r="G76" s="51"/>
      <c r="H76" s="51"/>
      <c r="I76" s="51"/>
      <c r="J76" s="51"/>
      <c r="K76" s="51"/>
      <c r="L76" s="51"/>
      <c r="S76" s="39"/>
      <c r="T76" s="40"/>
      <c r="U76" s="40"/>
    </row>
    <row r="77" spans="1:21" ht="13.15" x14ac:dyDescent="0.35">
      <c r="B77" s="51"/>
      <c r="C77" s="51" t="s">
        <v>9</v>
      </c>
      <c r="D77" s="51">
        <v>582</v>
      </c>
      <c r="E77" s="51">
        <v>421</v>
      </c>
      <c r="F77" s="51">
        <v>19</v>
      </c>
      <c r="G77" s="51"/>
      <c r="H77" s="51"/>
      <c r="I77" s="51"/>
      <c r="J77" s="51"/>
      <c r="K77" s="51"/>
      <c r="L77" s="51"/>
      <c r="S77" s="39"/>
      <c r="T77" s="40"/>
      <c r="U77" s="40"/>
    </row>
    <row r="78" spans="1:21" x14ac:dyDescent="0.35">
      <c r="B78" s="51"/>
      <c r="C78" s="51" t="s">
        <v>10</v>
      </c>
      <c r="D78" s="51">
        <v>555</v>
      </c>
      <c r="E78" s="51">
        <v>435</v>
      </c>
      <c r="F78" s="51">
        <v>19</v>
      </c>
      <c r="G78" s="51"/>
      <c r="H78" s="51"/>
      <c r="I78" s="51"/>
      <c r="J78" s="51"/>
      <c r="K78" s="51"/>
      <c r="L78" s="51"/>
    </row>
    <row r="79" spans="1:21" x14ac:dyDescent="0.35">
      <c r="B79" s="51"/>
      <c r="C79" s="51" t="s">
        <v>11</v>
      </c>
      <c r="D79" s="51">
        <v>551</v>
      </c>
      <c r="E79" s="51">
        <v>402</v>
      </c>
      <c r="F79" s="51">
        <v>19</v>
      </c>
      <c r="G79" s="51"/>
      <c r="H79" s="51"/>
      <c r="I79" s="51"/>
      <c r="J79" s="51"/>
      <c r="K79" s="51"/>
      <c r="L79" s="51"/>
    </row>
    <row r="80" spans="1:21" x14ac:dyDescent="0.35">
      <c r="B80" s="51"/>
      <c r="C80" s="51" t="s">
        <v>12</v>
      </c>
      <c r="D80" s="51">
        <v>559</v>
      </c>
      <c r="E80" s="51">
        <v>320</v>
      </c>
      <c r="F80" s="51">
        <v>19</v>
      </c>
      <c r="G80" s="51"/>
      <c r="H80" s="51"/>
      <c r="I80" s="51"/>
      <c r="J80" s="51"/>
      <c r="K80" s="51"/>
      <c r="L80" s="51"/>
    </row>
    <row r="81" spans="1:12" x14ac:dyDescent="0.35">
      <c r="B81" s="51"/>
      <c r="C81" s="51" t="s">
        <v>13</v>
      </c>
      <c r="D81" s="51">
        <v>472</v>
      </c>
      <c r="E81" s="51">
        <v>303</v>
      </c>
      <c r="F81" s="51">
        <v>17</v>
      </c>
      <c r="G81" s="51"/>
      <c r="H81" s="51"/>
      <c r="I81" s="51"/>
      <c r="J81" s="51"/>
      <c r="K81" s="51"/>
      <c r="L81" s="51"/>
    </row>
    <row r="82" spans="1:12" x14ac:dyDescent="0.35">
      <c r="B82" s="51"/>
      <c r="C82" s="1" t="s">
        <v>14</v>
      </c>
      <c r="D82" s="1">
        <v>487</v>
      </c>
      <c r="E82" s="1">
        <v>324</v>
      </c>
      <c r="F82" s="1">
        <v>17</v>
      </c>
      <c r="G82" s="51"/>
      <c r="H82" s="51"/>
      <c r="I82" s="51"/>
      <c r="J82" s="51"/>
      <c r="K82" s="51"/>
      <c r="L82" s="51"/>
    </row>
    <row r="83" spans="1:12" x14ac:dyDescent="0.35">
      <c r="B83" s="51"/>
      <c r="C83" s="1" t="s">
        <v>15</v>
      </c>
      <c r="D83" s="1">
        <v>455</v>
      </c>
      <c r="E83" s="1">
        <v>303</v>
      </c>
      <c r="F83" s="1">
        <v>15</v>
      </c>
      <c r="G83" s="51"/>
      <c r="H83" s="51"/>
      <c r="I83" s="51"/>
      <c r="J83" s="51"/>
      <c r="K83" s="51"/>
      <c r="L83" s="51"/>
    </row>
    <row r="84" spans="1:12" x14ac:dyDescent="0.35">
      <c r="B84" s="51"/>
      <c r="C84" s="1" t="s">
        <v>16</v>
      </c>
      <c r="D84" s="1">
        <v>446</v>
      </c>
      <c r="E84" s="1">
        <v>319</v>
      </c>
      <c r="F84" s="1">
        <v>14</v>
      </c>
      <c r="G84" s="51"/>
      <c r="H84" s="51"/>
      <c r="I84" s="51"/>
      <c r="J84" s="51"/>
      <c r="K84" s="51"/>
      <c r="L84" s="51"/>
    </row>
    <row r="85" spans="1:12" ht="18" customHeight="1" x14ac:dyDescent="0.35">
      <c r="B85" s="51"/>
      <c r="C85" s="1" t="s">
        <v>21</v>
      </c>
      <c r="D85" s="1">
        <v>449</v>
      </c>
      <c r="E85" s="1">
        <v>313</v>
      </c>
      <c r="F85" s="1">
        <v>14</v>
      </c>
      <c r="G85" s="51"/>
      <c r="H85" s="51"/>
      <c r="I85" s="51"/>
      <c r="J85" s="51"/>
      <c r="K85" s="51"/>
      <c r="L85" s="51"/>
    </row>
    <row r="86" spans="1:12" x14ac:dyDescent="0.35">
      <c r="C86" s="1" t="s">
        <v>727</v>
      </c>
      <c r="D86" s="1">
        <v>451</v>
      </c>
      <c r="E86" s="1">
        <v>253</v>
      </c>
      <c r="F86" s="1">
        <v>13</v>
      </c>
    </row>
    <row r="87" spans="1:12" x14ac:dyDescent="0.35">
      <c r="C87" s="1" t="s">
        <v>855</v>
      </c>
      <c r="D87" s="1">
        <v>447</v>
      </c>
      <c r="E87" s="1">
        <v>263</v>
      </c>
      <c r="F87" s="1">
        <v>13</v>
      </c>
    </row>
    <row r="88" spans="1:12" x14ac:dyDescent="0.35">
      <c r="B88" s="14"/>
    </row>
    <row r="89" spans="1:12" x14ac:dyDescent="0.35">
      <c r="B89" s="53"/>
    </row>
    <row r="96" spans="1:12" x14ac:dyDescent="0.35">
      <c r="A96" s="383" t="s">
        <v>862</v>
      </c>
    </row>
    <row r="97" spans="1:16" x14ac:dyDescent="0.35">
      <c r="A97" s="387" t="s">
        <v>860</v>
      </c>
    </row>
    <row r="100" spans="1:16" ht="13.15" x14ac:dyDescent="0.4">
      <c r="P100" s="48"/>
    </row>
    <row r="101" spans="1:16" ht="13.15" x14ac:dyDescent="0.4">
      <c r="P101" s="48"/>
    </row>
  </sheetData>
  <mergeCells count="1">
    <mergeCell ref="A2:B2"/>
  </mergeCells>
  <hyperlinks>
    <hyperlink ref="A2" location="TOC!A1" display="Return to Table of Contents" xr:uid="{00000000-0004-0000-0400-000000000000}"/>
    <hyperlink ref="CU2" location="TOC!A1" display="Return to Table of Contents" xr:uid="{00000000-0004-0000-0400-000001000000}"/>
  </hyperlinks>
  <pageMargins left="0.25" right="0.25" top="0.75" bottom="0.75" header="0.3" footer="0.3"/>
  <pageSetup scale="55" orientation="portrait" r:id="rId1"/>
  <headerFooter>
    <oddHeader>&amp;L&amp;"Arial,Bold"2021-22 &amp;"Arial,Bold Italic"Survey of Allied Dental Education&amp;"Arial,Bold"
Report 1 - Dental Hygiene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R30"/>
  <sheetViews>
    <sheetView workbookViewId="0">
      <pane ySplit="4" topLeftCell="A5" activePane="bottomLeft" state="frozen"/>
      <selection pane="bottomLeft"/>
    </sheetView>
  </sheetViews>
  <sheetFormatPr defaultColWidth="9" defaultRowHeight="12.75" x14ac:dyDescent="0.35"/>
  <cols>
    <col min="1" max="1" width="31.59765625" style="1" customWidth="1"/>
    <col min="2" max="2" width="13" style="1" customWidth="1"/>
    <col min="3" max="3" width="14" style="1" customWidth="1"/>
    <col min="4" max="4" width="13" style="1" customWidth="1"/>
    <col min="5" max="5" width="14" style="1" customWidth="1"/>
    <col min="6" max="6" width="13" style="1" customWidth="1"/>
    <col min="7" max="7" width="12" style="1" customWidth="1"/>
    <col min="8" max="8" width="13.59765625" style="1" customWidth="1"/>
    <col min="9" max="9" width="12" style="1" customWidth="1"/>
    <col min="10" max="10" width="10" style="1" bestFit="1" customWidth="1"/>
    <col min="11" max="15" width="9" style="32"/>
    <col min="16" max="16384" width="9" style="1"/>
  </cols>
  <sheetData>
    <row r="1" spans="1:18" ht="13.9" x14ac:dyDescent="0.4">
      <c r="A1" s="42" t="s">
        <v>804</v>
      </c>
      <c r="B1" s="43"/>
      <c r="C1" s="43"/>
      <c r="D1" s="43"/>
      <c r="E1" s="43"/>
      <c r="F1" s="43"/>
      <c r="G1" s="43"/>
      <c r="H1" s="43"/>
      <c r="I1" s="43"/>
    </row>
    <row r="2" spans="1:18" ht="21.75" customHeight="1" x14ac:dyDescent="0.35">
      <c r="A2" s="46" t="s">
        <v>4</v>
      </c>
      <c r="B2" s="43"/>
      <c r="C2" s="43"/>
      <c r="D2" s="43"/>
      <c r="E2" s="43"/>
      <c r="F2" s="43"/>
      <c r="G2" s="43"/>
      <c r="H2" s="43"/>
      <c r="I2" s="43"/>
    </row>
    <row r="3" spans="1:18" ht="20.25" customHeight="1" x14ac:dyDescent="0.4">
      <c r="A3" s="56"/>
      <c r="B3" s="527" t="s">
        <v>22</v>
      </c>
      <c r="C3" s="527"/>
      <c r="D3" s="527"/>
      <c r="E3" s="527"/>
      <c r="F3" s="57"/>
      <c r="G3" s="57"/>
      <c r="H3" s="57"/>
      <c r="I3" s="57"/>
    </row>
    <row r="4" spans="1:18" ht="55.5" x14ac:dyDescent="0.4">
      <c r="A4" s="58"/>
      <c r="B4" s="59" t="s">
        <v>23</v>
      </c>
      <c r="C4" s="59" t="s">
        <v>24</v>
      </c>
      <c r="D4" s="59" t="s">
        <v>25</v>
      </c>
      <c r="E4" s="59" t="s">
        <v>26</v>
      </c>
      <c r="F4" s="59" t="s">
        <v>27</v>
      </c>
      <c r="G4" s="59" t="s">
        <v>28</v>
      </c>
      <c r="H4" s="59" t="s">
        <v>29</v>
      </c>
      <c r="I4" s="59" t="s">
        <v>30</v>
      </c>
      <c r="J4" s="33"/>
      <c r="K4" s="34"/>
      <c r="L4" s="34"/>
      <c r="M4" s="34"/>
      <c r="N4" s="50"/>
      <c r="P4" s="32"/>
      <c r="Q4" s="32"/>
      <c r="R4" s="32"/>
    </row>
    <row r="5" spans="1:18" s="8" customFormat="1" ht="32.25" customHeight="1" x14ac:dyDescent="0.35">
      <c r="A5" s="373" t="s">
        <v>17</v>
      </c>
      <c r="B5" s="374"/>
      <c r="C5" s="374"/>
      <c r="D5" s="374"/>
      <c r="E5" s="374"/>
      <c r="F5" s="374"/>
      <c r="G5" s="374"/>
      <c r="H5" s="374"/>
      <c r="I5" s="374"/>
      <c r="K5" s="35"/>
      <c r="L5" s="44"/>
      <c r="M5" s="44"/>
      <c r="N5" s="44"/>
      <c r="O5" s="32"/>
      <c r="P5" s="32"/>
      <c r="Q5" s="32"/>
      <c r="R5" s="32"/>
    </row>
    <row r="6" spans="1:18" ht="20.25" customHeight="1" x14ac:dyDescent="0.35">
      <c r="A6" s="375" t="s">
        <v>31</v>
      </c>
      <c r="B6" s="376">
        <v>46</v>
      </c>
      <c r="C6" s="376">
        <v>26</v>
      </c>
      <c r="D6" s="376">
        <v>5</v>
      </c>
      <c r="E6" s="376">
        <v>13</v>
      </c>
      <c r="F6" s="376">
        <v>179</v>
      </c>
      <c r="G6" s="376">
        <v>38</v>
      </c>
      <c r="H6" s="376">
        <v>17</v>
      </c>
      <c r="I6" s="376">
        <v>3</v>
      </c>
      <c r="J6" s="36"/>
      <c r="K6" s="37"/>
      <c r="N6" s="35"/>
      <c r="P6" s="32"/>
      <c r="Q6" s="32"/>
      <c r="R6" s="32"/>
    </row>
    <row r="7" spans="1:18" ht="20.25" customHeight="1" x14ac:dyDescent="0.35">
      <c r="A7" s="375" t="s">
        <v>32</v>
      </c>
      <c r="B7" s="377">
        <v>1531</v>
      </c>
      <c r="C7" s="377">
        <v>1097</v>
      </c>
      <c r="D7" s="376">
        <v>281</v>
      </c>
      <c r="E7" s="376">
        <v>325</v>
      </c>
      <c r="F7" s="377">
        <v>4191</v>
      </c>
      <c r="G7" s="378">
        <v>946</v>
      </c>
      <c r="H7" s="377">
        <v>870</v>
      </c>
      <c r="I7" s="376">
        <v>98</v>
      </c>
      <c r="J7" s="36"/>
      <c r="K7" s="38"/>
      <c r="L7" s="38"/>
      <c r="M7" s="38"/>
      <c r="N7" s="37"/>
      <c r="P7" s="32"/>
      <c r="Q7" s="32"/>
      <c r="R7" s="32"/>
    </row>
    <row r="8" spans="1:18" ht="20.25" customHeight="1" x14ac:dyDescent="0.35">
      <c r="A8" s="379" t="s">
        <v>33</v>
      </c>
      <c r="B8" s="380">
        <v>1382</v>
      </c>
      <c r="C8" s="381">
        <v>696</v>
      </c>
      <c r="D8" s="381">
        <v>277</v>
      </c>
      <c r="E8" s="381">
        <v>299</v>
      </c>
      <c r="F8" s="380">
        <v>3939</v>
      </c>
      <c r="G8" s="381">
        <v>902</v>
      </c>
      <c r="H8" s="381">
        <v>612</v>
      </c>
      <c r="I8" s="381">
        <v>90</v>
      </c>
      <c r="J8" s="36"/>
      <c r="K8" s="526"/>
      <c r="L8" s="526"/>
      <c r="M8" s="39"/>
      <c r="N8" s="399"/>
      <c r="O8" s="399"/>
      <c r="P8" s="399"/>
      <c r="Q8" s="399"/>
      <c r="R8" s="399"/>
    </row>
    <row r="9" spans="1:18" s="8" customFormat="1" ht="32.25" customHeight="1" x14ac:dyDescent="0.35">
      <c r="A9" s="373" t="s">
        <v>19</v>
      </c>
      <c r="B9" s="382"/>
      <c r="C9" s="382"/>
      <c r="D9" s="382"/>
      <c r="E9" s="382"/>
      <c r="F9" s="382"/>
      <c r="G9" s="382"/>
      <c r="H9" s="382"/>
      <c r="I9" s="382"/>
      <c r="J9" s="36"/>
      <c r="K9" s="526"/>
      <c r="L9" s="526"/>
      <c r="M9" s="45"/>
      <c r="N9" s="526"/>
      <c r="O9" s="526"/>
      <c r="P9" s="39"/>
      <c r="Q9" s="40"/>
      <c r="R9" s="40"/>
    </row>
    <row r="10" spans="1:18" ht="20.25" customHeight="1" x14ac:dyDescent="0.35">
      <c r="A10" s="375" t="s">
        <v>31</v>
      </c>
      <c r="B10" s="376">
        <v>6</v>
      </c>
      <c r="C10" s="376">
        <v>2</v>
      </c>
      <c r="D10" s="376">
        <v>1</v>
      </c>
      <c r="E10" s="376">
        <v>5</v>
      </c>
      <c r="F10" s="376">
        <v>150</v>
      </c>
      <c r="G10" s="376">
        <v>55</v>
      </c>
      <c r="H10" s="376">
        <v>15</v>
      </c>
      <c r="I10" s="376">
        <v>6</v>
      </c>
      <c r="J10" s="36"/>
      <c r="K10" s="526"/>
      <c r="L10" s="526"/>
      <c r="M10" s="39"/>
      <c r="N10" s="526"/>
      <c r="O10" s="526"/>
      <c r="P10" s="39"/>
      <c r="Q10" s="40"/>
      <c r="R10" s="40"/>
    </row>
    <row r="11" spans="1:18" ht="20.25" customHeight="1" x14ac:dyDescent="0.35">
      <c r="A11" s="375" t="s">
        <v>32</v>
      </c>
      <c r="B11" s="376">
        <v>135</v>
      </c>
      <c r="C11" s="376">
        <v>40</v>
      </c>
      <c r="D11" s="376">
        <v>48</v>
      </c>
      <c r="E11" s="376">
        <v>244</v>
      </c>
      <c r="F11" s="377">
        <v>3901</v>
      </c>
      <c r="G11" s="377">
        <v>1994</v>
      </c>
      <c r="H11" s="377">
        <v>570</v>
      </c>
      <c r="I11" s="376">
        <v>149</v>
      </c>
      <c r="J11" s="36"/>
      <c r="K11" s="526"/>
      <c r="L11" s="526"/>
      <c r="M11" s="39"/>
      <c r="N11" s="526"/>
      <c r="O11" s="526"/>
      <c r="P11" s="39"/>
      <c r="Q11" s="40"/>
      <c r="R11" s="40"/>
    </row>
    <row r="12" spans="1:18" ht="20.25" customHeight="1" x14ac:dyDescent="0.35">
      <c r="A12" s="379" t="s">
        <v>33</v>
      </c>
      <c r="B12" s="381">
        <v>86</v>
      </c>
      <c r="C12" s="381">
        <v>31</v>
      </c>
      <c r="D12" s="381">
        <v>8</v>
      </c>
      <c r="E12" s="381">
        <v>133</v>
      </c>
      <c r="F12" s="380">
        <v>2828</v>
      </c>
      <c r="G12" s="380">
        <v>1324</v>
      </c>
      <c r="H12" s="380">
        <v>191</v>
      </c>
      <c r="I12" s="381">
        <v>114</v>
      </c>
      <c r="J12" s="36"/>
      <c r="K12" s="526"/>
      <c r="L12" s="526"/>
      <c r="M12" s="39"/>
      <c r="N12" s="526"/>
      <c r="O12" s="526"/>
      <c r="P12" s="39"/>
      <c r="Q12" s="40"/>
      <c r="R12" s="40"/>
    </row>
    <row r="13" spans="1:18" s="8" customFormat="1" ht="32.25" customHeight="1" x14ac:dyDescent="0.35">
      <c r="A13" s="373" t="s">
        <v>20</v>
      </c>
      <c r="B13" s="382"/>
      <c r="C13" s="382"/>
      <c r="D13" s="382"/>
      <c r="E13" s="382"/>
      <c r="F13" s="382"/>
      <c r="G13" s="382"/>
      <c r="H13" s="382"/>
      <c r="I13" s="382"/>
      <c r="J13" s="36"/>
      <c r="K13" s="526"/>
      <c r="L13" s="526"/>
      <c r="M13" s="45"/>
      <c r="N13" s="526"/>
      <c r="O13" s="526"/>
      <c r="P13" s="39"/>
      <c r="Q13" s="40"/>
      <c r="R13" s="40"/>
    </row>
    <row r="14" spans="1:18" ht="20.25" customHeight="1" x14ac:dyDescent="0.35">
      <c r="A14" s="375" t="s">
        <v>31</v>
      </c>
      <c r="B14" s="402">
        <v>0</v>
      </c>
      <c r="C14" s="376">
        <v>2</v>
      </c>
      <c r="D14" s="376">
        <v>1</v>
      </c>
      <c r="E14" s="402">
        <v>0</v>
      </c>
      <c r="F14" s="376">
        <v>6</v>
      </c>
      <c r="G14" s="376">
        <v>4</v>
      </c>
      <c r="H14" s="402">
        <v>0</v>
      </c>
      <c r="I14" s="402">
        <v>0</v>
      </c>
      <c r="J14" s="36"/>
      <c r="K14" s="526"/>
      <c r="L14" s="526"/>
      <c r="M14" s="39"/>
      <c r="N14" s="526"/>
      <c r="O14" s="526"/>
      <c r="P14" s="39"/>
      <c r="Q14" s="40"/>
      <c r="R14" s="40"/>
    </row>
    <row r="15" spans="1:18" ht="20.25" customHeight="1" x14ac:dyDescent="0.35">
      <c r="A15" s="375" t="s">
        <v>32</v>
      </c>
      <c r="B15" s="402">
        <v>0</v>
      </c>
      <c r="C15" s="376">
        <v>32</v>
      </c>
      <c r="D15" s="376">
        <v>60</v>
      </c>
      <c r="E15" s="402">
        <v>0</v>
      </c>
      <c r="F15" s="376">
        <v>116</v>
      </c>
      <c r="G15" s="376">
        <v>239</v>
      </c>
      <c r="H15" s="402">
        <v>0</v>
      </c>
      <c r="I15" s="402">
        <v>0</v>
      </c>
      <c r="J15" s="36"/>
      <c r="K15" s="526"/>
      <c r="L15" s="526"/>
      <c r="M15" s="39"/>
      <c r="N15" s="526"/>
      <c r="O15" s="526"/>
      <c r="P15" s="39"/>
      <c r="Q15" s="40"/>
      <c r="R15" s="40"/>
    </row>
    <row r="16" spans="1:18" ht="20.25" customHeight="1" x14ac:dyDescent="0.35">
      <c r="A16" s="379" t="s">
        <v>33</v>
      </c>
      <c r="B16" s="403">
        <v>0</v>
      </c>
      <c r="C16" s="381">
        <v>2</v>
      </c>
      <c r="D16" s="381">
        <v>49</v>
      </c>
      <c r="E16" s="403">
        <v>0</v>
      </c>
      <c r="F16" s="381">
        <v>110</v>
      </c>
      <c r="G16" s="381">
        <v>102</v>
      </c>
      <c r="H16" s="403">
        <v>0</v>
      </c>
      <c r="I16" s="403">
        <v>0</v>
      </c>
      <c r="J16" s="36"/>
      <c r="K16" s="526"/>
      <c r="L16" s="526"/>
      <c r="M16" s="39"/>
      <c r="N16" s="526"/>
      <c r="O16" s="526"/>
      <c r="P16" s="39"/>
      <c r="Q16" s="40"/>
      <c r="R16" s="40"/>
    </row>
    <row r="17" spans="1:18" ht="12" customHeight="1" x14ac:dyDescent="0.35">
      <c r="K17" s="526"/>
      <c r="L17" s="526"/>
      <c r="M17" s="39"/>
      <c r="N17" s="526"/>
      <c r="O17" s="526"/>
      <c r="P17" s="39"/>
      <c r="Q17" s="40"/>
      <c r="R17" s="40"/>
    </row>
    <row r="18" spans="1:18" ht="13.15" x14ac:dyDescent="0.35">
      <c r="A18" s="528" t="s">
        <v>867</v>
      </c>
      <c r="B18" s="528"/>
      <c r="C18" s="528"/>
      <c r="D18" s="528"/>
      <c r="E18" s="528"/>
      <c r="F18" s="528"/>
      <c r="G18" s="528"/>
      <c r="K18" s="526"/>
      <c r="L18" s="526"/>
      <c r="M18" s="39"/>
      <c r="N18" s="526"/>
      <c r="O18" s="526"/>
      <c r="P18" s="39"/>
      <c r="Q18" s="40"/>
      <c r="R18" s="40"/>
    </row>
    <row r="19" spans="1:18" ht="27.75" customHeight="1" x14ac:dyDescent="0.35">
      <c r="A19" s="528"/>
      <c r="B19" s="528"/>
      <c r="C19" s="528"/>
      <c r="D19" s="528"/>
      <c r="E19" s="528"/>
      <c r="F19" s="528"/>
      <c r="G19" s="528"/>
      <c r="K19" s="526"/>
      <c r="L19" s="526"/>
      <c r="M19" s="39"/>
      <c r="N19" s="526"/>
      <c r="O19" s="526"/>
      <c r="P19" s="39"/>
      <c r="Q19" s="40"/>
      <c r="R19" s="40"/>
    </row>
    <row r="20" spans="1:18" ht="13.15" x14ac:dyDescent="0.35">
      <c r="A20" s="384" t="s">
        <v>860</v>
      </c>
      <c r="K20" s="526"/>
      <c r="L20" s="526"/>
      <c r="M20" s="39"/>
      <c r="N20" s="526"/>
      <c r="O20" s="526"/>
      <c r="P20" s="39"/>
      <c r="Q20" s="40"/>
      <c r="R20" s="40"/>
    </row>
    <row r="21" spans="1:18" ht="38.25" customHeight="1" x14ac:dyDescent="0.35">
      <c r="A21" s="389"/>
      <c r="K21" s="526"/>
      <c r="L21" s="526"/>
      <c r="M21" s="39"/>
      <c r="N21" s="526"/>
      <c r="O21" s="526"/>
      <c r="P21" s="39"/>
      <c r="Q21" s="40"/>
      <c r="R21" s="40"/>
    </row>
    <row r="22" spans="1:18" ht="13.15" x14ac:dyDescent="0.35">
      <c r="K22" s="526"/>
      <c r="L22" s="526"/>
      <c r="M22" s="39"/>
      <c r="N22" s="526"/>
      <c r="O22" s="526"/>
      <c r="P22" s="39"/>
      <c r="Q22" s="40"/>
      <c r="R22" s="40"/>
    </row>
    <row r="23" spans="1:18" ht="14.25" x14ac:dyDescent="0.45">
      <c r="D23" s="41"/>
      <c r="E23" s="41"/>
      <c r="F23" s="41"/>
      <c r="G23" s="32"/>
      <c r="K23" s="526"/>
      <c r="L23" s="526"/>
      <c r="M23" s="39"/>
      <c r="N23" s="526"/>
      <c r="O23" s="526"/>
      <c r="P23" s="39"/>
      <c r="Q23" s="40"/>
      <c r="R23" s="40"/>
    </row>
    <row r="24" spans="1:18" ht="14.25" x14ac:dyDescent="0.45">
      <c r="D24" s="41"/>
      <c r="E24" s="41"/>
      <c r="F24" s="41"/>
      <c r="G24" s="32"/>
      <c r="H24" s="32"/>
      <c r="I24" s="32"/>
      <c r="K24" s="526"/>
      <c r="L24" s="526"/>
      <c r="M24" s="39"/>
      <c r="N24" s="526"/>
      <c r="O24" s="526"/>
      <c r="P24" s="39"/>
      <c r="Q24" s="40"/>
      <c r="R24" s="40"/>
    </row>
    <row r="25" spans="1:18" ht="14.25" x14ac:dyDescent="0.45">
      <c r="D25" s="41"/>
      <c r="E25" s="41"/>
      <c r="F25" s="41"/>
      <c r="G25" s="32"/>
      <c r="H25" s="38"/>
      <c r="I25" s="38"/>
      <c r="K25" s="526"/>
      <c r="L25" s="526"/>
      <c r="M25" s="39"/>
      <c r="N25" s="40"/>
      <c r="O25" s="40"/>
    </row>
    <row r="26" spans="1:18" ht="14.25" x14ac:dyDescent="0.45">
      <c r="D26" s="41"/>
      <c r="E26" s="41"/>
      <c r="F26" s="41"/>
      <c r="G26" s="32"/>
      <c r="K26" s="526"/>
      <c r="L26" s="526"/>
      <c r="M26" s="39"/>
      <c r="N26" s="40"/>
      <c r="O26" s="40"/>
    </row>
    <row r="27" spans="1:18" ht="14.25" x14ac:dyDescent="0.45">
      <c r="D27" s="41"/>
      <c r="E27" s="41"/>
      <c r="F27" s="41"/>
      <c r="G27" s="32"/>
      <c r="K27" s="526"/>
      <c r="L27" s="526"/>
      <c r="M27" s="39"/>
      <c r="N27" s="40"/>
      <c r="O27" s="40"/>
    </row>
    <row r="28" spans="1:18" ht="14.25" x14ac:dyDescent="0.45">
      <c r="D28" s="41"/>
      <c r="E28" s="41"/>
      <c r="F28" s="41"/>
      <c r="G28" s="32"/>
      <c r="K28" s="526"/>
      <c r="L28" s="526"/>
      <c r="M28" s="39"/>
      <c r="N28" s="40"/>
      <c r="O28" s="40"/>
    </row>
    <row r="29" spans="1:18" ht="14.25" x14ac:dyDescent="0.45">
      <c r="D29" s="41"/>
      <c r="E29" s="41"/>
      <c r="F29" s="41"/>
      <c r="G29" s="32"/>
      <c r="K29" s="526"/>
      <c r="L29" s="526"/>
      <c r="M29" s="39"/>
      <c r="N29" s="40"/>
      <c r="O29" s="40"/>
    </row>
    <row r="30" spans="1:18" ht="14.25" x14ac:dyDescent="0.45">
      <c r="D30" s="41"/>
      <c r="E30" s="41"/>
      <c r="F30" s="41"/>
      <c r="G30" s="32"/>
    </row>
  </sheetData>
  <mergeCells count="40">
    <mergeCell ref="A18:G19"/>
    <mergeCell ref="K28:K29"/>
    <mergeCell ref="L28:L29"/>
    <mergeCell ref="K20:K21"/>
    <mergeCell ref="L20:L21"/>
    <mergeCell ref="K22:K23"/>
    <mergeCell ref="L22:L23"/>
    <mergeCell ref="K24:K25"/>
    <mergeCell ref="L24:L25"/>
    <mergeCell ref="K16:K17"/>
    <mergeCell ref="L16:L17"/>
    <mergeCell ref="K18:K19"/>
    <mergeCell ref="L18:L19"/>
    <mergeCell ref="K26:K27"/>
    <mergeCell ref="L26:L27"/>
    <mergeCell ref="N9:N10"/>
    <mergeCell ref="O9:O10"/>
    <mergeCell ref="K12:K13"/>
    <mergeCell ref="L12:L13"/>
    <mergeCell ref="B3:E3"/>
    <mergeCell ref="K8:K9"/>
    <mergeCell ref="L8:L9"/>
    <mergeCell ref="K10:K11"/>
    <mergeCell ref="L10:L11"/>
    <mergeCell ref="N11:N12"/>
    <mergeCell ref="O11:O12"/>
    <mergeCell ref="N13:N14"/>
    <mergeCell ref="O13:O14"/>
    <mergeCell ref="K14:K15"/>
    <mergeCell ref="L14:L15"/>
    <mergeCell ref="N15:N16"/>
    <mergeCell ref="O15:O16"/>
    <mergeCell ref="N23:N24"/>
    <mergeCell ref="O23:O24"/>
    <mergeCell ref="N17:N18"/>
    <mergeCell ref="O17:O18"/>
    <mergeCell ref="N19:N20"/>
    <mergeCell ref="O19:O20"/>
    <mergeCell ref="N21:N22"/>
    <mergeCell ref="O21:O22"/>
  </mergeCells>
  <conditionalFormatting sqref="A6:I8">
    <cfRule type="expression" dxfId="55" priority="3">
      <formula>MOD(ROW(),2)=0</formula>
    </cfRule>
  </conditionalFormatting>
  <conditionalFormatting sqref="A10:I12">
    <cfRule type="expression" dxfId="54" priority="2">
      <formula>MOD(ROW(),2)=0</formula>
    </cfRule>
  </conditionalFormatting>
  <conditionalFormatting sqref="A14:I16">
    <cfRule type="expression" dxfId="53" priority="1">
      <formula>MOD(ROW(),2)=0</formula>
    </cfRule>
  </conditionalFormatting>
  <hyperlinks>
    <hyperlink ref="A2" location="TOC!A1" display="Return to Table of Contents" xr:uid="{00000000-0004-0000-0500-000000000000}"/>
  </hyperlinks>
  <pageMargins left="0.25" right="0.25" top="0.75" bottom="0.75" header="0.3" footer="0.3"/>
  <pageSetup scale="76" orientation="portrait" r:id="rId1"/>
  <headerFooter>
    <oddHeader>&amp;L&amp;"Arial,Bold"2021-22 &amp;"Arial,Bold Italic"Survey of Allied Dental Education&amp;"Arial,Bold"
Report 1 - Dental Hygiene Education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L13"/>
  <sheetViews>
    <sheetView zoomScaleNormal="100" workbookViewId="0"/>
  </sheetViews>
  <sheetFormatPr defaultColWidth="9" defaultRowHeight="12.75" x14ac:dyDescent="0.35"/>
  <cols>
    <col min="1" max="1" width="34.59765625" style="1" customWidth="1"/>
    <col min="2" max="12" width="11" style="1" customWidth="1"/>
    <col min="13" max="13" width="11.59765625" style="1" customWidth="1"/>
    <col min="14" max="16384" width="9" style="1"/>
  </cols>
  <sheetData>
    <row r="1" spans="1:12" ht="13.9" x14ac:dyDescent="0.4">
      <c r="A1" s="42" t="s">
        <v>844</v>
      </c>
    </row>
    <row r="2" spans="1:12" ht="21" customHeight="1" x14ac:dyDescent="0.35">
      <c r="A2" s="46" t="s">
        <v>4</v>
      </c>
    </row>
    <row r="3" spans="1:12" s="55" customFormat="1" ht="27.75" customHeight="1" thickBot="1" x14ac:dyDescent="0.4">
      <c r="A3" s="16"/>
      <c r="B3" s="17" t="s">
        <v>9</v>
      </c>
      <c r="C3" s="17" t="s">
        <v>10</v>
      </c>
      <c r="D3" s="17" t="s">
        <v>11</v>
      </c>
      <c r="E3" s="17" t="s">
        <v>12</v>
      </c>
      <c r="F3" s="17" t="s">
        <v>13</v>
      </c>
      <c r="G3" s="17" t="s">
        <v>14</v>
      </c>
      <c r="H3" s="18" t="s">
        <v>15</v>
      </c>
      <c r="I3" s="18" t="s">
        <v>16</v>
      </c>
      <c r="J3" s="18" t="s">
        <v>21</v>
      </c>
      <c r="K3" s="18" t="s">
        <v>727</v>
      </c>
      <c r="L3" s="18" t="s">
        <v>855</v>
      </c>
    </row>
    <row r="4" spans="1:12" ht="19.5" customHeight="1" thickTop="1" x14ac:dyDescent="0.35">
      <c r="A4" s="20" t="s">
        <v>17</v>
      </c>
      <c r="B4" s="28">
        <v>15771</v>
      </c>
      <c r="C4" s="28">
        <v>16256</v>
      </c>
      <c r="D4" s="28">
        <v>16162</v>
      </c>
      <c r="E4" s="28">
        <v>16365</v>
      </c>
      <c r="F4" s="28">
        <v>16169</v>
      </c>
      <c r="G4" s="28">
        <v>16214</v>
      </c>
      <c r="H4" s="29">
        <v>16118</v>
      </c>
      <c r="I4" s="29">
        <v>16134</v>
      </c>
      <c r="J4" s="29">
        <v>16178</v>
      </c>
      <c r="K4" s="29">
        <v>16079</v>
      </c>
      <c r="L4" s="29">
        <v>15799</v>
      </c>
    </row>
    <row r="5" spans="1:12" ht="19.5" customHeight="1" x14ac:dyDescent="0.35">
      <c r="A5" s="19" t="s">
        <v>18</v>
      </c>
      <c r="B5" s="30">
        <v>1.6</v>
      </c>
      <c r="C5" s="30">
        <f t="shared" ref="C5:L5" si="0">(C4-B4)/B4*100</f>
        <v>3.0752647263965507</v>
      </c>
      <c r="D5" s="30">
        <f t="shared" si="0"/>
        <v>-0.57824803149606296</v>
      </c>
      <c r="E5" s="30">
        <f t="shared" si="0"/>
        <v>1.2560326692241059</v>
      </c>
      <c r="F5" s="30">
        <f t="shared" si="0"/>
        <v>-1.1976779712801711</v>
      </c>
      <c r="G5" s="30">
        <f t="shared" si="0"/>
        <v>0.27831034696023255</v>
      </c>
      <c r="H5" s="31">
        <f t="shared" si="0"/>
        <v>-0.59208091772542248</v>
      </c>
      <c r="I5" s="31">
        <f t="shared" si="0"/>
        <v>9.9267899243082269E-2</v>
      </c>
      <c r="J5" s="31">
        <f t="shared" si="0"/>
        <v>0.27271600347093095</v>
      </c>
      <c r="K5" s="31">
        <f t="shared" si="0"/>
        <v>-0.61194214365187294</v>
      </c>
      <c r="L5" s="31">
        <f t="shared" si="0"/>
        <v>-1.7414018284719199</v>
      </c>
    </row>
    <row r="6" spans="1:12" ht="19.5" customHeight="1" x14ac:dyDescent="0.35">
      <c r="A6" s="20" t="s">
        <v>19</v>
      </c>
      <c r="B6" s="28">
        <v>10427</v>
      </c>
      <c r="C6" s="28">
        <v>9075</v>
      </c>
      <c r="D6" s="28">
        <v>8336</v>
      </c>
      <c r="E6" s="28">
        <v>8416</v>
      </c>
      <c r="F6" s="28">
        <v>7513</v>
      </c>
      <c r="G6" s="28">
        <v>6609</v>
      </c>
      <c r="H6" s="29">
        <v>6400</v>
      </c>
      <c r="I6" s="29">
        <v>6222</v>
      </c>
      <c r="J6" s="29">
        <v>5912</v>
      </c>
      <c r="K6" s="29">
        <v>5331</v>
      </c>
      <c r="L6" s="29">
        <v>5036</v>
      </c>
    </row>
    <row r="7" spans="1:12" ht="19.5" customHeight="1" x14ac:dyDescent="0.35">
      <c r="A7" s="19" t="s">
        <v>18</v>
      </c>
      <c r="B7" s="21">
        <v>-6.7</v>
      </c>
      <c r="C7" s="21">
        <f t="shared" ref="C7:L7" si="1">(C6-B6)/B6*100</f>
        <v>-12.966337393305841</v>
      </c>
      <c r="D7" s="21">
        <f t="shared" si="1"/>
        <v>-8.1432506887052334</v>
      </c>
      <c r="E7" s="21">
        <f t="shared" si="1"/>
        <v>0.95969289827255266</v>
      </c>
      <c r="F7" s="21">
        <f t="shared" si="1"/>
        <v>-10.729562737642585</v>
      </c>
      <c r="G7" s="21">
        <f t="shared" si="1"/>
        <v>-12.032477039797683</v>
      </c>
      <c r="H7" s="22">
        <f t="shared" si="1"/>
        <v>-3.1623543652594948</v>
      </c>
      <c r="I7" s="22">
        <f t="shared" si="1"/>
        <v>-2.78125</v>
      </c>
      <c r="J7" s="22">
        <f t="shared" si="1"/>
        <v>-4.9823207971713277</v>
      </c>
      <c r="K7" s="22">
        <f t="shared" si="1"/>
        <v>-9.8274695534506087</v>
      </c>
      <c r="L7" s="22">
        <f t="shared" si="1"/>
        <v>-5.5336709810542111</v>
      </c>
    </row>
    <row r="8" spans="1:12" ht="19.5" customHeight="1" x14ac:dyDescent="0.35">
      <c r="A8" s="20" t="s">
        <v>20</v>
      </c>
      <c r="B8" s="28">
        <v>703</v>
      </c>
      <c r="C8" s="28">
        <v>698</v>
      </c>
      <c r="D8" s="28">
        <v>645</v>
      </c>
      <c r="E8" s="28">
        <v>538</v>
      </c>
      <c r="F8" s="28">
        <v>508</v>
      </c>
      <c r="G8" s="28">
        <v>499</v>
      </c>
      <c r="H8" s="29">
        <v>468</v>
      </c>
      <c r="I8" s="29">
        <v>465</v>
      </c>
      <c r="J8" s="29">
        <v>470</v>
      </c>
      <c r="K8" s="29">
        <v>401</v>
      </c>
      <c r="L8" s="29">
        <v>397</v>
      </c>
    </row>
    <row r="9" spans="1:12" ht="19.5" customHeight="1" thickBot="1" x14ac:dyDescent="0.4">
      <c r="A9" s="23" t="s">
        <v>18</v>
      </c>
      <c r="B9" s="24">
        <v>-2.6</v>
      </c>
      <c r="C9" s="24">
        <f t="shared" ref="C9:L9" si="2">(C8-B8)/B8*100</f>
        <v>-0.71123755334281646</v>
      </c>
      <c r="D9" s="24">
        <f t="shared" si="2"/>
        <v>-7.5931232091690548</v>
      </c>
      <c r="E9" s="24">
        <f t="shared" si="2"/>
        <v>-16.589147286821706</v>
      </c>
      <c r="F9" s="24">
        <f t="shared" si="2"/>
        <v>-5.5762081784386615</v>
      </c>
      <c r="G9" s="24">
        <f t="shared" si="2"/>
        <v>-1.7716535433070866</v>
      </c>
      <c r="H9" s="25">
        <f t="shared" si="2"/>
        <v>-6.2124248496993983</v>
      </c>
      <c r="I9" s="25">
        <f t="shared" si="2"/>
        <v>-0.64102564102564097</v>
      </c>
      <c r="J9" s="25">
        <f t="shared" si="2"/>
        <v>1.0752688172043012</v>
      </c>
      <c r="K9" s="25">
        <f t="shared" si="2"/>
        <v>-14.680851063829786</v>
      </c>
      <c r="L9" s="25">
        <f t="shared" si="2"/>
        <v>-0.99750623441396502</v>
      </c>
    </row>
    <row r="10" spans="1:12" ht="13.15" thickTop="1" x14ac:dyDescent="0.35"/>
    <row r="11" spans="1:12" x14ac:dyDescent="0.35">
      <c r="A11" s="528" t="s">
        <v>868</v>
      </c>
      <c r="B11" s="528"/>
      <c r="C11" s="528"/>
      <c r="D11" s="528"/>
      <c r="E11" s="528"/>
      <c r="F11" s="528"/>
      <c r="G11" s="528"/>
    </row>
    <row r="12" spans="1:12" ht="22.5" customHeight="1" x14ac:dyDescent="0.35">
      <c r="A12" s="528"/>
      <c r="B12" s="528"/>
      <c r="C12" s="528"/>
      <c r="D12" s="528"/>
      <c r="E12" s="528"/>
      <c r="F12" s="528"/>
      <c r="G12" s="528"/>
    </row>
    <row r="13" spans="1:12" ht="19.5" customHeight="1" x14ac:dyDescent="0.35">
      <c r="A13" s="384" t="s">
        <v>860</v>
      </c>
    </row>
  </sheetData>
  <mergeCells count="1">
    <mergeCell ref="A11:G12"/>
  </mergeCells>
  <conditionalFormatting sqref="A4:F9">
    <cfRule type="expression" dxfId="52" priority="24">
      <formula>MOD(ROW(),2)=0</formula>
    </cfRule>
  </conditionalFormatting>
  <conditionalFormatting sqref="G4:G9">
    <cfRule type="expression" dxfId="51" priority="23">
      <formula>MOD(ROW(),2)=0</formula>
    </cfRule>
  </conditionalFormatting>
  <conditionalFormatting sqref="H4:H9">
    <cfRule type="expression" dxfId="50" priority="22">
      <formula>MOD(ROW(),2)=0</formula>
    </cfRule>
  </conditionalFormatting>
  <conditionalFormatting sqref="A4:H9">
    <cfRule type="expression" dxfId="49" priority="21">
      <formula>MOD(ROW(),2)=0</formula>
    </cfRule>
  </conditionalFormatting>
  <conditionalFormatting sqref="I4:I9">
    <cfRule type="expression" dxfId="48" priority="20">
      <formula>MOD(ROW(),2)=0</formula>
    </cfRule>
  </conditionalFormatting>
  <conditionalFormatting sqref="I4:I9">
    <cfRule type="expression" dxfId="47" priority="19">
      <formula>MOD(ROW(),2)=0</formula>
    </cfRule>
  </conditionalFormatting>
  <conditionalFormatting sqref="J4:J9">
    <cfRule type="expression" dxfId="46" priority="18">
      <formula>MOD(ROW(),2)=0</formula>
    </cfRule>
  </conditionalFormatting>
  <conditionalFormatting sqref="J4:J9">
    <cfRule type="expression" dxfId="45" priority="17">
      <formula>MOD(ROW(),2)=0</formula>
    </cfRule>
  </conditionalFormatting>
  <conditionalFormatting sqref="K4 K6 K8">
    <cfRule type="expression" dxfId="44" priority="16">
      <formula>MOD(ROW(),2)=0</formula>
    </cfRule>
  </conditionalFormatting>
  <conditionalFormatting sqref="K4 K6 K8">
    <cfRule type="expression" dxfId="43" priority="15">
      <formula>MOD(ROW(),2)=0</formula>
    </cfRule>
  </conditionalFormatting>
  <conditionalFormatting sqref="K5">
    <cfRule type="expression" dxfId="42" priority="14">
      <formula>MOD(ROW(),2)=0</formula>
    </cfRule>
  </conditionalFormatting>
  <conditionalFormatting sqref="K5">
    <cfRule type="expression" dxfId="41" priority="13">
      <formula>MOD(ROW(),2)=0</formula>
    </cfRule>
  </conditionalFormatting>
  <conditionalFormatting sqref="K7">
    <cfRule type="expression" dxfId="40" priority="12">
      <formula>MOD(ROW(),2)=0</formula>
    </cfRule>
  </conditionalFormatting>
  <conditionalFormatting sqref="K7">
    <cfRule type="expression" dxfId="39" priority="11">
      <formula>MOD(ROW(),2)=0</formula>
    </cfRule>
  </conditionalFormatting>
  <conditionalFormatting sqref="K9">
    <cfRule type="expression" dxfId="38" priority="10">
      <formula>MOD(ROW(),2)=0</formula>
    </cfRule>
  </conditionalFormatting>
  <conditionalFormatting sqref="K9">
    <cfRule type="expression" dxfId="37" priority="9">
      <formula>MOD(ROW(),2)=0</formula>
    </cfRule>
  </conditionalFormatting>
  <conditionalFormatting sqref="L4 L6 L8">
    <cfRule type="expression" dxfId="36" priority="8">
      <formula>MOD(ROW(),2)=0</formula>
    </cfRule>
  </conditionalFormatting>
  <conditionalFormatting sqref="L4 L6 L8">
    <cfRule type="expression" dxfId="35" priority="7">
      <formula>MOD(ROW(),2)=0</formula>
    </cfRule>
  </conditionalFormatting>
  <conditionalFormatting sqref="L5">
    <cfRule type="expression" dxfId="34" priority="6">
      <formula>MOD(ROW(),2)=0</formula>
    </cfRule>
  </conditionalFormatting>
  <conditionalFormatting sqref="L5">
    <cfRule type="expression" dxfId="33" priority="5">
      <formula>MOD(ROW(),2)=0</formula>
    </cfRule>
  </conditionalFormatting>
  <conditionalFormatting sqref="L7">
    <cfRule type="expression" dxfId="32" priority="4">
      <formula>MOD(ROW(),2)=0</formula>
    </cfRule>
  </conditionalFormatting>
  <conditionalFormatting sqref="L7">
    <cfRule type="expression" dxfId="31" priority="3">
      <formula>MOD(ROW(),2)=0</formula>
    </cfRule>
  </conditionalFormatting>
  <conditionalFormatting sqref="L9">
    <cfRule type="expression" dxfId="30" priority="2">
      <formula>MOD(ROW(),2)=0</formula>
    </cfRule>
  </conditionalFormatting>
  <conditionalFormatting sqref="L9">
    <cfRule type="expression" dxfId="29" priority="1">
      <formula>MOD(ROW(),2)=0</formula>
    </cfRule>
  </conditionalFormatting>
  <hyperlinks>
    <hyperlink ref="A2" location="TOC!A1" display="Return to Table of Contents" xr:uid="{00000000-0004-0000-0600-000000000000}"/>
  </hyperlinks>
  <pageMargins left="0.25" right="0.25" top="0.75" bottom="0.75" header="0.3" footer="0.3"/>
  <pageSetup scale="66" orientation="portrait" r:id="rId1"/>
  <headerFooter>
    <oddHeader>&amp;L&amp;"Arial,Bold"2021-22 &amp;"Arial,Bold Italic"Survey of Allied Dental Education&amp;"Arial,Bold"
Report 1 - Dental Hygiene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13"/>
  <sheetViews>
    <sheetView zoomScaleNormal="100" workbookViewId="0"/>
  </sheetViews>
  <sheetFormatPr defaultColWidth="9" defaultRowHeight="12.75" x14ac:dyDescent="0.35"/>
  <cols>
    <col min="1" max="1" width="38" style="1" customWidth="1"/>
    <col min="2" max="13" width="11" style="1" customWidth="1"/>
    <col min="14" max="16384" width="9" style="1"/>
  </cols>
  <sheetData>
    <row r="1" spans="1:12" ht="13.9" x14ac:dyDescent="0.4">
      <c r="A1" s="60" t="s">
        <v>865</v>
      </c>
    </row>
    <row r="2" spans="1:12" ht="16.5" customHeight="1" x14ac:dyDescent="0.35">
      <c r="A2" s="46" t="s">
        <v>4</v>
      </c>
    </row>
    <row r="3" spans="1:12" s="55" customFormat="1" ht="27.75" customHeight="1" thickBot="1" x14ac:dyDescent="0.4">
      <c r="A3" s="16"/>
      <c r="B3" s="17">
        <v>2011</v>
      </c>
      <c r="C3" s="17">
        <v>2012</v>
      </c>
      <c r="D3" s="17">
        <v>2013</v>
      </c>
      <c r="E3" s="17">
        <v>2014</v>
      </c>
      <c r="F3" s="17">
        <v>2015</v>
      </c>
      <c r="G3" s="17">
        <v>2016</v>
      </c>
      <c r="H3" s="18">
        <v>2017</v>
      </c>
      <c r="I3" s="18">
        <v>2018</v>
      </c>
      <c r="J3" s="18">
        <v>2019</v>
      </c>
      <c r="K3" s="18">
        <v>2020</v>
      </c>
      <c r="L3" s="18">
        <v>2021</v>
      </c>
    </row>
    <row r="4" spans="1:12" ht="19.5" customHeight="1" thickTop="1" x14ac:dyDescent="0.35">
      <c r="A4" s="20" t="s">
        <v>17</v>
      </c>
      <c r="B4" s="28">
        <v>6929</v>
      </c>
      <c r="C4" s="28">
        <v>7097</v>
      </c>
      <c r="D4" s="28">
        <v>7277</v>
      </c>
      <c r="E4" s="28">
        <v>7298</v>
      </c>
      <c r="F4" s="28">
        <v>7323</v>
      </c>
      <c r="G4" s="28">
        <v>7385</v>
      </c>
      <c r="H4" s="29">
        <v>7294</v>
      </c>
      <c r="I4" s="29">
        <v>7377</v>
      </c>
      <c r="J4" s="29">
        <v>7311</v>
      </c>
      <c r="K4" s="29">
        <v>7002</v>
      </c>
      <c r="L4" s="29">
        <v>7325</v>
      </c>
    </row>
    <row r="5" spans="1:12" ht="19.5" customHeight="1" x14ac:dyDescent="0.35">
      <c r="A5" s="19" t="s">
        <v>18</v>
      </c>
      <c r="B5" s="30">
        <v>-1</v>
      </c>
      <c r="C5" s="30">
        <f t="shared" ref="C5:L5" si="0">(C4-B4)/B4*100</f>
        <v>2.4245922932602104</v>
      </c>
      <c r="D5" s="30">
        <f t="shared" si="0"/>
        <v>2.5362829364520221</v>
      </c>
      <c r="E5" s="30">
        <f t="shared" si="0"/>
        <v>0.28858045898034906</v>
      </c>
      <c r="F5" s="30">
        <f t="shared" si="0"/>
        <v>0.34255960537133462</v>
      </c>
      <c r="G5" s="30">
        <f t="shared" si="0"/>
        <v>0.84664754881879012</v>
      </c>
      <c r="H5" s="31">
        <f t="shared" si="0"/>
        <v>-1.2322274881516588</v>
      </c>
      <c r="I5" s="31">
        <f t="shared" si="0"/>
        <v>1.1379215793803126</v>
      </c>
      <c r="J5" s="31">
        <f t="shared" si="0"/>
        <v>-0.89467263115087425</v>
      </c>
      <c r="K5" s="31">
        <f t="shared" si="0"/>
        <v>-4.2265080016413625</v>
      </c>
      <c r="L5" s="31">
        <f t="shared" si="0"/>
        <v>4.6129677235075697</v>
      </c>
    </row>
    <row r="6" spans="1:12" ht="19.5" customHeight="1" x14ac:dyDescent="0.35">
      <c r="A6" s="20" t="s">
        <v>19</v>
      </c>
      <c r="B6" s="28">
        <v>7243</v>
      </c>
      <c r="C6" s="28">
        <v>6333</v>
      </c>
      <c r="D6" s="28">
        <v>5773</v>
      </c>
      <c r="E6" s="28">
        <v>5755</v>
      </c>
      <c r="F6" s="28">
        <v>5467</v>
      </c>
      <c r="G6" s="28">
        <v>5242</v>
      </c>
      <c r="H6" s="29">
        <v>4852</v>
      </c>
      <c r="I6" s="29">
        <v>4688</v>
      </c>
      <c r="J6" s="29">
        <v>4517</v>
      </c>
      <c r="K6" s="29">
        <v>4003</v>
      </c>
      <c r="L6" s="29">
        <v>3943</v>
      </c>
    </row>
    <row r="7" spans="1:12" ht="19.5" customHeight="1" x14ac:dyDescent="0.35">
      <c r="A7" s="19" t="s">
        <v>18</v>
      </c>
      <c r="B7" s="21">
        <v>-0.7</v>
      </c>
      <c r="C7" s="21">
        <f t="shared" ref="C7:L7" si="1">(C6-B6)/B6*100</f>
        <v>-12.563854756316442</v>
      </c>
      <c r="D7" s="21">
        <f t="shared" si="1"/>
        <v>-8.8425706616137685</v>
      </c>
      <c r="E7" s="21">
        <f t="shared" si="1"/>
        <v>-0.31179629308851553</v>
      </c>
      <c r="F7" s="21">
        <f t="shared" si="1"/>
        <v>-5.004344048653345</v>
      </c>
      <c r="G7" s="21">
        <f t="shared" si="1"/>
        <v>-4.1156027071520027</v>
      </c>
      <c r="H7" s="22">
        <f t="shared" si="1"/>
        <v>-7.4399084318962219</v>
      </c>
      <c r="I7" s="22">
        <f t="shared" si="1"/>
        <v>-3.3800494641384993</v>
      </c>
      <c r="J7" s="22">
        <f t="shared" si="1"/>
        <v>-3.6476109215017067</v>
      </c>
      <c r="K7" s="22">
        <f t="shared" si="1"/>
        <v>-11.37923400487049</v>
      </c>
      <c r="L7" s="22">
        <f t="shared" si="1"/>
        <v>-1.4988758431176619</v>
      </c>
    </row>
    <row r="8" spans="1:12" ht="19.5" customHeight="1" x14ac:dyDescent="0.35">
      <c r="A8" s="20" t="s">
        <v>20</v>
      </c>
      <c r="B8" s="28">
        <v>276</v>
      </c>
      <c r="C8" s="28">
        <v>301</v>
      </c>
      <c r="D8" s="28">
        <v>297</v>
      </c>
      <c r="E8" s="28">
        <v>311</v>
      </c>
      <c r="F8" s="28">
        <v>245</v>
      </c>
      <c r="G8" s="28">
        <v>300</v>
      </c>
      <c r="H8" s="29">
        <v>225</v>
      </c>
      <c r="I8" s="29">
        <v>211</v>
      </c>
      <c r="J8" s="29">
        <v>197</v>
      </c>
      <c r="K8" s="29">
        <v>188</v>
      </c>
      <c r="L8" s="29">
        <v>164</v>
      </c>
    </row>
    <row r="9" spans="1:12" ht="19.5" customHeight="1" thickBot="1" x14ac:dyDescent="0.4">
      <c r="A9" s="23" t="s">
        <v>18</v>
      </c>
      <c r="B9" s="24">
        <v>12.7</v>
      </c>
      <c r="C9" s="24">
        <f t="shared" ref="C9:L9" si="2">(C8-B8)/B8*100</f>
        <v>9.0579710144927539</v>
      </c>
      <c r="D9" s="24">
        <f t="shared" si="2"/>
        <v>-1.3289036544850499</v>
      </c>
      <c r="E9" s="24">
        <f t="shared" si="2"/>
        <v>4.7138047138047137</v>
      </c>
      <c r="F9" s="24">
        <f t="shared" si="2"/>
        <v>-21.221864951768488</v>
      </c>
      <c r="G9" s="24">
        <f t="shared" si="2"/>
        <v>22.448979591836736</v>
      </c>
      <c r="H9" s="25">
        <f t="shared" si="2"/>
        <v>-25</v>
      </c>
      <c r="I9" s="25">
        <f t="shared" si="2"/>
        <v>-6.2222222222222223</v>
      </c>
      <c r="J9" s="25">
        <f t="shared" si="2"/>
        <v>-6.6350710900473935</v>
      </c>
      <c r="K9" s="25">
        <f t="shared" si="2"/>
        <v>-4.5685279187817258</v>
      </c>
      <c r="L9" s="25">
        <f t="shared" si="2"/>
        <v>-12.76595744680851</v>
      </c>
    </row>
    <row r="10" spans="1:12" ht="13.15" thickTop="1" x14ac:dyDescent="0.35"/>
    <row r="11" spans="1:12" x14ac:dyDescent="0.35">
      <c r="A11" s="528" t="s">
        <v>867</v>
      </c>
      <c r="B11" s="528"/>
      <c r="C11" s="528"/>
      <c r="D11" s="528"/>
      <c r="E11" s="528"/>
      <c r="F11" s="528"/>
      <c r="G11" s="528"/>
    </row>
    <row r="12" spans="1:12" ht="24" customHeight="1" x14ac:dyDescent="0.35">
      <c r="A12" s="528"/>
      <c r="B12" s="528"/>
      <c r="C12" s="528"/>
      <c r="D12" s="528"/>
      <c r="E12" s="528"/>
      <c r="F12" s="528"/>
      <c r="G12" s="528"/>
    </row>
    <row r="13" spans="1:12" x14ac:dyDescent="0.35">
      <c r="A13" s="384" t="s">
        <v>860</v>
      </c>
    </row>
  </sheetData>
  <mergeCells count="1">
    <mergeCell ref="A11:G12"/>
  </mergeCells>
  <conditionalFormatting sqref="A4:F9">
    <cfRule type="expression" dxfId="28" priority="24">
      <formula>MOD(ROW(),2)=0</formula>
    </cfRule>
  </conditionalFormatting>
  <conditionalFormatting sqref="G4:G9">
    <cfRule type="expression" dxfId="27" priority="23">
      <formula>MOD(ROW(),2)=0</formula>
    </cfRule>
  </conditionalFormatting>
  <conditionalFormatting sqref="H4:H9">
    <cfRule type="expression" dxfId="26" priority="22">
      <formula>MOD(ROW(),2)=0</formula>
    </cfRule>
  </conditionalFormatting>
  <conditionalFormatting sqref="A4:H9">
    <cfRule type="expression" dxfId="25" priority="21">
      <formula>MOD(ROW(),2)=0</formula>
    </cfRule>
  </conditionalFormatting>
  <conditionalFormatting sqref="I4:I9">
    <cfRule type="expression" dxfId="24" priority="20">
      <formula>MOD(ROW(),2)=0</formula>
    </cfRule>
  </conditionalFormatting>
  <conditionalFormatting sqref="I4:I9">
    <cfRule type="expression" dxfId="23" priority="19">
      <formula>MOD(ROW(),2)=0</formula>
    </cfRule>
  </conditionalFormatting>
  <conditionalFormatting sqref="J4:J9">
    <cfRule type="expression" dxfId="22" priority="18">
      <formula>MOD(ROW(),2)=0</formula>
    </cfRule>
  </conditionalFormatting>
  <conditionalFormatting sqref="J4:J9">
    <cfRule type="expression" dxfId="21" priority="17">
      <formula>MOD(ROW(),2)=0</formula>
    </cfRule>
  </conditionalFormatting>
  <conditionalFormatting sqref="K4 K6 K8">
    <cfRule type="expression" dxfId="20" priority="16">
      <formula>MOD(ROW(),2)=0</formula>
    </cfRule>
  </conditionalFormatting>
  <conditionalFormatting sqref="K4 K6 K8">
    <cfRule type="expression" dxfId="19" priority="15">
      <formula>MOD(ROW(),2)=0</formula>
    </cfRule>
  </conditionalFormatting>
  <conditionalFormatting sqref="K5">
    <cfRule type="expression" dxfId="18" priority="14">
      <formula>MOD(ROW(),2)=0</formula>
    </cfRule>
  </conditionalFormatting>
  <conditionalFormatting sqref="K5">
    <cfRule type="expression" dxfId="17" priority="13">
      <formula>MOD(ROW(),2)=0</formula>
    </cfRule>
  </conditionalFormatting>
  <conditionalFormatting sqref="K7">
    <cfRule type="expression" dxfId="16" priority="12">
      <formula>MOD(ROW(),2)=0</formula>
    </cfRule>
  </conditionalFormatting>
  <conditionalFormatting sqref="K7">
    <cfRule type="expression" dxfId="15" priority="11">
      <formula>MOD(ROW(),2)=0</formula>
    </cfRule>
  </conditionalFormatting>
  <conditionalFormatting sqref="K9">
    <cfRule type="expression" dxfId="14" priority="10">
      <formula>MOD(ROW(),2)=0</formula>
    </cfRule>
  </conditionalFormatting>
  <conditionalFormatting sqref="K9">
    <cfRule type="expression" dxfId="13" priority="9">
      <formula>MOD(ROW(),2)=0</formula>
    </cfRule>
  </conditionalFormatting>
  <conditionalFormatting sqref="L4 L6 L8">
    <cfRule type="expression" dxfId="12" priority="8">
      <formula>MOD(ROW(),2)=0</formula>
    </cfRule>
  </conditionalFormatting>
  <conditionalFormatting sqref="L4 L6 L8">
    <cfRule type="expression" dxfId="11" priority="7">
      <formula>MOD(ROW(),2)=0</formula>
    </cfRule>
  </conditionalFormatting>
  <conditionalFormatting sqref="L5">
    <cfRule type="expression" dxfId="10" priority="6">
      <formula>MOD(ROW(),2)=0</formula>
    </cfRule>
  </conditionalFormatting>
  <conditionalFormatting sqref="L5">
    <cfRule type="expression" dxfId="9" priority="5">
      <formula>MOD(ROW(),2)=0</formula>
    </cfRule>
  </conditionalFormatting>
  <conditionalFormatting sqref="L7">
    <cfRule type="expression" dxfId="8" priority="4">
      <formula>MOD(ROW(),2)=0</formula>
    </cfRule>
  </conditionalFormatting>
  <conditionalFormatting sqref="L7">
    <cfRule type="expression" dxfId="7" priority="3">
      <formula>MOD(ROW(),2)=0</formula>
    </cfRule>
  </conditionalFormatting>
  <conditionalFormatting sqref="L9">
    <cfRule type="expression" dxfId="6" priority="2">
      <formula>MOD(ROW(),2)=0</formula>
    </cfRule>
  </conditionalFormatting>
  <conditionalFormatting sqref="L9">
    <cfRule type="expression" dxfId="5" priority="1">
      <formula>MOD(ROW(),2)=0</formula>
    </cfRule>
  </conditionalFormatting>
  <hyperlinks>
    <hyperlink ref="A2" location="TOC!A1" display="Return to Table of Contents" xr:uid="{00000000-0004-0000-0700-000000000000}"/>
  </hyperlinks>
  <pageMargins left="0.25" right="0.25" top="0.75" bottom="0.75" header="0.3" footer="0.3"/>
  <pageSetup scale="65" orientation="portrait" r:id="rId1"/>
  <headerFooter>
    <oddHeader>&amp;L&amp;"Arial,Bold"2021-22 &amp;"Arial,Bold Italic"Survey of Allied Dental Education&amp;"Arial,Bold"
Report 1 - Dental Hygiene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I73"/>
  <sheetViews>
    <sheetView workbookViewId="0">
      <pane ySplit="2" topLeftCell="A3" activePane="bottomLeft" state="frozen"/>
      <selection activeCell="D9" sqref="D9"/>
      <selection pane="bottomLeft"/>
    </sheetView>
  </sheetViews>
  <sheetFormatPr defaultColWidth="9" defaultRowHeight="12.75" x14ac:dyDescent="0.35"/>
  <cols>
    <col min="1" max="16384" width="9" style="1"/>
  </cols>
  <sheetData>
    <row r="1" spans="1:5" ht="13.9" x14ac:dyDescent="0.4">
      <c r="A1" s="42" t="s">
        <v>841</v>
      </c>
    </row>
    <row r="2" spans="1:5" ht="26.25" customHeight="1" x14ac:dyDescent="0.35">
      <c r="A2" s="529" t="s">
        <v>4</v>
      </c>
      <c r="B2" s="529"/>
      <c r="C2" s="529"/>
    </row>
    <row r="5" spans="1:5" x14ac:dyDescent="0.35">
      <c r="C5" s="1" t="s">
        <v>17</v>
      </c>
    </row>
    <row r="6" spans="1:5" x14ac:dyDescent="0.35">
      <c r="B6" s="1" t="s">
        <v>1022</v>
      </c>
      <c r="C6" s="62">
        <f>D6/$D$10</f>
        <v>3.0581039755351682E-3</v>
      </c>
      <c r="D6" s="404">
        <v>1</v>
      </c>
      <c r="E6" s="52"/>
    </row>
    <row r="7" spans="1:5" x14ac:dyDescent="0.35">
      <c r="B7" s="1" t="s">
        <v>1012</v>
      </c>
      <c r="C7" s="62">
        <f>D7/$D$10</f>
        <v>0.79816513761467889</v>
      </c>
      <c r="D7" s="1">
        <v>261</v>
      </c>
    </row>
    <row r="8" spans="1:5" x14ac:dyDescent="0.35">
      <c r="B8" s="1" t="s">
        <v>1013</v>
      </c>
      <c r="C8" s="62">
        <f>D8/$D$10</f>
        <v>3.9755351681957186E-2</v>
      </c>
      <c r="D8" s="1">
        <v>13</v>
      </c>
    </row>
    <row r="9" spans="1:5" x14ac:dyDescent="0.35">
      <c r="B9" s="1" t="s">
        <v>1014</v>
      </c>
      <c r="C9" s="62">
        <f>D9/$D$10</f>
        <v>0.15902140672782875</v>
      </c>
      <c r="D9" s="1">
        <v>52</v>
      </c>
    </row>
    <row r="10" spans="1:5" x14ac:dyDescent="0.35">
      <c r="C10" s="62"/>
      <c r="D10" s="404">
        <f>SUM(D6:D9)</f>
        <v>327</v>
      </c>
    </row>
    <row r="33" spans="2:5" x14ac:dyDescent="0.35">
      <c r="B33" s="1" t="s">
        <v>1024</v>
      </c>
      <c r="C33" s="62">
        <f>D33/$D$36</f>
        <v>0.60833333333333328</v>
      </c>
      <c r="D33" s="1">
        <v>146</v>
      </c>
      <c r="E33" s="52"/>
    </row>
    <row r="34" spans="2:5" x14ac:dyDescent="0.35">
      <c r="B34" s="1" t="s">
        <v>1025</v>
      </c>
      <c r="C34" s="62">
        <f>D34/$D$36</f>
        <v>4.1666666666666664E-2</v>
      </c>
      <c r="D34" s="1">
        <v>10</v>
      </c>
    </row>
    <row r="35" spans="2:5" x14ac:dyDescent="0.35">
      <c r="B35" s="1" t="s">
        <v>1026</v>
      </c>
      <c r="C35" s="62">
        <f>D35/$D$36</f>
        <v>0.35</v>
      </c>
      <c r="D35" s="1">
        <v>84</v>
      </c>
    </row>
    <row r="36" spans="2:5" x14ac:dyDescent="0.35">
      <c r="D36" s="1">
        <f>SUM(D33:D35)</f>
        <v>240</v>
      </c>
    </row>
    <row r="55" spans="2:4" x14ac:dyDescent="0.35">
      <c r="B55" s="1" t="s">
        <v>729</v>
      </c>
      <c r="C55" s="62">
        <f>D55/$D$58</f>
        <v>0.46153846153846156</v>
      </c>
      <c r="D55" s="1">
        <v>6</v>
      </c>
    </row>
    <row r="56" spans="2:4" x14ac:dyDescent="0.35">
      <c r="B56" s="1" t="s">
        <v>47</v>
      </c>
      <c r="C56" s="62">
        <f>D56/$D$58</f>
        <v>0.46153846153846156</v>
      </c>
      <c r="D56" s="1">
        <v>6</v>
      </c>
    </row>
    <row r="57" spans="2:4" x14ac:dyDescent="0.35">
      <c r="B57" s="1" t="s">
        <v>730</v>
      </c>
      <c r="C57" s="62">
        <f>D57/$D$58</f>
        <v>7.6923076923076927E-2</v>
      </c>
      <c r="D57" s="1">
        <v>1</v>
      </c>
    </row>
    <row r="58" spans="2:4" x14ac:dyDescent="0.35">
      <c r="D58" s="1">
        <f>SUM(D55:D57)</f>
        <v>13</v>
      </c>
    </row>
    <row r="67" spans="1:9" ht="15" customHeight="1" x14ac:dyDescent="0.35"/>
    <row r="68" spans="1:9" ht="21" customHeight="1" x14ac:dyDescent="0.35">
      <c r="A68" s="528" t="s">
        <v>866</v>
      </c>
      <c r="B68" s="528"/>
      <c r="C68" s="528"/>
      <c r="D68" s="528"/>
      <c r="E68" s="528"/>
      <c r="F68" s="528"/>
      <c r="G68" s="528"/>
      <c r="H68" s="528"/>
      <c r="I68" s="528"/>
    </row>
    <row r="69" spans="1:9" x14ac:dyDescent="0.35">
      <c r="A69" s="528"/>
      <c r="B69" s="528"/>
      <c r="C69" s="528"/>
      <c r="D69" s="528"/>
      <c r="E69" s="528"/>
      <c r="F69" s="528"/>
      <c r="G69" s="528"/>
      <c r="H69" s="528"/>
      <c r="I69" s="528"/>
    </row>
    <row r="70" spans="1:9" x14ac:dyDescent="0.35">
      <c r="A70" s="528"/>
      <c r="B70" s="528"/>
      <c r="C70" s="528"/>
      <c r="D70" s="528"/>
      <c r="E70" s="528"/>
      <c r="F70" s="528"/>
      <c r="G70" s="528"/>
      <c r="H70" s="528"/>
      <c r="I70" s="528"/>
    </row>
    <row r="71" spans="1:9" ht="6" customHeight="1" x14ac:dyDescent="0.35">
      <c r="A71" s="528"/>
      <c r="B71" s="528"/>
      <c r="C71" s="528"/>
      <c r="D71" s="528"/>
      <c r="E71" s="528"/>
      <c r="F71" s="528"/>
      <c r="G71" s="528"/>
      <c r="H71" s="528"/>
      <c r="I71" s="528"/>
    </row>
    <row r="72" spans="1:9" ht="12.75" hidden="1" customHeight="1" x14ac:dyDescent="0.35">
      <c r="A72" s="528"/>
      <c r="B72" s="528"/>
      <c r="C72" s="528"/>
      <c r="D72" s="528"/>
      <c r="E72" s="528"/>
      <c r="F72" s="528"/>
      <c r="G72" s="528"/>
      <c r="H72" s="528"/>
      <c r="I72" s="528"/>
    </row>
    <row r="73" spans="1:9" x14ac:dyDescent="0.35">
      <c r="A73" s="384" t="s">
        <v>860</v>
      </c>
    </row>
  </sheetData>
  <mergeCells count="2">
    <mergeCell ref="A2:C2"/>
    <mergeCell ref="A68:I72"/>
  </mergeCells>
  <hyperlinks>
    <hyperlink ref="A2:C2" location="TOC!A1" display="Return to Table of Contents" xr:uid="{00000000-0004-0000-0800-000000000000}"/>
  </hyperlinks>
  <pageMargins left="0.25" right="0.25" top="0.75" bottom="0.75" header="0.3" footer="0.3"/>
  <pageSetup scale="75" orientation="portrait" r:id="rId1"/>
  <headerFooter>
    <oddHeader>&amp;L&amp;"Arial,Bold"2021-22 &amp;"Arial,Bold Italic"Survey of Allied Dental Education&amp;"Arial,Bold"
Report 1 - Dental Hygiene Education Programs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44</vt:i4>
      </vt:variant>
    </vt:vector>
  </HeadingPairs>
  <TitlesOfParts>
    <vt:vector size="81" baseType="lpstr">
      <vt:lpstr>TOC</vt:lpstr>
      <vt:lpstr>Notes</vt:lpstr>
      <vt:lpstr>Glossary</vt:lpstr>
      <vt:lpstr>Tab1</vt:lpstr>
      <vt:lpstr>Fig1a-c</vt:lpstr>
      <vt:lpstr>Tab2</vt:lpstr>
      <vt:lpstr>Tab3</vt:lpstr>
      <vt:lpstr>Tab4</vt:lpstr>
      <vt:lpstr>Fig2</vt:lpstr>
      <vt:lpstr>Fig3</vt:lpstr>
      <vt:lpstr>Tab5a</vt:lpstr>
      <vt:lpstr>Tab5b</vt:lpstr>
      <vt:lpstr>Fig4a-b</vt:lpstr>
      <vt:lpstr>Fig5-8</vt:lpstr>
      <vt:lpstr>Tab6</vt:lpstr>
      <vt:lpstr>Tab7</vt:lpstr>
      <vt:lpstr>Tab8</vt:lpstr>
      <vt:lpstr>Tab9</vt:lpstr>
      <vt:lpstr>Tab10</vt:lpstr>
      <vt:lpstr>Fig9-10</vt:lpstr>
      <vt:lpstr>Tab11</vt:lpstr>
      <vt:lpstr>Tab12a-c</vt:lpstr>
      <vt:lpstr>Tab13a-c</vt:lpstr>
      <vt:lpstr>Fig11-12</vt:lpstr>
      <vt:lpstr>Tab14</vt:lpstr>
      <vt:lpstr>Tab15</vt:lpstr>
      <vt:lpstr>Fig13</vt:lpstr>
      <vt:lpstr>Fig14a-b</vt:lpstr>
      <vt:lpstr>Fig15 | Tab16</vt:lpstr>
      <vt:lpstr>Tab17a-b</vt:lpstr>
      <vt:lpstr>Fig16a-c</vt:lpstr>
      <vt:lpstr>Tab18</vt:lpstr>
      <vt:lpstr>Tab19</vt:lpstr>
      <vt:lpstr>Tab20</vt:lpstr>
      <vt:lpstr>Tab21</vt:lpstr>
      <vt:lpstr>Fig17 | Tab 22</vt:lpstr>
      <vt:lpstr>Tab23</vt:lpstr>
      <vt:lpstr>'Fig11-12'!Print_Area</vt:lpstr>
      <vt:lpstr>'Fig13'!Print_Area</vt:lpstr>
      <vt:lpstr>'Fig14a-b'!Print_Area</vt:lpstr>
      <vt:lpstr>'Fig15 | Tab16'!Print_Area</vt:lpstr>
      <vt:lpstr>'Fig16a-c'!Print_Area</vt:lpstr>
      <vt:lpstr>'Fig17 | Tab 22'!Print_Area</vt:lpstr>
      <vt:lpstr>'Fig1a-c'!Print_Area</vt:lpstr>
      <vt:lpstr>'Fig3'!Print_Area</vt:lpstr>
      <vt:lpstr>'Fig4a-b'!Print_Area</vt:lpstr>
      <vt:lpstr>'Fig5-8'!Print_Area</vt:lpstr>
      <vt:lpstr>'Fig9-10'!Print_Area</vt:lpstr>
      <vt:lpstr>Glossary!Print_Area</vt:lpstr>
      <vt:lpstr>Notes!Print_Area</vt:lpstr>
      <vt:lpstr>'Tab1'!Print_Area</vt:lpstr>
      <vt:lpstr>'Tab11'!Print_Area</vt:lpstr>
      <vt:lpstr>'Tab12a-c'!Print_Area</vt:lpstr>
      <vt:lpstr>'Tab13a-c'!Print_Area</vt:lpstr>
      <vt:lpstr>'Tab14'!Print_Area</vt:lpstr>
      <vt:lpstr>'Tab15'!Print_Area</vt:lpstr>
      <vt:lpstr>'Tab17a-b'!Print_Area</vt:lpstr>
      <vt:lpstr>'Tab18'!Print_Area</vt:lpstr>
      <vt:lpstr>'Tab2'!Print_Area</vt:lpstr>
      <vt:lpstr>'Tab20'!Print_Area</vt:lpstr>
      <vt:lpstr>'Tab21'!Print_Area</vt:lpstr>
      <vt:lpstr>'Tab23'!Print_Area</vt:lpstr>
      <vt:lpstr>'Tab3'!Print_Area</vt:lpstr>
      <vt:lpstr>'Tab4'!Print_Area</vt:lpstr>
      <vt:lpstr>'Tab7'!Print_Area</vt:lpstr>
      <vt:lpstr>TOC!Print_Area</vt:lpstr>
      <vt:lpstr>Glossary!Print_Titles</vt:lpstr>
      <vt:lpstr>'Tab10'!Print_Titles</vt:lpstr>
      <vt:lpstr>'Tab11'!Print_Titles</vt:lpstr>
      <vt:lpstr>'Tab14'!Print_Titles</vt:lpstr>
      <vt:lpstr>'Tab15'!Print_Titles</vt:lpstr>
      <vt:lpstr>'Tab18'!Print_Titles</vt:lpstr>
      <vt:lpstr>'Tab19'!Print_Titles</vt:lpstr>
      <vt:lpstr>'Tab20'!Print_Titles</vt:lpstr>
      <vt:lpstr>'Tab23'!Print_Titles</vt:lpstr>
      <vt:lpstr>Tab5a!Print_Titles</vt:lpstr>
      <vt:lpstr>Tab5b!Print_Titles</vt:lpstr>
      <vt:lpstr>'Tab6'!Print_Titles</vt:lpstr>
      <vt:lpstr>'Tab8'!Print_Titles</vt:lpstr>
      <vt:lpstr>'Tab9'!Print_Titles</vt:lpstr>
      <vt:lpstr>TOC!Print_Titles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Survey of Allied Dental Education - Report 1: Dental Hygiene Education Programs</dc:title>
  <dc:creator/>
  <cp:lastModifiedBy/>
  <dcterms:created xsi:type="dcterms:W3CDTF">2021-03-03T20:25:05Z</dcterms:created>
  <dcterms:modified xsi:type="dcterms:W3CDTF">2022-12-07T22:36:51Z</dcterms:modified>
</cp:coreProperties>
</file>