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51686616-90E6-427C-9122-208895A21054}" xr6:coauthVersionLast="47" xr6:coauthVersionMax="47" xr10:uidLastSave="{00000000-0000-0000-0000-000000000000}"/>
  <bookViews>
    <workbookView xWindow="-98" yWindow="-98" windowWidth="19396" windowHeight="10395" xr2:uid="{00000000-000D-0000-FFFF-FFFF00000000}"/>
  </bookViews>
  <sheets>
    <sheet name="Contents" sheetId="7" r:id="rId1"/>
    <sheet name="Medicaid-to-Charges Ratios" sheetId="1" r:id="rId2"/>
    <sheet name="Data Sources and Methods" sheetId="6" r:id="rId3"/>
    <sheet name="CDT Codes for Ratios" sheetId="5" state="hidden" r:id="rId4"/>
    <sheet name="Child Ratios" sheetId="3" state="hidden" r:id="rId5"/>
    <sheet name="Adult Ratios" sheetId="4" state="hidden" r:id="rId6"/>
  </sheets>
  <definedNames>
    <definedName name="_ednref1" localSheetId="2">'Data Sources and Methods'!$A$10</definedName>
    <definedName name="_xlnm._FilterDatabase" localSheetId="3" hidden="1">'CDT Codes for Ratios'!$A$1:$A$11</definedName>
    <definedName name="_xlnm._FilterDatabase" localSheetId="4" hidden="1">'Child Ratios'!$A$4:$E$55</definedName>
    <definedName name="_xlnm._FilterDatabase" localSheetId="1" hidden="1">'Medicaid-to-Charges Ratios'!$B$5:$E$57</definedName>
    <definedName name="_Ref478568069" localSheetId="2">'Data Sources and Methods'!$A$12</definedName>
    <definedName name="_Ref478627768" localSheetId="2">'Data Sources and Methods'!#REF!</definedName>
    <definedName name="_Ref478627837" localSheetId="2">'Data Sources and Methods'!$A$14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3" l="1"/>
  <c r="E13" i="3"/>
  <c r="E38" i="3"/>
  <c r="E54" i="3"/>
  <c r="E12" i="3"/>
  <c r="E39" i="3"/>
  <c r="E25" i="3"/>
  <c r="E49" i="3"/>
  <c r="E7" i="3"/>
  <c r="E24" i="3"/>
  <c r="E8" i="3"/>
  <c r="E23" i="3"/>
  <c r="E11" i="3"/>
  <c r="E48" i="3"/>
  <c r="E47" i="3"/>
  <c r="E5" i="3"/>
  <c r="E6" i="3"/>
  <c r="E20" i="3"/>
  <c r="E33" i="3"/>
  <c r="E46" i="3"/>
  <c r="E43" i="3"/>
  <c r="E55" i="3"/>
  <c r="E50" i="3"/>
  <c r="E31" i="3"/>
  <c r="E41" i="3"/>
  <c r="E21" i="3"/>
  <c r="E36" i="3"/>
  <c r="E15" i="3"/>
  <c r="E34" i="3"/>
  <c r="E37" i="3"/>
  <c r="E18" i="3"/>
  <c r="E51" i="3"/>
  <c r="E35" i="3"/>
  <c r="E10" i="3"/>
  <c r="E19" i="3"/>
  <c r="E16" i="3"/>
  <c r="E45" i="3"/>
  <c r="E32" i="3"/>
  <c r="E29" i="3"/>
  <c r="E17" i="3"/>
  <c r="E26" i="3"/>
  <c r="E40" i="3"/>
  <c r="E14" i="3"/>
  <c r="E44" i="3"/>
  <c r="E52" i="3"/>
  <c r="E9" i="3"/>
  <c r="E27" i="3"/>
  <c r="E28" i="3"/>
  <c r="E30" i="3"/>
  <c r="E42" i="3"/>
  <c r="E53" i="3"/>
</calcChain>
</file>

<file path=xl/sharedStrings.xml><?xml version="1.0" encoding="utf-8"?>
<sst xmlns="http://schemas.openxmlformats.org/spreadsheetml/2006/main" count="340" uniqueCount="154">
  <si>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</si>
  <si>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</si>
  <si>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</si>
  <si>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</si>
  <si>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</si>
  <si>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</si>
  <si>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</si>
  <si>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</si>
  <si>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</si>
  <si>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</si>
  <si>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</si>
  <si>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</si>
  <si>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</si>
  <si>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</si>
  <si>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</si>
  <si>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</si>
  <si>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</si>
  <si>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</si>
  <si>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</si>
  <si>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</si>
  <si>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</si>
  <si>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</si>
  <si>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</si>
  <si>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</si>
  <si>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</si>
  <si>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</si>
  <si>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</si>
  <si>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</si>
  <si>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</si>
  <si>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</si>
  <si>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</si>
  <si>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</si>
  <si>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</si>
  <si>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</si>
  <si>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</si>
  <si>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</si>
  <si>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</si>
  <si>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</si>
  <si>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</si>
  <si>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</si>
  <si>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</si>
  <si>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</si>
  <si>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</si>
  <si>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</si>
  <si>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</si>
  <si>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</si>
  <si>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</si>
  <si>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</si>
  <si>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</si>
  <si>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</si>
  <si>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</si>
  <si>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State</t>
  </si>
  <si>
    <t>Private Payment Sum</t>
  </si>
  <si>
    <t>Medicaid Payment Sum</t>
  </si>
  <si>
    <t>Medicaid to Private Payment Ratio</t>
  </si>
  <si>
    <t>2017 (Research Brief)</t>
  </si>
  <si>
    <t>Source: ADA Health Policy Institute analysis of Medicaid fee-for-service reimbursement data collected from state Medicaid agencies and IBM Health MarketScan® Research Database</t>
  </si>
  <si>
    <t>Adult</t>
  </si>
  <si>
    <t>D0120</t>
  </si>
  <si>
    <t>D0150</t>
  </si>
  <si>
    <t>D0210</t>
  </si>
  <si>
    <t>D0274</t>
  </si>
  <si>
    <t>D1110</t>
  </si>
  <si>
    <t>Child</t>
  </si>
  <si>
    <t>D1120</t>
  </si>
  <si>
    <t>D1208</t>
  </si>
  <si>
    <t>D0272</t>
  </si>
  <si>
    <t>D1351</t>
  </si>
  <si>
    <t>D1206</t>
  </si>
  <si>
    <t>D0220</t>
  </si>
  <si>
    <t>D0230</t>
  </si>
  <si>
    <t>Number of CDT covered by Medicaid</t>
  </si>
  <si>
    <t>Extensive</t>
  </si>
  <si>
    <t>None</t>
  </si>
  <si>
    <t>Limited</t>
  </si>
  <si>
    <t>Emergency</t>
  </si>
  <si>
    <t>Alaska</t>
  </si>
  <si>
    <t>Alabama</t>
  </si>
  <si>
    <t>Arkansas</t>
  </si>
  <si>
    <t>Arizona</t>
  </si>
  <si>
    <t>California</t>
  </si>
  <si>
    <t>Colorado</t>
  </si>
  <si>
    <t>Connecticut</t>
  </si>
  <si>
    <t>District of Columbia</t>
  </si>
  <si>
    <t>Delaware</t>
  </si>
  <si>
    <t>Florida</t>
  </si>
  <si>
    <t>Georgia</t>
  </si>
  <si>
    <t>Iowa</t>
  </si>
  <si>
    <t>Idaho</t>
  </si>
  <si>
    <t>Illinois</t>
  </si>
  <si>
    <t>Indiana</t>
  </si>
  <si>
    <t>Kentucky</t>
  </si>
  <si>
    <t>Massachusetts</t>
  </si>
  <si>
    <t>Maryland</t>
  </si>
  <si>
    <t>Maine</t>
  </si>
  <si>
    <t>Michigan</t>
  </si>
  <si>
    <t>Minnesota</t>
  </si>
  <si>
    <t>Missouri</t>
  </si>
  <si>
    <t>Mississippi</t>
  </si>
  <si>
    <t>Montana</t>
  </si>
  <si>
    <t>North Carolina</t>
  </si>
  <si>
    <t>North Dakota</t>
  </si>
  <si>
    <t>Nebraska</t>
  </si>
  <si>
    <t>New Hampshire</t>
  </si>
  <si>
    <t>New Mexico</t>
  </si>
  <si>
    <t>Nevada</t>
  </si>
  <si>
    <t>New York</t>
  </si>
  <si>
    <t>Ohio</t>
  </si>
  <si>
    <t>Oklahoma</t>
  </si>
  <si>
    <t>Oregon</t>
  </si>
  <si>
    <t>Pennsylvania</t>
  </si>
  <si>
    <t>Rhode Island</t>
  </si>
  <si>
    <t>South Dakota</t>
  </si>
  <si>
    <t>Tennessee</t>
  </si>
  <si>
    <t>Texas</t>
  </si>
  <si>
    <t>Utah</t>
  </si>
  <si>
    <t>Vermont</t>
  </si>
  <si>
    <t>Washington</t>
  </si>
  <si>
    <t>Wisconsin</t>
  </si>
  <si>
    <t>West Virginia</t>
  </si>
  <si>
    <t>Wyoming</t>
  </si>
  <si>
    <t>Data Sources and Methods</t>
  </si>
  <si>
    <t>South Carolina</t>
  </si>
  <si>
    <t>New Jersey</t>
  </si>
  <si>
    <t>Hawaii</t>
  </si>
  <si>
    <t>Kansas</t>
  </si>
  <si>
    <t>Louisiana</t>
  </si>
  <si>
    <t>Adult Benefit Level</t>
  </si>
  <si>
    <t>Virginia</t>
  </si>
  <si>
    <t>Table of Contents</t>
  </si>
  <si>
    <t>Copyright © 2023 American Dental Association. All rights reserved.</t>
  </si>
  <si>
    <t>Return to Table of Contents</t>
  </si>
  <si>
    <t>Data Table</t>
  </si>
  <si>
    <t>Data Source and Methods</t>
  </si>
  <si>
    <t>For Data Sources and Methods, see next tab.</t>
  </si>
  <si>
    <t>The analysis for child dental care services is based on: D0120, D0150, D0210, D0220, D0230, D0272, D1120, D1206, D1351, D2391, D2392, D2393, D7210, D7240.</t>
  </si>
  <si>
    <t>The analysis for adult dental care services is based on: D0120, D0150, D0210, D0220, D0230, D0272, D0274, D1110, D2391, D2392, D2393, D7210, D7240.</t>
  </si>
  <si>
    <t>We calculated a weighted average fee index for Medicaid FFS reimbursement and then for dentist charges. To do this, we take a weighted average of fees (or charges) across the basket of procedures we focus on. The weights we use are based on the share of total billings for each procedure within private dental insurance claims data. We constructed weights based on data from the IBM Watson MarketScan Commercial Dental Claims Database, a large private dental insurance claims database we have access to. We used 2019 data for the weighting analysis and we constructed weights separately for children (ages 2-20) and adults (ages 21-64). This is the only database we have access to that allows us to construct separate weights for children and adults, a feature we thought was important to incorporate. For each state, we then take the Medicaid FFS reimbursement index and divide by the dentist charges index to construct our main outcome variable.</t>
  </si>
  <si>
    <t>We wish to emphasize that due to an updated, more rigorous methodology, our 2022 analysis shown here should not be compared with previous HPI analysis of Medicaid reimbursement rates. The data simply are not comparable over time.</t>
  </si>
  <si>
    <r>
      <t xml:space="preserve">Our analysis compares Medicaid FFS reimbursement to dentist charges. We obtained data on dentist charges for each state and the District of Columbia from FAIRHealth. Specifically, the FAIRHealth dental module that covers the time period April 1, 2021 through March 31, 2022. These data are based on charges submitted by dentists to private dental insurance plans. These are the most up to date data available from FAIRHealth.  </t>
    </r>
    <r>
      <rPr>
        <sz val="10"/>
        <color rgb="FF000000"/>
        <rFont val="Arial"/>
        <family val="2"/>
      </rPr>
      <t>The most recent data contained within the FAIRHealth database cover 125 million individuals with private dental insurance, which captures approximately 75 percent of the total private dental insurance market. The FAIRHealth database provides charge data for dental procedures, billed using the American Dental Association (ADA) CDT® codes. The benchmarks are based on the non-discounted reimbursement rates charged by providers before network discounts are applied. FairHealth provided us with average dentist charges, by procedure, for a select basket of procedures we requested, for each state and the District of Columbia</t>
    </r>
    <r>
      <rPr>
        <sz val="8"/>
        <color theme="1"/>
        <rFont val="Arial"/>
        <family val="2"/>
      </rPr>
      <t>  </t>
    </r>
    <r>
      <rPr>
        <sz val="10"/>
        <color rgb="FF000000"/>
        <rFont val="Arial"/>
        <family val="2"/>
      </rPr>
      <t>. For each CDT code and state, FAIRHealth provided us with average and median charges along with charges at the 60</t>
    </r>
    <r>
      <rPr>
        <vertAlign val="superscript"/>
        <sz val="10"/>
        <color rgb="FF000000"/>
        <rFont val="Arial"/>
        <family val="2"/>
      </rPr>
      <t>th</t>
    </r>
    <r>
      <rPr>
        <sz val="10"/>
        <color rgb="FF000000"/>
        <rFont val="Arial"/>
        <family val="2"/>
      </rPr>
      <t>, 70</t>
    </r>
    <r>
      <rPr>
        <vertAlign val="superscript"/>
        <sz val="10"/>
        <color rgb="FF000000"/>
        <rFont val="Arial"/>
        <family val="2"/>
      </rPr>
      <t>th</t>
    </r>
    <r>
      <rPr>
        <sz val="10"/>
        <color rgb="FF000000"/>
        <rFont val="Arial"/>
        <family val="2"/>
      </rPr>
      <t>, 75</t>
    </r>
    <r>
      <rPr>
        <vertAlign val="superscript"/>
        <sz val="10"/>
        <color rgb="FF000000"/>
        <rFont val="Arial"/>
        <family val="2"/>
      </rPr>
      <t>th</t>
    </r>
    <r>
      <rPr>
        <sz val="10"/>
        <color rgb="FF000000"/>
        <rFont val="Arial"/>
        <family val="2"/>
      </rPr>
      <t xml:space="preserve"> 80</t>
    </r>
    <r>
      <rPr>
        <vertAlign val="superscript"/>
        <sz val="10"/>
        <color rgb="FF000000"/>
        <rFont val="Arial"/>
        <family val="2"/>
      </rPr>
      <t>th</t>
    </r>
    <r>
      <rPr>
        <sz val="10"/>
        <color rgb="FF000000"/>
        <rFont val="Arial"/>
        <family val="2"/>
      </rPr>
      <t>, 85</t>
    </r>
    <r>
      <rPr>
        <vertAlign val="superscript"/>
        <sz val="10"/>
        <color rgb="FF000000"/>
        <rFont val="Arial"/>
        <family val="2"/>
      </rPr>
      <t>th</t>
    </r>
    <r>
      <rPr>
        <sz val="10"/>
        <color rgb="FF000000"/>
        <rFont val="Arial"/>
        <family val="2"/>
      </rPr>
      <t>, 90th and 95</t>
    </r>
    <r>
      <rPr>
        <vertAlign val="superscript"/>
        <sz val="10"/>
        <color rgb="FF000000"/>
        <rFont val="Arial"/>
        <family val="2"/>
      </rPr>
      <t>th</t>
    </r>
    <r>
      <rPr>
        <sz val="10"/>
        <color rgb="FF000000"/>
        <rFont val="Arial"/>
        <family val="2"/>
      </rPr>
      <t xml:space="preserve"> percentiles. In calculating the price indices, we used average charges.</t>
    </r>
  </si>
  <si>
    <t>For additional inquiries contact hpi@ada.org</t>
  </si>
  <si>
    <t xml:space="preserve">CMS Categorization of Adult Benefits by State: https://www.medicaid.gov/medicaid/benefits/downloads/2023-oral-health-at-a-glance.pdf </t>
  </si>
  <si>
    <t xml:space="preserve">Medicaid Fee-For-Service Reimbursement as a Percentage of Dentist Charges for Child and Adult Dental Services </t>
  </si>
  <si>
    <r>
      <t>We collected Medicaid fee-for-service (</t>
    </r>
    <r>
      <rPr>
        <sz val="10"/>
        <color theme="1"/>
        <rFont val="Arial"/>
        <family val="2"/>
      </rPr>
      <t xml:space="preserve">FFS) reimbursement rate data from state Medicaid program web pages in July 2022. Data for child dental care services were collected for all 50 states and D.C. Data for adult dental care services were collected for states that had a limited or extensive adult dental benefit in the Medicaid program in 2022. We used Centers for Medicare and Medicaid Services’ (CMS) categorization of state-level adult dental benefits. </t>
    </r>
    <r>
      <rPr>
        <sz val="10"/>
        <color rgb="FF222222"/>
        <rFont val="Arial"/>
        <family val="2"/>
      </rPr>
      <t xml:space="preserve">As of the date of this publication, state Medicaid programs may have changed their policies on adult dental coverage. </t>
    </r>
    <r>
      <rPr>
        <sz val="10"/>
        <color theme="1"/>
        <rFont val="Arial"/>
        <family val="2"/>
      </rPr>
      <t xml:space="preserve">States that provided limited or extensive adult dental benefits in Medicaid but did not specify whether their fee schedules were for adult or child dental care services were assumed to use the same fee schedule for both age groups. </t>
    </r>
  </si>
  <si>
    <t>Many state Medicaid programs contract with managed care organizations to administer their dental benefit and, therefore, may not reimburse dental care providers according to the publicly available FFS schedules we captured. The lack of transparent, publicly available data on reimbursement rates within managed care programs presented a significant limitation to our analysis, as we are not able to include such data. While Medicaid FFS reimbursement rates are intended to be a benchmark or guide for managed care organizations, it is unclear whether this truly happens in practice. We focused solely on Medicaid FFS reimbursement rates in our analysis, understanding that in many states, these rates may not be representative since reimbursement rates paid by managed care entities may differ from the FFS rate. Further, after scanning the literature and reaching out to several experts, we concluded that there is no reliable, up-to-date data source categorizing state Medicaid programs according to their dental benefit administrative arrangement (e.g., managed care, FFS, managed care with carve-out). Thus, we are not able to list the states where this particular data shortcoming is relevant. Readers must judge this themselves and interpret our data accordingly.</t>
  </si>
  <si>
    <t>We selected these dental care procedures based on a combination of factors. First, they are common procedures both within privately insured and Medicaid-insured populations. We deduced this based on procedure frequency analysis in private dental insurance claims data (IBM Watson Marketscan) as well as Medicaid claims data (T-MSIS) we have access to. Second, we relied on expert judgement from dentists within and outside of the American Dental Association to assess whether these procedures are typical versus obscure and infrequent. Third, we were guided by data availability, as many publicly available Medicaid fee schedules are incomplete. We had to exclude certain procedures for which at least a few states did not report any data. Fourth, we aimed for a basket of procedures for which coverage is consistent for children across state Medicaid programs. While comprehensive dental benefits are compulsory for children within state Medicaid programs, there is still some discretion at the procedure level. In some cases, we had to drop procedures that some state Medicaid programs did not cover.</t>
  </si>
  <si>
    <t>We wish to highlight that we explored several alternative methods for constructing weighted average fee indexes for Medicaid FFS reimbursement and dentist charges. We explored using alternative dental procedures to include in the analysis based on various criteria (e.g., top 10 most frequently billed in Medicaid) as well as alternative weighting schemes (e.g., based on procedure frequency rather than billings). These alternative methodological approaches were associated with very minor differences in overall results and conclusions, in our judgement.</t>
  </si>
  <si>
    <t>Medicaid Fee-For-Service Reimbursement as a Percentage of Dentist Charges for Child and Adult Dental Services, 2022</t>
  </si>
  <si>
    <t>(Published August 2023)</t>
  </si>
  <si>
    <t>Child Dental Care Services</t>
  </si>
  <si>
    <t>Adult Dental Care Services</t>
  </si>
  <si>
    <t>Medicaid FFS Reimbursement as Percentage of Dentist Charges</t>
  </si>
  <si>
    <t>Updated August 2023</t>
  </si>
  <si>
    <t xml:space="preserve">In some states Medicaid FFS reimbursement rate data posed some challenges. In California, the Medicaid program has multiple sources of payment to dental care providers, including select outcome-based bonuses based on quality metrics. This presents a challenge in analyzing Medicaid reimbursement rates as they will, in practice, vary across providers. We relied on experts in California to assist us, including the California Dental Association, who combined the various streams of reimbursement (e.g. Prop56) into a single value per procedure that we used in the analysis. In Minnesota, reimbursement does not include critical access dental (CAD) provider bonus payments. In West Virginia, one procedure (D1206) was not reimbursed for children, thus we assigned it a fee of $0. In West Virginia, Arkansas, Kentucky, Louisiana, Mississippi, and Wyoming, there were certain procedures that were not reimbursed for adults and here, too, we assigned a fee of $0. For Arkansas, the Medicaid website did not have fees for procedures D0150, D0274, D2391, D2392, and D2393. We happen to have access to the managed care fee schedule and, consistent with previous HPI analysis, we substituted this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</si>
</sst>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4" x14ac:knownFonts="1">
    <font>
      <sz val="10"/>
      <color theme="1"/>
      <name val="Arial"/>
      <family val="2"/>
    </font>
    <font>
      <sz val="10"/>
      <color theme="1"/>
      <name val="Arial"/>
      <family val="2"/>
    </font>
    <font>
      <b/>
      <sz val="10"/>
      <color theme="0"/>
      <name val="Arial"/>
      <family val="2"/>
    </font>
    <font>
      <b/>
      <sz val="10"/>
      <color theme="1"/>
      <name val="Arial"/>
      <family val="2"/>
    </font>
    <font>
      <b/>
      <sz val="12"/>
      <color theme="1"/>
      <name val="Arial"/>
      <family val="2"/>
    </font>
    <font>
      <sz val="10"/>
      <color rgb="FF993366"/>
      <name val="Arial"/>
      <family val="2"/>
    </font>
    <font>
      <b/>
      <sz val="12"/>
      <color rgb="FF993366"/>
      <name val="Arial"/>
      <family val="2"/>
    </font>
    <font>
      <u/>
      <sz val="10"/>
      <color theme="10"/>
      <name val="Arial"/>
      <family val="2"/>
    </font>
    <font>
      <i/>
      <sz val="10"/>
      <color theme="1"/>
      <name val="Arial"/>
      <family val="2"/>
    </font>
    <font>
      <sz val="10"/>
      <color rgb="FF000000"/>
      <name val="Arial"/>
      <family val="2"/>
    </font>
    <font>
      <sz val="10"/>
      <color rgb="FF222222"/>
      <name val="Arial"/>
      <family val="2"/>
    </font>
    <font>
      <sz val="8"/>
      <color theme="1"/>
      <name val="Arial"/>
      <family val="2"/>
    </font>
    <font>
      <vertAlign val="superscript"/>
      <sz val="10"/>
      <color rgb="FF000000"/>
      <name val="Arial"/>
      <family val="2"/>
    </font>
    <font>
      <u/>
      <sz val="10"/>
      <color theme="4" tint="-0.499984740745262"/>
      <name val="Arial"/>
      <family val="2"/>
    </font>
  </fonts>
  <fills count="4">
    <fill>
      <patternFill patternType="none"/>
    </fill>
    <fill>
      <patternFill patternType="gray125"/>
    </fill>
    <fill>
      <patternFill patternType="solid">
        <fgColor rgb="FF993366"/>
        <bgColor indexed="64"/>
      </patternFill>
    </fill>
    <fill>
      <patternFill patternType="solid">
        <fgColor theme="2"/>
        <bgColor indexed="64"/>
      </patternFill>
    </fill>
  </fills>
  <borders count="7">
    <border>
      <left/>
      <right/>
      <top/>
      <bottom/>
      <diagonal/>
    </border>
    <border>
      <left/>
      <right/>
      <top/>
      <bottom style="thin">
        <color rgb="FF993366"/>
      </bottom>
      <diagonal/>
    </border>
    <border>
      <left/>
      <right/>
      <top style="thin">
        <color rgb="FF993366"/>
      </top>
      <bottom style="thin">
        <color rgb="FF993366"/>
      </bottom>
      <diagonal/>
    </border>
    <border>
      <left style="thin">
        <color theme="0"/>
      </left>
      <right/>
      <top/>
      <bottom/>
      <diagonal/>
    </border>
    <border>
      <left/>
      <right style="thin">
        <color theme="0"/>
      </right>
      <top/>
      <bottom/>
      <diagonal/>
    </border>
    <border>
      <left/>
      <right/>
      <top style="thin">
        <color rgb="FF993366"/>
      </top>
      <bottom style="thick">
        <color rgb="FF993366"/>
      </bottom>
      <diagonal/>
    </border>
    <border>
      <left/>
      <right/>
      <top/>
      <bottom style="thick">
        <color rgb="FF993366"/>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cellStyleXfs>
  <cellXfs count="45">
    <xf numFmtId="0" fontId="0" fillId="0" borderId="0" xfId="0"/>
    <xf numFmtId="10" fontId="0" fillId="0" borderId="0" xfId="1" applyNumberFormat="1" applyFont="1"/>
    <xf numFmtId="44" fontId="0" fillId="0" borderId="0" xfId="2" applyFont="1"/>
    <xf numFmtId="164" fontId="0" fillId="0" borderId="0" xfId="0" applyNumberFormat="1"/>
    <xf numFmtId="0" fontId="1" fillId="0" borderId="0" xfId="0" applyFont="1"/>
    <xf numFmtId="0" fontId="0" fillId="0" borderId="1" xfId="0" applyBorder="1"/>
    <xf numFmtId="0" fontId="0" fillId="0" borderId="2" xfId="0" applyBorder="1"/>
    <xf numFmtId="164" fontId="0" fillId="0" borderId="2" xfId="0" applyNumberFormat="1" applyBorder="1"/>
    <xf numFmtId="0" fontId="4" fillId="0" borderId="0" xfId="0" applyFont="1" applyAlignment="1">
      <alignment wrapText="1"/>
    </xf>
    <xf numFmtId="0" fontId="5" fillId="0" borderId="0" xfId="0" applyFont="1"/>
    <xf numFmtId="0" fontId="6" fillId="0" borderId="0" xfId="0" applyFont="1"/>
    <xf numFmtId="164" fontId="0" fillId="0" borderId="1" xfId="1" applyNumberFormat="1" applyFont="1" applyFill="1" applyBorder="1" applyAlignment="1">
      <alignment horizontal="right"/>
    </xf>
    <xf numFmtId="0" fontId="3" fillId="0" borderId="0" xfId="0" applyFont="1"/>
    <xf numFmtId="0" fontId="3" fillId="0" borderId="6" xfId="0" applyFont="1" applyBorder="1"/>
    <xf numFmtId="164" fontId="3" fillId="0" borderId="6" xfId="0" applyNumberFormat="1" applyFont="1" applyBorder="1"/>
    <xf numFmtId="164" fontId="3" fillId="0" borderId="6" xfId="1" applyNumberFormat="1" applyFont="1" applyFill="1" applyBorder="1" applyAlignment="1">
      <alignment horizontal="right"/>
    </xf>
    <xf numFmtId="0" fontId="0" fillId="0" borderId="5" xfId="0" applyBorder="1"/>
    <xf numFmtId="164" fontId="0" fillId="0" borderId="5" xfId="0" applyNumberFormat="1" applyBorder="1"/>
    <xf numFmtId="164" fontId="0" fillId="0" borderId="1" xfId="0" applyNumberFormat="1" applyBorder="1"/>
    <xf numFmtId="164" fontId="0" fillId="3" borderId="2" xfId="0" applyNumberFormat="1" applyFill="1" applyBorder="1"/>
    <xf numFmtId="164" fontId="0" fillId="0" borderId="1" xfId="1" applyNumberFormat="1" applyFont="1" applyBorder="1" applyAlignment="1">
      <alignment horizontal="right"/>
    </xf>
    <xf numFmtId="164" fontId="0" fillId="0" borderId="5" xfId="1" applyNumberFormat="1" applyFont="1" applyBorder="1" applyAlignment="1">
      <alignment horizontal="right"/>
    </xf>
    <xf numFmtId="164" fontId="0" fillId="3" borderId="1" xfId="0" applyNumberFormat="1" applyFill="1" applyBorder="1"/>
    <xf numFmtId="0" fontId="7" fillId="0" borderId="0" xfId="3" applyAlignment="1" applyProtection="1"/>
    <xf numFmtId="0" fontId="8" fillId="0" borderId="0" xfId="0" applyFont="1"/>
    <xf numFmtId="0" fontId="7" fillId="0" borderId="0" xfId="3" applyAlignment="1"/>
    <xf numFmtId="0" fontId="7" fillId="0" borderId="0" xfId="3"/>
    <xf numFmtId="0" fontId="11" fillId="0" borderId="0" xfId="0" applyFont="1" applyAlignment="1">
      <alignment vertical="center"/>
    </xf>
    <xf numFmtId="0" fontId="0" fillId="0" borderId="0" xfId="0" applyAlignment="1">
      <alignment vertical="center" wrapText="1"/>
    </xf>
    <xf numFmtId="0" fontId="11" fillId="0" borderId="0" xfId="0" applyFont="1" applyAlignment="1">
      <alignment vertical="center" wrapText="1"/>
    </xf>
    <xf numFmtId="0" fontId="9" fillId="0" borderId="0" xfId="0" applyFont="1" applyAlignment="1">
      <alignment vertical="center" wrapText="1"/>
    </xf>
    <xf numFmtId="0" fontId="3" fillId="0" borderId="0" xfId="0" applyFont="1" applyAlignment="1">
      <alignment vertical="center" wrapText="1"/>
    </xf>
    <xf numFmtId="0" fontId="13" fillId="0" borderId="0" xfId="3" applyFont="1" applyAlignment="1">
      <alignment vertical="center" wrapText="1"/>
    </xf>
    <xf numFmtId="0" fontId="4" fillId="0" borderId="0" xfId="0" applyFont="1" applyAlignment="1">
      <alignment vertical="center" wrapText="1"/>
    </xf>
    <xf numFmtId="49" fontId="2" fillId="2" borderId="3" xfId="0" applyNumberFormat="1" applyFont="1" applyFill="1" applyBorder="1" applyAlignment="1">
      <alignment horizontal="center" vertical="center" wrapText="1"/>
    </xf>
    <xf numFmtId="49" fontId="2" fillId="2" borderId="0" xfId="0" applyNumberFormat="1" applyFont="1" applyFill="1" applyAlignment="1">
      <alignment horizontal="center" vertical="center" wrapText="1"/>
    </xf>
    <xf numFmtId="0" fontId="2" fillId="2" borderId="0" xfId="0" applyFont="1" applyFill="1" applyAlignment="1">
      <alignment horizontal="center" vertical="center" wrapText="1"/>
    </xf>
    <xf numFmtId="0" fontId="4" fillId="0" borderId="0" xfId="0" applyFont="1" applyAlignment="1">
      <alignment horizontal="left" wrapText="1"/>
    </xf>
    <xf numFmtId="164" fontId="2" fillId="2" borderId="3" xfId="0" applyNumberFormat="1" applyFont="1" applyFill="1" applyBorder="1" applyAlignment="1">
      <alignment horizontal="center" vertical="center" wrapText="1"/>
    </xf>
    <xf numFmtId="164" fontId="2" fillId="2" borderId="0" xfId="0" applyNumberFormat="1" applyFont="1" applyFill="1" applyAlignment="1">
      <alignment horizontal="center" vertical="center" wrapText="1"/>
    </xf>
    <xf numFmtId="164" fontId="2" fillId="2" borderId="4" xfId="0" applyNumberFormat="1" applyFont="1" applyFill="1" applyBorder="1" applyAlignment="1">
      <alignment horizontal="center" vertical="center" wrapText="1"/>
    </xf>
    <xf numFmtId="0" fontId="4" fillId="0" borderId="0" xfId="0" applyFont="1" applyAlignment="1">
      <alignment horizontal="left" vertical="center" wrapText="1"/>
    </xf>
    <xf numFmtId="0" fontId="7" fillId="0" borderId="0" xfId="3" applyAlignment="1">
      <alignment horizontal="left"/>
    </xf>
    <xf numFmtId="0" fontId="2" fillId="2" borderId="4" xfId="0" applyFont="1" applyFill="1" applyBorder="1" applyAlignment="1">
      <alignment horizontal="center" vertical="center"/>
    </xf>
    <xf numFmtId="0" fontId="0" fillId="0" borderId="0" xfId="0" applyAlignment="1">
      <alignment horizontal="center"/>
    </xf>
  </cellXfs>
  <cellStyles count="4">
    <cellStyle name="Currency" xfId="2" builtinId="4"/>
    <cellStyle name="Hyperlink" xfId="3" builtinId="8"/>
    <cellStyle name="Normal" xfId="0" builtinId="0"/>
    <cellStyle name="Percent" xfId="1" builtinId="5"/>
  </cellStyles>
  <dxfs count="0"/>
  <tableStyles count="0" defaultTableStyle="TableStyleMedium2" defaultPivotStyle="PivotStyleLight16"/>
  <colors>
    <mruColors>
      <color rgb="FF993366"/>
      <color rgb="FFDD97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2467610</xdr:colOff>
      <xdr:row>4</xdr:row>
      <xdr:rowOff>4544</xdr:rowOff>
    </xdr:to>
    <xdr:pic>
      <xdr:nvPicPr>
        <xdr:cNvPr id="2" name="Picture 1">
          <a:extLst>
            <a:ext uri="{FF2B5EF4-FFF2-40B4-BE49-F238E27FC236}">
              <a16:creationId xmlns:a16="http://schemas.microsoft.com/office/drawing/2014/main" id="{99BB4B76-52BF-4480-B382-82EADE3990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15310" cy="652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2657475</xdr:colOff>
      <xdr:row>3</xdr:row>
      <xdr:rowOff>16169</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57475" cy="5876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medicaid.gov/medicaid/benefits/downloads/2023-oral-health-at-a-glance.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D3160-3885-41B4-98DD-4A6F895599EB}">
  <dimension ref="A6:B17"/>
  <sheetViews>
    <sheetView showGridLines="0" tabSelected="1" workbookViewId="0">
      <selection activeCell="B12" sqref="B12"/>
    </sheetView>
  </sheetViews>
  <sheetFormatPr defaultColWidth="8.796875" defaultRowHeight="12.75" x14ac:dyDescent="0.35"/>
  <cols>
    <col min="1" max="1" width="9" customWidth="1"/>
    <col min="2" max="2" width="77.33203125" customWidth="1"/>
  </cols>
  <sheetData>
    <row r="6" spans="1:2" ht="31.25" customHeight="1" x14ac:dyDescent="0.4">
      <c r="A6" s="37" t="s">
        <v>147</v>
      </c>
      <c r="B6" s="37"/>
    </row>
    <row r="7" spans="1:2" ht="15" customHeight="1" x14ac:dyDescent="0.35">
      <c r="A7" t="s">
        <v>148</v>
      </c>
    </row>
    <row r="8" spans="1:2" ht="15" customHeight="1" x14ac:dyDescent="0.35"/>
    <row r="9" spans="1:2" ht="15" customHeight="1" x14ac:dyDescent="0.4">
      <c r="B9" s="12" t="s">
        <v>129</v>
      </c>
    </row>
    <row r="10" spans="1:2" ht="15" customHeight="1" x14ac:dyDescent="0.35"/>
    <row r="11" spans="1:2" ht="15" customHeight="1" x14ac:dyDescent="0.35">
      <c r="B11" s="23" t="s">
        <v>132</v>
      </c>
    </row>
    <row r="12" spans="1:2" ht="15" customHeight="1" x14ac:dyDescent="0.35">
      <c r="B12" s="23" t="s">
        <v>133</v>
      </c>
    </row>
    <row r="13" spans="1:2" ht="15" customHeight="1" x14ac:dyDescent="0.35">
      <c r="B13" s="23"/>
    </row>
    <row r="14" spans="1:2" ht="15" customHeight="1" x14ac:dyDescent="0.35"/>
    <row r="15" spans="1:2" ht="15" customHeight="1" x14ac:dyDescent="0.35">
      <c r="B15" t="s">
        <v>130</v>
      </c>
    </row>
    <row r="16" spans="1:2" ht="15" customHeight="1" x14ac:dyDescent="0.35">
      <c r="B16" s="24"/>
    </row>
    <row r="17" ht="15" customHeight="1" x14ac:dyDescent="0.35"/>
  </sheetData>
  <mergeCells count="1">
    <mergeCell ref="A6:B6"/>
  </mergeCells>
  <hyperlinks>
    <hyperlink ref="B11" location="'Medicaid-to-Charges Ratios'!A1" display="Data Table" xr:uid="{0A4BF88D-7D9E-4791-A543-F20D5938E1D2}"/>
    <hyperlink ref="B12" location="'Data Sources and Methods'!A1" display="Data Source and Methods" xr:uid="{7603005F-A85A-479B-835C-25802F15FA76}"/>
  </hyperlinks>
  <pageMargins left="0.25" right="0.25" top="0.75" bottom="0.75" header="0.3" footer="0.3"/>
  <pageSetup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0"/>
  <sheetViews>
    <sheetView showGridLines="0" zoomScaleNormal="100" workbookViewId="0">
      <pane xSplit="2" ySplit="6" topLeftCell="C7" activePane="bottomRight" state="frozen"/>
      <selection pane="topRight" activeCell="B1" sqref="B1"/>
      <selection pane="bottomLeft" activeCell="A6" sqref="A6"/>
      <selection pane="bottomRight" sqref="A1:E1"/>
    </sheetView>
  </sheetViews>
  <sheetFormatPr defaultColWidth="8.796875" defaultRowHeight="12.75" x14ac:dyDescent="0.35"/>
  <cols>
    <col min="1" max="1" width="2" customWidth="1"/>
    <col min="2" max="2" width="17.796875" customWidth="1"/>
    <col min="3" max="4" width="13.796875" customWidth="1"/>
    <col min="5" max="5" width="19.46484375" customWidth="1"/>
    <col min="6" max="8" width="11.1328125" style="3" customWidth="1"/>
    <col min="9" max="9" width="18.796875" customWidth="1"/>
  </cols>
  <sheetData>
    <row r="1" spans="1:9" s="4" customFormat="1" ht="37.25" customHeight="1" x14ac:dyDescent="0.4">
      <c r="A1" s="41" t="s">
        <v>147</v>
      </c>
      <c r="B1" s="41"/>
      <c r="C1" s="41"/>
      <c r="D1" s="41"/>
      <c r="E1" s="41"/>
      <c r="F1" s="8"/>
      <c r="G1" s="8"/>
      <c r="H1" s="8"/>
      <c r="I1" s="8"/>
    </row>
    <row r="2" spans="1:9" s="4" customFormat="1" ht="14.55" customHeight="1" x14ac:dyDescent="0.4">
      <c r="A2" t="s">
        <v>148</v>
      </c>
      <c r="B2" s="8"/>
      <c r="C2" s="8"/>
      <c r="D2" s="8"/>
      <c r="F2" s="8"/>
      <c r="G2" s="8"/>
      <c r="H2" s="8"/>
      <c r="I2" s="8"/>
    </row>
    <row r="3" spans="1:9" s="4" customFormat="1" ht="18.5" customHeight="1" x14ac:dyDescent="0.4">
      <c r="A3" s="42" t="s">
        <v>131</v>
      </c>
      <c r="B3" s="42"/>
      <c r="C3" s="42"/>
      <c r="D3" s="42"/>
      <c r="E3" s="42"/>
      <c r="F3" s="8"/>
      <c r="G3" s="8"/>
      <c r="H3" s="8"/>
      <c r="I3" s="8"/>
    </row>
    <row r="5" spans="1:9" ht="43.5" customHeight="1" x14ac:dyDescent="0.35">
      <c r="B5" s="43" t="s">
        <v>51</v>
      </c>
      <c r="C5" s="38" t="s">
        <v>151</v>
      </c>
      <c r="D5" s="39"/>
      <c r="E5" s="40"/>
      <c r="F5"/>
      <c r="G5"/>
      <c r="H5"/>
    </row>
    <row r="6" spans="1:9" ht="33" customHeight="1" x14ac:dyDescent="0.35">
      <c r="B6" s="43"/>
      <c r="C6" s="34" t="s">
        <v>149</v>
      </c>
      <c r="D6" s="35" t="s">
        <v>150</v>
      </c>
      <c r="E6" s="36" t="s">
        <v>127</v>
      </c>
      <c r="F6"/>
      <c r="G6"/>
      <c r="H6"/>
    </row>
    <row r="7" spans="1:9" x14ac:dyDescent="0.35">
      <c r="B7" s="5" t="s">
        <v>77</v>
      </c>
      <c r="C7" s="18">
        <v>0.50800000000000001</v>
      </c>
      <c r="D7" s="22"/>
      <c r="E7" s="20" t="s">
        <v>73</v>
      </c>
      <c r="F7"/>
      <c r="G7"/>
      <c r="H7"/>
    </row>
    <row r="8" spans="1:9" x14ac:dyDescent="0.35">
      <c r="B8" s="6" t="s">
        <v>76</v>
      </c>
      <c r="C8" s="7">
        <v>0.56299999999999994</v>
      </c>
      <c r="D8" s="7">
        <v>0.55000000000000004</v>
      </c>
      <c r="E8" s="20" t="s">
        <v>72</v>
      </c>
      <c r="F8"/>
      <c r="G8"/>
      <c r="H8"/>
    </row>
    <row r="9" spans="1:9" x14ac:dyDescent="0.35">
      <c r="B9" s="6" t="s">
        <v>79</v>
      </c>
      <c r="C9" s="7">
        <v>0.45</v>
      </c>
      <c r="D9" s="19"/>
      <c r="E9" s="20" t="s">
        <v>75</v>
      </c>
      <c r="F9"/>
      <c r="G9"/>
      <c r="H9"/>
    </row>
    <row r="10" spans="1:9" x14ac:dyDescent="0.35">
      <c r="B10" s="6" t="s">
        <v>78</v>
      </c>
      <c r="C10" s="7">
        <v>0.51800000000000002</v>
      </c>
      <c r="D10" s="7">
        <v>0.34100000000000003</v>
      </c>
      <c r="E10" s="20" t="s">
        <v>74</v>
      </c>
      <c r="F10"/>
      <c r="G10"/>
      <c r="H10"/>
    </row>
    <row r="11" spans="1:9" x14ac:dyDescent="0.35">
      <c r="B11" s="6" t="s">
        <v>80</v>
      </c>
      <c r="C11" s="7">
        <v>0.39700000000000002</v>
      </c>
      <c r="D11" s="7">
        <v>0.44900000000000001</v>
      </c>
      <c r="E11" s="20" t="s">
        <v>72</v>
      </c>
      <c r="F11"/>
      <c r="G11"/>
      <c r="H11"/>
    </row>
    <row r="12" spans="1:9" x14ac:dyDescent="0.35">
      <c r="B12" s="6" t="s">
        <v>81</v>
      </c>
      <c r="C12" s="7">
        <v>0.48099999999999998</v>
      </c>
      <c r="D12" s="7">
        <v>0.45800000000000002</v>
      </c>
      <c r="E12" s="20" t="s">
        <v>72</v>
      </c>
      <c r="F12"/>
      <c r="G12"/>
      <c r="H12"/>
    </row>
    <row r="13" spans="1:9" x14ac:dyDescent="0.35">
      <c r="B13" s="6" t="s">
        <v>82</v>
      </c>
      <c r="C13" s="7">
        <v>0.505</v>
      </c>
      <c r="D13" s="7">
        <v>0.32100000000000001</v>
      </c>
      <c r="E13" s="20" t="s">
        <v>72</v>
      </c>
      <c r="F13"/>
      <c r="G13"/>
      <c r="H13"/>
    </row>
    <row r="14" spans="1:9" x14ac:dyDescent="0.35">
      <c r="B14" s="6" t="s">
        <v>84</v>
      </c>
      <c r="C14" s="7">
        <v>0.78900000000000003</v>
      </c>
      <c r="D14" s="7">
        <v>0.76900000000000002</v>
      </c>
      <c r="E14" s="20" t="s">
        <v>74</v>
      </c>
      <c r="F14"/>
      <c r="G14"/>
      <c r="H14"/>
    </row>
    <row r="15" spans="1:9" x14ac:dyDescent="0.35">
      <c r="B15" s="6" t="s">
        <v>83</v>
      </c>
      <c r="C15" s="7">
        <v>0.51600000000000001</v>
      </c>
      <c r="D15" s="7">
        <v>0.433</v>
      </c>
      <c r="E15" s="20" t="s">
        <v>72</v>
      </c>
      <c r="F15"/>
      <c r="G15"/>
      <c r="H15"/>
    </row>
    <row r="16" spans="1:9" x14ac:dyDescent="0.35">
      <c r="B16" s="6" t="s">
        <v>85</v>
      </c>
      <c r="C16" s="7">
        <v>0.246</v>
      </c>
      <c r="D16" s="19"/>
      <c r="E16" s="20" t="s">
        <v>75</v>
      </c>
      <c r="F16"/>
      <c r="G16"/>
      <c r="H16"/>
    </row>
    <row r="17" spans="2:8" x14ac:dyDescent="0.35">
      <c r="B17" s="6" t="s">
        <v>86</v>
      </c>
      <c r="C17" s="7">
        <v>0.438</v>
      </c>
      <c r="D17" s="19"/>
      <c r="E17" s="20" t="s">
        <v>75</v>
      </c>
      <c r="F17"/>
      <c r="G17"/>
      <c r="H17"/>
    </row>
    <row r="18" spans="2:8" x14ac:dyDescent="0.35">
      <c r="B18" s="6" t="s">
        <v>124</v>
      </c>
      <c r="C18" s="7">
        <v>0.39800000000000002</v>
      </c>
      <c r="D18" s="19"/>
      <c r="E18" s="20" t="s">
        <v>75</v>
      </c>
      <c r="F18"/>
      <c r="G18"/>
      <c r="H18"/>
    </row>
    <row r="19" spans="2:8" x14ac:dyDescent="0.35">
      <c r="B19" s="6" t="s">
        <v>88</v>
      </c>
      <c r="C19" s="7">
        <v>0.33400000000000002</v>
      </c>
      <c r="D19" s="7">
        <v>0.35599999999999998</v>
      </c>
      <c r="E19" s="20" t="s">
        <v>72</v>
      </c>
      <c r="F19"/>
      <c r="G19"/>
      <c r="H19"/>
    </row>
    <row r="20" spans="2:8" x14ac:dyDescent="0.35">
      <c r="B20" s="6" t="s">
        <v>89</v>
      </c>
      <c r="C20" s="7">
        <v>0.24399999999999999</v>
      </c>
      <c r="D20" s="7">
        <v>0.28299999999999997</v>
      </c>
      <c r="E20" s="20" t="s">
        <v>72</v>
      </c>
      <c r="F20"/>
      <c r="G20"/>
      <c r="H20"/>
    </row>
    <row r="21" spans="2:8" x14ac:dyDescent="0.35">
      <c r="B21" s="6" t="s">
        <v>90</v>
      </c>
      <c r="C21" s="7">
        <v>0.45200000000000001</v>
      </c>
      <c r="D21" s="7">
        <v>0.41599999999999998</v>
      </c>
      <c r="E21" s="20" t="s">
        <v>74</v>
      </c>
      <c r="F21"/>
      <c r="G21"/>
      <c r="H21"/>
    </row>
    <row r="22" spans="2:8" x14ac:dyDescent="0.35">
      <c r="B22" s="6" t="s">
        <v>87</v>
      </c>
      <c r="C22" s="7">
        <v>0.34300000000000003</v>
      </c>
      <c r="D22" s="7">
        <v>0.32700000000000001</v>
      </c>
      <c r="E22" s="20" t="s">
        <v>72</v>
      </c>
      <c r="F22"/>
      <c r="G22"/>
      <c r="H22"/>
    </row>
    <row r="23" spans="2:8" x14ac:dyDescent="0.35">
      <c r="B23" s="6" t="s">
        <v>125</v>
      </c>
      <c r="C23" s="7">
        <v>0.39200000000000002</v>
      </c>
      <c r="D23" s="7">
        <v>0.42599999999999999</v>
      </c>
      <c r="E23" s="20" t="s">
        <v>74</v>
      </c>
      <c r="F23"/>
      <c r="G23"/>
      <c r="H23"/>
    </row>
    <row r="24" spans="2:8" x14ac:dyDescent="0.35">
      <c r="B24" s="6" t="s">
        <v>91</v>
      </c>
      <c r="C24" s="7">
        <v>0.47799999999999998</v>
      </c>
      <c r="D24" s="7">
        <v>0.34300000000000003</v>
      </c>
      <c r="E24" s="20" t="s">
        <v>74</v>
      </c>
      <c r="F24"/>
      <c r="G24"/>
      <c r="H24"/>
    </row>
    <row r="25" spans="2:8" x14ac:dyDescent="0.35">
      <c r="B25" s="6" t="s">
        <v>126</v>
      </c>
      <c r="C25" s="7">
        <v>0.48</v>
      </c>
      <c r="D25" s="7">
        <v>0.46600000000000003</v>
      </c>
      <c r="E25" s="20" t="s">
        <v>74</v>
      </c>
      <c r="F25"/>
      <c r="G25"/>
      <c r="H25"/>
    </row>
    <row r="26" spans="2:8" x14ac:dyDescent="0.35">
      <c r="B26" s="6" t="s">
        <v>94</v>
      </c>
      <c r="C26" s="7">
        <v>0.47899999999999998</v>
      </c>
      <c r="D26" s="7">
        <v>0.50800000000000001</v>
      </c>
      <c r="E26" s="20" t="s">
        <v>72</v>
      </c>
      <c r="F26"/>
      <c r="G26"/>
      <c r="H26"/>
    </row>
    <row r="27" spans="2:8" x14ac:dyDescent="0.35">
      <c r="B27" s="6" t="s">
        <v>93</v>
      </c>
      <c r="C27" s="7">
        <v>0.499</v>
      </c>
      <c r="D27" s="19"/>
      <c r="E27" s="20" t="s">
        <v>73</v>
      </c>
      <c r="F27"/>
      <c r="G27"/>
      <c r="H27"/>
    </row>
    <row r="28" spans="2:8" x14ac:dyDescent="0.35">
      <c r="B28" s="6" t="s">
        <v>92</v>
      </c>
      <c r="C28" s="7">
        <v>0.48199999999999998</v>
      </c>
      <c r="D28" s="7">
        <v>0.34399999999999997</v>
      </c>
      <c r="E28" s="20" t="s">
        <v>72</v>
      </c>
      <c r="F28"/>
      <c r="G28"/>
      <c r="H28"/>
    </row>
    <row r="29" spans="2:8" x14ac:dyDescent="0.35">
      <c r="B29" s="6" t="s">
        <v>95</v>
      </c>
      <c r="C29" s="7">
        <v>0.28399999999999997</v>
      </c>
      <c r="D29" s="7">
        <v>0.17</v>
      </c>
      <c r="E29" s="20" t="s">
        <v>74</v>
      </c>
      <c r="F29"/>
      <c r="G29"/>
      <c r="H29"/>
    </row>
    <row r="30" spans="2:8" x14ac:dyDescent="0.35">
      <c r="B30" s="6" t="s">
        <v>96</v>
      </c>
      <c r="C30" s="7">
        <v>0.35799999999999998</v>
      </c>
      <c r="D30" s="7">
        <v>0.36299999999999999</v>
      </c>
      <c r="E30" s="20" t="s">
        <v>74</v>
      </c>
      <c r="F30"/>
      <c r="G30"/>
      <c r="H30"/>
    </row>
    <row r="31" spans="2:8" x14ac:dyDescent="0.35">
      <c r="B31" s="6" t="s">
        <v>98</v>
      </c>
      <c r="C31" s="7">
        <v>0.54</v>
      </c>
      <c r="D31" s="7">
        <v>0.41199999999999998</v>
      </c>
      <c r="E31" s="20" t="s">
        <v>74</v>
      </c>
      <c r="F31"/>
      <c r="G31"/>
      <c r="H31"/>
    </row>
    <row r="32" spans="2:8" x14ac:dyDescent="0.35">
      <c r="B32" s="6" t="s">
        <v>97</v>
      </c>
      <c r="C32" s="7">
        <v>0.33400000000000002</v>
      </c>
      <c r="D32" s="7">
        <v>0.316</v>
      </c>
      <c r="E32" s="20" t="s">
        <v>74</v>
      </c>
      <c r="F32"/>
      <c r="G32"/>
      <c r="H32"/>
    </row>
    <row r="33" spans="2:8" x14ac:dyDescent="0.35">
      <c r="B33" s="6" t="s">
        <v>99</v>
      </c>
      <c r="C33" s="7">
        <v>0.52500000000000002</v>
      </c>
      <c r="D33" s="7">
        <v>0.53200000000000003</v>
      </c>
      <c r="E33" s="20" t="s">
        <v>72</v>
      </c>
      <c r="F33"/>
      <c r="G33"/>
      <c r="H33"/>
    </row>
    <row r="34" spans="2:8" x14ac:dyDescent="0.35">
      <c r="B34" s="6" t="s">
        <v>102</v>
      </c>
      <c r="C34" s="7">
        <v>0.41299999999999998</v>
      </c>
      <c r="D34" s="7">
        <v>0.38600000000000001</v>
      </c>
      <c r="E34" s="20" t="s">
        <v>74</v>
      </c>
      <c r="F34"/>
      <c r="G34"/>
      <c r="H34"/>
    </row>
    <row r="35" spans="2:8" x14ac:dyDescent="0.35">
      <c r="B35" s="6" t="s">
        <v>105</v>
      </c>
      <c r="C35" s="7">
        <v>0.35799999999999998</v>
      </c>
      <c r="D35" s="19"/>
      <c r="E35" s="20" t="s">
        <v>75</v>
      </c>
      <c r="F35"/>
      <c r="G35"/>
      <c r="H35"/>
    </row>
    <row r="36" spans="2:8" x14ac:dyDescent="0.35">
      <c r="B36" s="6" t="s">
        <v>103</v>
      </c>
      <c r="C36" s="7">
        <v>0.39500000000000002</v>
      </c>
      <c r="D36" s="19"/>
      <c r="E36" s="20" t="s">
        <v>75</v>
      </c>
      <c r="F36"/>
      <c r="G36"/>
      <c r="H36"/>
    </row>
    <row r="37" spans="2:8" x14ac:dyDescent="0.35">
      <c r="B37" s="6" t="s">
        <v>123</v>
      </c>
      <c r="C37" s="7">
        <v>0.54300000000000004</v>
      </c>
      <c r="D37" s="7">
        <v>0.13300000000000001</v>
      </c>
      <c r="E37" s="20" t="s">
        <v>72</v>
      </c>
      <c r="F37"/>
      <c r="G37"/>
      <c r="H37"/>
    </row>
    <row r="38" spans="2:8" x14ac:dyDescent="0.35">
      <c r="B38" s="6" t="s">
        <v>104</v>
      </c>
      <c r="C38" s="7">
        <v>0.36299999999999999</v>
      </c>
      <c r="D38" s="7">
        <v>0.377</v>
      </c>
      <c r="E38" s="20" t="s">
        <v>72</v>
      </c>
      <c r="F38"/>
      <c r="G38"/>
      <c r="H38"/>
    </row>
    <row r="39" spans="2:8" x14ac:dyDescent="0.35">
      <c r="B39" s="6" t="s">
        <v>106</v>
      </c>
      <c r="C39" s="7">
        <v>0.372</v>
      </c>
      <c r="D39" s="7">
        <v>0.28599999999999998</v>
      </c>
      <c r="E39" s="20" t="s">
        <v>72</v>
      </c>
      <c r="F39"/>
      <c r="G39"/>
      <c r="H39"/>
    </row>
    <row r="40" spans="2:8" x14ac:dyDescent="0.35">
      <c r="B40" s="6" t="s">
        <v>100</v>
      </c>
      <c r="C40" s="7">
        <v>0.377</v>
      </c>
      <c r="D40" s="7">
        <v>0.40100000000000002</v>
      </c>
      <c r="E40" s="20" t="s">
        <v>72</v>
      </c>
      <c r="F40"/>
      <c r="G40"/>
      <c r="H40"/>
    </row>
    <row r="41" spans="2:8" x14ac:dyDescent="0.35">
      <c r="B41" s="6" t="s">
        <v>101</v>
      </c>
      <c r="C41" s="7">
        <v>0.57699999999999996</v>
      </c>
      <c r="D41" s="7">
        <v>0.55700000000000005</v>
      </c>
      <c r="E41" s="20" t="s">
        <v>72</v>
      </c>
      <c r="F41"/>
      <c r="G41"/>
      <c r="H41"/>
    </row>
    <row r="42" spans="2:8" x14ac:dyDescent="0.35">
      <c r="B42" s="6" t="s">
        <v>107</v>
      </c>
      <c r="C42" s="7">
        <v>0.30099999999999999</v>
      </c>
      <c r="D42" s="7">
        <v>0.28599999999999998</v>
      </c>
      <c r="E42" s="20" t="s">
        <v>72</v>
      </c>
      <c r="F42"/>
      <c r="G42"/>
      <c r="H42"/>
    </row>
    <row r="43" spans="2:8" x14ac:dyDescent="0.35">
      <c r="B43" s="6" t="s">
        <v>108</v>
      </c>
      <c r="C43" s="7">
        <v>0.39500000000000002</v>
      </c>
      <c r="D43" s="7">
        <v>0.41499999999999998</v>
      </c>
      <c r="E43" s="20" t="s">
        <v>72</v>
      </c>
      <c r="F43"/>
      <c r="G43"/>
      <c r="H43"/>
    </row>
    <row r="44" spans="2:8" x14ac:dyDescent="0.35">
      <c r="B44" s="6" t="s">
        <v>109</v>
      </c>
      <c r="C44" s="7">
        <v>0.29899999999999999</v>
      </c>
      <c r="D44" s="7">
        <v>0.28299999999999997</v>
      </c>
      <c r="E44" s="20" t="s">
        <v>72</v>
      </c>
      <c r="F44"/>
      <c r="G44"/>
      <c r="H44"/>
    </row>
    <row r="45" spans="2:8" x14ac:dyDescent="0.35">
      <c r="B45" s="6" t="s">
        <v>110</v>
      </c>
      <c r="C45" s="7">
        <v>0.33100000000000002</v>
      </c>
      <c r="D45" s="7">
        <v>0.30499999999999999</v>
      </c>
      <c r="E45" s="20" t="s">
        <v>74</v>
      </c>
      <c r="F45"/>
      <c r="G45"/>
      <c r="H45"/>
    </row>
    <row r="46" spans="2:8" x14ac:dyDescent="0.35">
      <c r="B46" s="6" t="s">
        <v>111</v>
      </c>
      <c r="C46" s="7">
        <v>0.248</v>
      </c>
      <c r="D46" s="7">
        <v>0.224</v>
      </c>
      <c r="E46" s="20" t="s">
        <v>72</v>
      </c>
      <c r="F46"/>
      <c r="G46"/>
      <c r="H46"/>
    </row>
    <row r="47" spans="2:8" x14ac:dyDescent="0.35">
      <c r="B47" s="6" t="s">
        <v>122</v>
      </c>
      <c r="C47" s="7">
        <v>0.47399999999999998</v>
      </c>
      <c r="D47" s="7">
        <v>0.41599999999999998</v>
      </c>
      <c r="E47" s="11" t="s">
        <v>74</v>
      </c>
      <c r="F47"/>
      <c r="G47"/>
      <c r="H47"/>
    </row>
    <row r="48" spans="2:8" x14ac:dyDescent="0.35">
      <c r="B48" s="6" t="s">
        <v>112</v>
      </c>
      <c r="C48" s="7">
        <v>0.50800000000000001</v>
      </c>
      <c r="D48" s="7">
        <v>0.52800000000000002</v>
      </c>
      <c r="E48" s="20" t="s">
        <v>72</v>
      </c>
      <c r="F48"/>
      <c r="G48"/>
      <c r="H48"/>
    </row>
    <row r="49" spans="2:8" x14ac:dyDescent="0.35">
      <c r="B49" s="6" t="s">
        <v>113</v>
      </c>
      <c r="C49" s="7">
        <v>0.46800000000000003</v>
      </c>
      <c r="D49" s="19"/>
      <c r="E49" s="20" t="s">
        <v>73</v>
      </c>
      <c r="F49"/>
      <c r="G49"/>
      <c r="H49"/>
    </row>
    <row r="50" spans="2:8" x14ac:dyDescent="0.35">
      <c r="B50" s="6" t="s">
        <v>114</v>
      </c>
      <c r="C50" s="7">
        <v>0.46300000000000002</v>
      </c>
      <c r="D50" s="19"/>
      <c r="E50" s="20" t="s">
        <v>75</v>
      </c>
      <c r="F50"/>
      <c r="G50"/>
      <c r="H50"/>
    </row>
    <row r="51" spans="2:8" x14ac:dyDescent="0.35">
      <c r="B51" s="6" t="s">
        <v>115</v>
      </c>
      <c r="C51" s="7">
        <v>0.47699999999999998</v>
      </c>
      <c r="D51" s="19"/>
      <c r="E51" s="20" t="s">
        <v>75</v>
      </c>
      <c r="F51"/>
      <c r="G51"/>
      <c r="H51"/>
    </row>
    <row r="52" spans="2:8" x14ac:dyDescent="0.35">
      <c r="B52" s="6" t="s">
        <v>116</v>
      </c>
      <c r="C52" s="7">
        <v>0.45800000000000002</v>
      </c>
      <c r="D52" s="7">
        <v>0.46200000000000002</v>
      </c>
      <c r="E52" s="20" t="s">
        <v>72</v>
      </c>
      <c r="F52"/>
      <c r="G52"/>
      <c r="H52"/>
    </row>
    <row r="53" spans="2:8" x14ac:dyDescent="0.35">
      <c r="B53" s="6" t="s">
        <v>128</v>
      </c>
      <c r="C53" s="7">
        <v>0.502</v>
      </c>
      <c r="D53" s="7">
        <v>0.49299999999999999</v>
      </c>
      <c r="E53" s="20" t="s">
        <v>72</v>
      </c>
      <c r="F53"/>
      <c r="G53"/>
      <c r="H53"/>
    </row>
    <row r="54" spans="2:8" x14ac:dyDescent="0.35">
      <c r="B54" s="6" t="s">
        <v>117</v>
      </c>
      <c r="C54" s="7">
        <v>0.25700000000000001</v>
      </c>
      <c r="D54" s="7">
        <v>0.42899999999999999</v>
      </c>
      <c r="E54" s="20" t="s">
        <v>72</v>
      </c>
      <c r="F54"/>
      <c r="G54"/>
      <c r="H54"/>
    </row>
    <row r="55" spans="2:8" x14ac:dyDescent="0.35">
      <c r="B55" s="6" t="s">
        <v>119</v>
      </c>
      <c r="C55" s="7">
        <v>0.61</v>
      </c>
      <c r="D55" s="7">
        <v>0.53800000000000003</v>
      </c>
      <c r="E55" s="20" t="s">
        <v>72</v>
      </c>
      <c r="F55"/>
      <c r="G55"/>
      <c r="H55"/>
    </row>
    <row r="56" spans="2:8" x14ac:dyDescent="0.35">
      <c r="B56" s="6" t="s">
        <v>118</v>
      </c>
      <c r="C56" s="7">
        <v>0.33300000000000002</v>
      </c>
      <c r="D56" s="7">
        <v>0.317</v>
      </c>
      <c r="E56" s="20" t="s">
        <v>72</v>
      </c>
      <c r="F56"/>
      <c r="G56"/>
      <c r="H56"/>
    </row>
    <row r="57" spans="2:8" ht="13.15" thickBot="1" x14ac:dyDescent="0.4">
      <c r="B57" s="16" t="s">
        <v>120</v>
      </c>
      <c r="C57" s="17">
        <v>0.46500000000000002</v>
      </c>
      <c r="D57" s="17">
        <v>0.32500000000000001</v>
      </c>
      <c r="E57" s="21" t="s">
        <v>74</v>
      </c>
      <c r="F57"/>
      <c r="G57"/>
      <c r="H57"/>
    </row>
    <row r="58" spans="2:8" s="12" customFormat="1" ht="13.9" thickTop="1" thickBot="1" x14ac:dyDescent="0.45">
      <c r="B58" s="13"/>
      <c r="C58" s="14"/>
      <c r="D58" s="14"/>
      <c r="E58" s="15"/>
    </row>
    <row r="59" spans="2:8" ht="13.15" thickTop="1" x14ac:dyDescent="0.35"/>
    <row r="60" spans="2:8" x14ac:dyDescent="0.35">
      <c r="B60" s="26" t="s">
        <v>134</v>
      </c>
    </row>
  </sheetData>
  <sortState xmlns:xlrd2="http://schemas.microsoft.com/office/spreadsheetml/2017/richdata2" ref="B7:E57">
    <sortCondition ref="B7:B57"/>
  </sortState>
  <mergeCells count="4">
    <mergeCell ref="C5:E5"/>
    <mergeCell ref="A1:E1"/>
    <mergeCell ref="A3:E3"/>
    <mergeCell ref="B5:B6"/>
  </mergeCells>
  <hyperlinks>
    <hyperlink ref="A3" location="Contents!A1" display="Return to Table of Contents" xr:uid="{DA74E58F-584E-492C-9F97-F9D001DF42C0}"/>
    <hyperlink ref="B60" location="'Data Sources and Methods'!A1" display="Source: See next tab." xr:uid="{986698B5-9641-446F-AA64-84BD0B82144B}"/>
  </hyperlink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5"/>
  <sheetViews>
    <sheetView showGridLines="0" zoomScale="90" zoomScaleNormal="90" workbookViewId="0"/>
  </sheetViews>
  <sheetFormatPr defaultColWidth="8.796875" defaultRowHeight="12.75" x14ac:dyDescent="0.35"/>
  <cols>
    <col min="1" max="1" width="170.6640625" customWidth="1"/>
    <col min="2" max="2" width="8.796875" customWidth="1"/>
  </cols>
  <sheetData>
    <row r="1" spans="1:8" s="4" customFormat="1" ht="15" customHeight="1" x14ac:dyDescent="0.35">
      <c r="C1"/>
      <c r="D1"/>
      <c r="E1"/>
    </row>
    <row r="2" spans="1:8" s="4" customFormat="1" ht="15" customHeight="1" x14ac:dyDescent="0.35">
      <c r="C2"/>
      <c r="D2"/>
      <c r="E2"/>
    </row>
    <row r="3" spans="1:8" s="4" customFormat="1" ht="15" customHeight="1" x14ac:dyDescent="0.35">
      <c r="C3"/>
      <c r="D3"/>
      <c r="E3"/>
    </row>
    <row r="4" spans="1:8" s="4" customFormat="1" ht="15" customHeight="1" x14ac:dyDescent="0.35">
      <c r="C4"/>
      <c r="D4"/>
      <c r="E4"/>
    </row>
    <row r="5" spans="1:8" s="4" customFormat="1" ht="33" customHeight="1" x14ac:dyDescent="0.4">
      <c r="A5" s="33" t="s">
        <v>142</v>
      </c>
      <c r="B5" s="8"/>
      <c r="C5" s="8"/>
      <c r="D5" s="8"/>
      <c r="E5" s="8"/>
      <c r="F5" s="8"/>
      <c r="G5" s="8"/>
      <c r="H5" s="8"/>
    </row>
    <row r="6" spans="1:8" x14ac:dyDescent="0.35">
      <c r="A6" t="s">
        <v>152</v>
      </c>
    </row>
    <row r="7" spans="1:8" ht="15" x14ac:dyDescent="0.4">
      <c r="A7" s="10" t="s">
        <v>121</v>
      </c>
    </row>
    <row r="8" spans="1:8" x14ac:dyDescent="0.35">
      <c r="A8" s="25" t="s">
        <v>131</v>
      </c>
    </row>
    <row r="9" spans="1:8" x14ac:dyDescent="0.35">
      <c r="A9" s="25"/>
    </row>
    <row r="10" spans="1:8" ht="65.25" customHeight="1" x14ac:dyDescent="0.35">
      <c r="A10" s="30" t="s">
        <v>143</v>
      </c>
    </row>
    <row r="11" spans="1:8" x14ac:dyDescent="0.35">
      <c r="A11" s="28"/>
    </row>
    <row r="12" spans="1:8" ht="89.25" x14ac:dyDescent="0.35">
      <c r="A12" s="28" t="s">
        <v>144</v>
      </c>
    </row>
    <row r="13" spans="1:8" x14ac:dyDescent="0.35">
      <c r="A13" s="28"/>
    </row>
    <row r="14" spans="1:8" ht="98" customHeight="1" x14ac:dyDescent="0.35">
      <c r="A14" s="28" t="s">
        <v>139</v>
      </c>
      <c r="B14" s="9"/>
    </row>
    <row r="15" spans="1:8" x14ac:dyDescent="0.35">
      <c r="A15" s="28"/>
    </row>
    <row r="16" spans="1:8" x14ac:dyDescent="0.35">
      <c r="A16" s="28" t="s">
        <v>135</v>
      </c>
    </row>
    <row r="17" spans="1:1" x14ac:dyDescent="0.35">
      <c r="A17" s="28"/>
    </row>
    <row r="18" spans="1:1" x14ac:dyDescent="0.35">
      <c r="A18" s="28" t="s">
        <v>136</v>
      </c>
    </row>
    <row r="19" spans="1:1" x14ac:dyDescent="0.35">
      <c r="A19" s="28"/>
    </row>
    <row r="20" spans="1:1" ht="76.5" x14ac:dyDescent="0.35">
      <c r="A20" s="28" t="s">
        <v>145</v>
      </c>
    </row>
    <row r="21" spans="1:1" x14ac:dyDescent="0.35">
      <c r="A21" s="28"/>
    </row>
    <row r="22" spans="1:1" ht="63.75" x14ac:dyDescent="0.35">
      <c r="A22" s="28" t="s">
        <v>137</v>
      </c>
    </row>
    <row r="23" spans="1:1" x14ac:dyDescent="0.35">
      <c r="A23" s="28"/>
    </row>
    <row r="24" spans="1:1" ht="38.25" x14ac:dyDescent="0.35">
      <c r="A24" s="28" t="s">
        <v>146</v>
      </c>
    </row>
    <row r="25" spans="1:1" x14ac:dyDescent="0.35">
      <c r="A25" s="28"/>
    </row>
    <row r="26" spans="1:1" ht="76.5" x14ac:dyDescent="0.35">
      <c r="A26" s="28" t="s">
        <v>153</v>
      </c>
    </row>
    <row r="27" spans="1:1" x14ac:dyDescent="0.35">
      <c r="A27" s="28"/>
    </row>
    <row r="28" spans="1:1" ht="25.5" x14ac:dyDescent="0.35">
      <c r="A28" s="28" t="s">
        <v>138</v>
      </c>
    </row>
    <row r="29" spans="1:1" ht="13.15" x14ac:dyDescent="0.35">
      <c r="A29" s="31"/>
    </row>
    <row r="30" spans="1:1" x14ac:dyDescent="0.35">
      <c r="A30" s="29"/>
    </row>
    <row r="31" spans="1:1" x14ac:dyDescent="0.35">
      <c r="A31" s="32" t="s">
        <v>141</v>
      </c>
    </row>
    <row r="32" spans="1:1" x14ac:dyDescent="0.35">
      <c r="A32" s="27"/>
    </row>
    <row r="35" spans="1:1" ht="13.15" x14ac:dyDescent="0.4">
      <c r="A35" s="12" t="s">
        <v>140</v>
      </c>
    </row>
  </sheetData>
  <sortState xmlns:xlrd2="http://schemas.microsoft.com/office/spreadsheetml/2017/richdata2" ref="C4:D18">
    <sortCondition ref="D4:D18"/>
  </sortState>
  <hyperlinks>
    <hyperlink ref="A8" location="Contents!A1" display="Return to Table of Contents" xr:uid="{34355DD6-9033-4471-B6FF-A2FB36641C42}"/>
    <hyperlink ref="A31" r:id="rId1" display="https://www.medicaid.gov/medicaid/benefits/downloads/2023-oral-health-at-a-glance.pdf " xr:uid="{03B4EB7E-CCDE-294A-8E6F-E90D23D6616F}"/>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1"/>
  <sheetViews>
    <sheetView workbookViewId="0"/>
  </sheetViews>
  <sheetFormatPr defaultColWidth="8.796875" defaultRowHeight="12.75" x14ac:dyDescent="0.35"/>
  <sheetData>
    <row r="1" spans="1:2" x14ac:dyDescent="0.35">
      <c r="A1" t="s">
        <v>63</v>
      </c>
      <c r="B1" t="s">
        <v>57</v>
      </c>
    </row>
    <row r="2" spans="1:2" x14ac:dyDescent="0.35">
      <c r="A2" t="s">
        <v>58</v>
      </c>
      <c r="B2" t="s">
        <v>58</v>
      </c>
    </row>
    <row r="3" spans="1:2" x14ac:dyDescent="0.35">
      <c r="A3" t="s">
        <v>69</v>
      </c>
      <c r="B3" t="s">
        <v>59</v>
      </c>
    </row>
    <row r="4" spans="1:2" x14ac:dyDescent="0.35">
      <c r="A4" t="s">
        <v>70</v>
      </c>
      <c r="B4" t="s">
        <v>60</v>
      </c>
    </row>
    <row r="5" spans="1:2" x14ac:dyDescent="0.35">
      <c r="A5" t="s">
        <v>66</v>
      </c>
      <c r="B5" t="s">
        <v>61</v>
      </c>
    </row>
    <row r="6" spans="1:2" x14ac:dyDescent="0.35">
      <c r="A6" t="s">
        <v>61</v>
      </c>
      <c r="B6" t="s">
        <v>62</v>
      </c>
    </row>
    <row r="7" spans="1:2" x14ac:dyDescent="0.35">
      <c r="A7" t="s">
        <v>62</v>
      </c>
    </row>
    <row r="8" spans="1:2" x14ac:dyDescent="0.35">
      <c r="A8" t="s">
        <v>64</v>
      </c>
    </row>
    <row r="9" spans="1:2" x14ac:dyDescent="0.35">
      <c r="A9" t="s">
        <v>68</v>
      </c>
    </row>
    <row r="10" spans="1:2" x14ac:dyDescent="0.35">
      <c r="A10" t="s">
        <v>65</v>
      </c>
    </row>
    <row r="11" spans="1:2" x14ac:dyDescent="0.35">
      <c r="A11" t="s">
        <v>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5"/>
  <sheetViews>
    <sheetView topLeftCell="E1" workbookViewId="0">
      <selection activeCell="E5" sqref="E5"/>
    </sheetView>
  </sheetViews>
  <sheetFormatPr defaultColWidth="8.796875" defaultRowHeight="12.75" x14ac:dyDescent="0.35"/>
  <cols>
    <col min="1" max="1" width="5.1328125" bestFit="1" customWidth="1"/>
    <col min="2" max="2" width="30.796875" bestFit="1" customWidth="1"/>
    <col min="3" max="3" width="18.1328125" bestFit="1" customWidth="1"/>
    <col min="4" max="4" width="19.796875" bestFit="1" customWidth="1"/>
    <col min="5" max="5" width="28.796875" bestFit="1" customWidth="1"/>
    <col min="7" max="7" width="5.1328125" bestFit="1" customWidth="1"/>
    <col min="8" max="8" width="30.796875" bestFit="1" customWidth="1"/>
    <col min="9" max="9" width="18.1328125" bestFit="1" customWidth="1"/>
    <col min="10" max="10" width="19.796875" bestFit="1" customWidth="1"/>
    <col min="11" max="11" width="28.796875" bestFit="1" customWidth="1"/>
  </cols>
  <sheetData>
    <row r="1" spans="1:11" x14ac:dyDescent="0.35">
      <c r="A1" t="s">
        <v>56</v>
      </c>
    </row>
    <row r="3" spans="1:11" x14ac:dyDescent="0.35">
      <c r="B3" s="44" t="s">
        <v>55</v>
      </c>
      <c r="C3" s="44"/>
      <c r="D3" s="44"/>
      <c r="E3" s="44"/>
      <c r="H3" s="44">
        <v>2020</v>
      </c>
      <c r="I3" s="44"/>
      <c r="J3" s="44"/>
      <c r="K3" s="44"/>
    </row>
    <row r="4" spans="1:11" x14ac:dyDescent="0.35">
      <c r="A4" t="s">
        <v>51</v>
      </c>
      <c r="B4" t="s">
        <v>71</v>
      </c>
      <c r="C4" t="s">
        <v>52</v>
      </c>
      <c r="D4" t="s">
        <v>53</v>
      </c>
      <c r="E4" t="s">
        <v>54</v>
      </c>
      <c r="G4" t="s">
        <v>51</v>
      </c>
      <c r="H4" t="s">
        <v>71</v>
      </c>
      <c r="I4" t="s">
        <v>52</v>
      </c>
      <c r="J4" t="s">
        <v>53</v>
      </c>
      <c r="K4" t="s">
        <v>54</v>
      </c>
    </row>
    <row r="5" spans="1:11" x14ac:dyDescent="0.35">
      <c r="A5" t="s">
        <v>0</v>
      </c>
      <c r="B5">
        <v>10</v>
      </c>
      <c r="C5" s="2">
        <v>78.771467982999994</v>
      </c>
      <c r="D5" s="2">
        <v>55.544015899999998</v>
      </c>
      <c r="E5" s="1">
        <f t="shared" ref="E5:E36" si="0">D5/C5</f>
        <v>0.70512861220241807</v>
      </c>
      <c r="G5" t="s">
        <v>0</v>
      </c>
      <c r="H5">
        <v>10</v>
      </c>
      <c r="I5" s="2">
        <v>76.840199999999996</v>
      </c>
      <c r="J5" s="2">
        <v>55.407299999999999</v>
      </c>
      <c r="K5" s="1">
        <v>0.72106999999999999</v>
      </c>
    </row>
    <row r="6" spans="1:11" x14ac:dyDescent="0.35">
      <c r="A6" t="s">
        <v>1</v>
      </c>
      <c r="B6">
        <v>9</v>
      </c>
      <c r="C6" s="2">
        <v>32.402376433000001</v>
      </c>
      <c r="D6" s="2">
        <v>22.69969</v>
      </c>
      <c r="E6" s="1">
        <f t="shared" si="0"/>
        <v>0.7005563325559554</v>
      </c>
      <c r="G6" t="s">
        <v>1</v>
      </c>
      <c r="H6">
        <v>9</v>
      </c>
      <c r="I6" s="2">
        <v>33.918100000000003</v>
      </c>
      <c r="J6" s="2">
        <v>22.060600000000001</v>
      </c>
      <c r="K6" s="1">
        <v>0.65041000000000004</v>
      </c>
    </row>
    <row r="7" spans="1:11" x14ac:dyDescent="0.35">
      <c r="A7" t="s">
        <v>2</v>
      </c>
      <c r="B7">
        <v>9</v>
      </c>
      <c r="C7" s="2">
        <v>39.121766491999999</v>
      </c>
      <c r="D7" s="2">
        <v>29.419467000000001</v>
      </c>
      <c r="E7" s="1">
        <f t="shared" si="0"/>
        <v>0.75199740804178616</v>
      </c>
      <c r="G7" t="s">
        <v>2</v>
      </c>
      <c r="H7">
        <v>9</v>
      </c>
      <c r="I7" s="2">
        <v>40.310299999999998</v>
      </c>
      <c r="J7" s="2">
        <v>29.118300000000001</v>
      </c>
      <c r="K7" s="1">
        <v>0.72235000000000005</v>
      </c>
    </row>
    <row r="8" spans="1:11" x14ac:dyDescent="0.35">
      <c r="A8" t="s">
        <v>3</v>
      </c>
      <c r="B8">
        <v>10</v>
      </c>
      <c r="C8" s="2">
        <v>41.649013459000003</v>
      </c>
      <c r="D8" s="2">
        <v>30.755616100000001</v>
      </c>
      <c r="E8" s="1">
        <f t="shared" si="0"/>
        <v>0.73844764967305532</v>
      </c>
      <c r="G8" t="s">
        <v>3</v>
      </c>
      <c r="H8">
        <v>10</v>
      </c>
      <c r="I8" s="2">
        <v>42.951700000000002</v>
      </c>
      <c r="J8" s="2">
        <v>35.225900000000003</v>
      </c>
      <c r="K8" s="1">
        <v>0.82013000000000003</v>
      </c>
    </row>
    <row r="9" spans="1:11" x14ac:dyDescent="0.35">
      <c r="A9" t="s">
        <v>4</v>
      </c>
      <c r="B9">
        <v>10</v>
      </c>
      <c r="C9" s="2">
        <v>55.535825547000002</v>
      </c>
      <c r="D9" s="2">
        <v>21.507850000000001</v>
      </c>
      <c r="E9" s="1">
        <f t="shared" si="0"/>
        <v>0.38727883826626286</v>
      </c>
      <c r="G9" t="s">
        <v>4</v>
      </c>
      <c r="H9">
        <v>10</v>
      </c>
      <c r="I9" s="2">
        <v>57.854799999999997</v>
      </c>
      <c r="J9" s="2">
        <v>21.596399999999999</v>
      </c>
      <c r="K9" s="1">
        <v>0.37329000000000001</v>
      </c>
    </row>
    <row r="10" spans="1:11" x14ac:dyDescent="0.35">
      <c r="A10" t="s">
        <v>5</v>
      </c>
      <c r="B10">
        <v>10</v>
      </c>
      <c r="C10" s="2">
        <v>45.767213876</v>
      </c>
      <c r="D10" s="2">
        <v>25.506115699999999</v>
      </c>
      <c r="E10" s="1">
        <f t="shared" si="0"/>
        <v>0.55730103582676738</v>
      </c>
      <c r="G10" t="s">
        <v>5</v>
      </c>
      <c r="H10">
        <v>10</v>
      </c>
      <c r="I10" s="2">
        <v>47.741</v>
      </c>
      <c r="J10" s="2">
        <v>26.369800000000001</v>
      </c>
      <c r="K10" s="1">
        <v>0.55235000000000001</v>
      </c>
    </row>
    <row r="11" spans="1:11" x14ac:dyDescent="0.35">
      <c r="A11" t="s">
        <v>6</v>
      </c>
      <c r="B11">
        <v>10</v>
      </c>
      <c r="C11" s="2">
        <v>56.048092351999998</v>
      </c>
      <c r="D11" s="2">
        <v>40.5649734</v>
      </c>
      <c r="E11" s="1">
        <f t="shared" si="0"/>
        <v>0.72375297173789532</v>
      </c>
      <c r="G11" t="s">
        <v>6</v>
      </c>
      <c r="H11">
        <v>10</v>
      </c>
      <c r="I11" s="2">
        <v>60.660699999999999</v>
      </c>
      <c r="J11" s="2">
        <v>40.771000000000001</v>
      </c>
      <c r="K11" s="1">
        <v>0.67212000000000005</v>
      </c>
    </row>
    <row r="12" spans="1:11" x14ac:dyDescent="0.35">
      <c r="A12" t="s">
        <v>7</v>
      </c>
      <c r="B12">
        <v>10</v>
      </c>
      <c r="C12" s="2">
        <v>52.943926345000001</v>
      </c>
      <c r="D12" s="2">
        <v>43.557665</v>
      </c>
      <c r="E12" s="1">
        <f t="shared" si="0"/>
        <v>0.82271316101801661</v>
      </c>
      <c r="G12" t="s">
        <v>7</v>
      </c>
      <c r="H12">
        <v>10</v>
      </c>
      <c r="I12" s="2">
        <v>55.275799999999997</v>
      </c>
      <c r="J12" s="2">
        <v>44.0152</v>
      </c>
      <c r="K12" s="1">
        <v>0.79627999999999999</v>
      </c>
    </row>
    <row r="13" spans="1:11" x14ac:dyDescent="0.35">
      <c r="A13" t="s">
        <v>8</v>
      </c>
      <c r="B13">
        <v>10</v>
      </c>
      <c r="C13" s="2">
        <v>56.176534885000002</v>
      </c>
      <c r="D13" s="2">
        <v>55.302114000000003</v>
      </c>
      <c r="E13" s="1">
        <f t="shared" si="0"/>
        <v>0.98443441043862812</v>
      </c>
      <c r="G13" t="s">
        <v>8</v>
      </c>
      <c r="H13">
        <v>10</v>
      </c>
      <c r="I13" s="2">
        <v>59.5548</v>
      </c>
      <c r="J13" s="2">
        <v>47.537999999999997</v>
      </c>
      <c r="K13" s="1">
        <v>0.79822000000000004</v>
      </c>
    </row>
    <row r="14" spans="1:11" x14ac:dyDescent="0.35">
      <c r="A14" t="s">
        <v>9</v>
      </c>
      <c r="B14">
        <v>10</v>
      </c>
      <c r="C14" s="2">
        <v>43.083320311000001</v>
      </c>
      <c r="D14" s="2">
        <v>20.0781001</v>
      </c>
      <c r="E14" s="1">
        <f t="shared" si="0"/>
        <v>0.4660295435696416</v>
      </c>
      <c r="G14" t="s">
        <v>9</v>
      </c>
      <c r="H14">
        <v>10</v>
      </c>
      <c r="I14" s="2">
        <v>46.644399999999997</v>
      </c>
      <c r="J14" s="2">
        <v>19.885999999999999</v>
      </c>
      <c r="K14" s="1">
        <v>0.42632999999999999</v>
      </c>
    </row>
    <row r="15" spans="1:11" x14ac:dyDescent="0.35">
      <c r="A15" t="s">
        <v>10</v>
      </c>
      <c r="B15">
        <v>10</v>
      </c>
      <c r="C15" s="2">
        <v>44.356158997000001</v>
      </c>
      <c r="D15" s="2">
        <v>26.281183500000001</v>
      </c>
      <c r="E15" s="1">
        <f t="shared" si="0"/>
        <v>0.59250359125499374</v>
      </c>
      <c r="G15" t="s">
        <v>10</v>
      </c>
      <c r="H15">
        <v>10</v>
      </c>
      <c r="I15" s="2">
        <v>46.240699999999997</v>
      </c>
      <c r="J15" s="2">
        <v>29.1845</v>
      </c>
      <c r="K15" s="1">
        <v>0.63114000000000003</v>
      </c>
    </row>
    <row r="16" spans="1:11" x14ac:dyDescent="0.35">
      <c r="A16" t="s">
        <v>11</v>
      </c>
      <c r="B16">
        <v>10</v>
      </c>
      <c r="C16" s="2">
        <v>46.510722991000002</v>
      </c>
      <c r="D16" s="2">
        <v>24.369323600000001</v>
      </c>
      <c r="E16" s="1">
        <f t="shared" si="0"/>
        <v>0.52395065122327933</v>
      </c>
      <c r="G16" t="s">
        <v>11</v>
      </c>
      <c r="H16">
        <v>10</v>
      </c>
      <c r="I16" s="2">
        <v>49.298900000000003</v>
      </c>
      <c r="J16" s="2">
        <v>25.3262</v>
      </c>
      <c r="K16" s="1">
        <v>0.51373000000000002</v>
      </c>
    </row>
    <row r="17" spans="1:11" x14ac:dyDescent="0.35">
      <c r="A17" t="s">
        <v>12</v>
      </c>
      <c r="B17">
        <v>10</v>
      </c>
      <c r="C17" s="2">
        <v>42.991030264000003</v>
      </c>
      <c r="D17" s="2">
        <v>21.420488200000001</v>
      </c>
      <c r="E17" s="1">
        <f t="shared" si="0"/>
        <v>0.49825482358670464</v>
      </c>
      <c r="G17" t="s">
        <v>12</v>
      </c>
      <c r="H17">
        <v>10</v>
      </c>
      <c r="I17" s="2">
        <v>45.680399999999999</v>
      </c>
      <c r="J17" s="2">
        <v>21.605</v>
      </c>
      <c r="K17" s="1">
        <v>0.47295999999999999</v>
      </c>
    </row>
    <row r="18" spans="1:11" x14ac:dyDescent="0.35">
      <c r="A18" t="s">
        <v>13</v>
      </c>
      <c r="B18">
        <v>10</v>
      </c>
      <c r="C18" s="2">
        <v>41.443688729999998</v>
      </c>
      <c r="D18" s="2">
        <v>23.9734278</v>
      </c>
      <c r="E18" s="1">
        <f t="shared" si="0"/>
        <v>0.57845786740132199</v>
      </c>
      <c r="G18" t="s">
        <v>13</v>
      </c>
      <c r="H18">
        <v>10</v>
      </c>
      <c r="I18" s="2">
        <v>43.454999999999998</v>
      </c>
      <c r="J18" s="2">
        <v>24.081399999999999</v>
      </c>
      <c r="K18" s="1">
        <v>0.55417000000000005</v>
      </c>
    </row>
    <row r="19" spans="1:11" x14ac:dyDescent="0.35">
      <c r="A19" t="s">
        <v>14</v>
      </c>
      <c r="B19">
        <v>9</v>
      </c>
      <c r="C19" s="2">
        <v>47.576138606000001</v>
      </c>
      <c r="D19" s="2">
        <v>24.994577</v>
      </c>
      <c r="E19" s="1">
        <f t="shared" si="0"/>
        <v>0.52535951282199778</v>
      </c>
      <c r="G19" t="s">
        <v>14</v>
      </c>
      <c r="H19">
        <v>9</v>
      </c>
      <c r="I19" s="2">
        <v>51.768000000000001</v>
      </c>
      <c r="J19" s="2">
        <v>24.24</v>
      </c>
      <c r="K19" s="1">
        <v>0.46823999999999999</v>
      </c>
    </row>
    <row r="20" spans="1:11" x14ac:dyDescent="0.35">
      <c r="A20" t="s">
        <v>15</v>
      </c>
      <c r="B20">
        <v>10</v>
      </c>
      <c r="C20" s="2">
        <v>43.420624638</v>
      </c>
      <c r="D20" s="2">
        <v>30.037450400000001</v>
      </c>
      <c r="E20" s="1">
        <f t="shared" si="0"/>
        <v>0.69177840370615995</v>
      </c>
      <c r="G20" t="s">
        <v>15</v>
      </c>
      <c r="H20">
        <v>10</v>
      </c>
      <c r="I20" s="2">
        <v>45.006</v>
      </c>
      <c r="J20" s="2">
        <v>30.281700000000001</v>
      </c>
      <c r="K20" s="1">
        <v>0.67283999999999999</v>
      </c>
    </row>
    <row r="21" spans="1:11" x14ac:dyDescent="0.35">
      <c r="A21" t="s">
        <v>16</v>
      </c>
      <c r="B21">
        <v>10</v>
      </c>
      <c r="C21" s="2">
        <v>41.665784188000003</v>
      </c>
      <c r="D21" s="2">
        <v>25.895776000000001</v>
      </c>
      <c r="E21" s="1">
        <f t="shared" si="0"/>
        <v>0.62151178730144097</v>
      </c>
      <c r="G21" t="s">
        <v>16</v>
      </c>
      <c r="H21">
        <v>10</v>
      </c>
      <c r="I21" s="2">
        <v>44.094499999999996</v>
      </c>
      <c r="J21" s="2">
        <v>30.047499999999999</v>
      </c>
      <c r="K21" s="1">
        <v>0.68142999999999998</v>
      </c>
    </row>
    <row r="22" spans="1:11" x14ac:dyDescent="0.35">
      <c r="A22" t="s">
        <v>17</v>
      </c>
      <c r="B22">
        <v>10</v>
      </c>
      <c r="C22" s="2">
        <v>36.085647006999999</v>
      </c>
      <c r="D22" s="2">
        <v>38.664402699999997</v>
      </c>
      <c r="E22" s="1">
        <f t="shared" si="0"/>
        <v>1.0714620883061834</v>
      </c>
      <c r="G22" t="s">
        <v>17</v>
      </c>
      <c r="H22">
        <v>10</v>
      </c>
      <c r="I22" s="2">
        <v>36.9191</v>
      </c>
      <c r="J22" s="2">
        <v>38.7027</v>
      </c>
      <c r="K22" s="1">
        <v>1.0483100000000001</v>
      </c>
    </row>
    <row r="23" spans="1:11" x14ac:dyDescent="0.35">
      <c r="A23" t="s">
        <v>18</v>
      </c>
      <c r="B23">
        <v>9</v>
      </c>
      <c r="C23" s="2">
        <v>39.778626029000002</v>
      </c>
      <c r="D23" s="2">
        <v>28.822703700000002</v>
      </c>
      <c r="E23" s="1">
        <f t="shared" si="0"/>
        <v>0.72457765833810472</v>
      </c>
      <c r="G23" t="s">
        <v>18</v>
      </c>
      <c r="H23">
        <v>9</v>
      </c>
      <c r="I23" s="2">
        <v>44.252299999999998</v>
      </c>
      <c r="J23" s="2">
        <v>28.731400000000001</v>
      </c>
      <c r="K23" s="1">
        <v>0.64925999999999995</v>
      </c>
    </row>
    <row r="24" spans="1:11" x14ac:dyDescent="0.35">
      <c r="A24" t="s">
        <v>19</v>
      </c>
      <c r="B24">
        <v>10</v>
      </c>
      <c r="C24" s="2">
        <v>55.729219645000001</v>
      </c>
      <c r="D24" s="2">
        <v>41.266779999999997</v>
      </c>
      <c r="E24" s="1">
        <f t="shared" si="0"/>
        <v>0.7404873110169673</v>
      </c>
      <c r="G24" t="s">
        <v>19</v>
      </c>
      <c r="H24">
        <v>10</v>
      </c>
      <c r="I24" s="2">
        <v>59.753999999999998</v>
      </c>
      <c r="J24" s="2">
        <v>41.796799999999998</v>
      </c>
      <c r="K24" s="1">
        <v>0.69947999999999999</v>
      </c>
    </row>
    <row r="25" spans="1:11" x14ac:dyDescent="0.35">
      <c r="A25" t="s">
        <v>20</v>
      </c>
      <c r="B25">
        <v>10</v>
      </c>
      <c r="C25" s="2">
        <v>42.947740967999998</v>
      </c>
      <c r="D25" s="2">
        <v>34.062420000000003</v>
      </c>
      <c r="E25" s="1">
        <f t="shared" si="0"/>
        <v>0.79311319366901334</v>
      </c>
      <c r="G25" t="s">
        <v>20</v>
      </c>
      <c r="H25">
        <v>10</v>
      </c>
      <c r="I25" s="2">
        <v>44.733400000000003</v>
      </c>
      <c r="J25" s="2">
        <v>34.143900000000002</v>
      </c>
      <c r="K25" s="1">
        <v>0.76327999999999996</v>
      </c>
    </row>
    <row r="26" spans="1:11" x14ac:dyDescent="0.35">
      <c r="A26" t="s">
        <v>21</v>
      </c>
      <c r="B26">
        <v>10</v>
      </c>
      <c r="C26" s="2">
        <v>51.905724761000002</v>
      </c>
      <c r="D26" s="2">
        <v>25.839445000000001</v>
      </c>
      <c r="E26" s="1">
        <f t="shared" si="0"/>
        <v>0.49781493503804775</v>
      </c>
      <c r="G26" t="s">
        <v>21</v>
      </c>
      <c r="H26">
        <v>10</v>
      </c>
      <c r="I26" s="2">
        <v>59.174500000000002</v>
      </c>
      <c r="J26" s="2">
        <v>25.4861</v>
      </c>
      <c r="K26" s="1">
        <v>0.43069000000000002</v>
      </c>
    </row>
    <row r="27" spans="1:11" x14ac:dyDescent="0.35">
      <c r="A27" t="s">
        <v>22</v>
      </c>
      <c r="B27">
        <v>10</v>
      </c>
      <c r="C27" s="2">
        <v>45.034655587000003</v>
      </c>
      <c r="D27" s="2">
        <v>17.2612992</v>
      </c>
      <c r="E27" s="1">
        <f t="shared" si="0"/>
        <v>0.38328924635948053</v>
      </c>
      <c r="G27" t="s">
        <v>22</v>
      </c>
      <c r="H27">
        <v>10</v>
      </c>
      <c r="I27" s="2">
        <v>45.877200000000002</v>
      </c>
      <c r="J27" s="2">
        <v>17.303100000000001</v>
      </c>
      <c r="K27" s="1">
        <v>0.37716</v>
      </c>
    </row>
    <row r="28" spans="1:11" x14ac:dyDescent="0.35">
      <c r="A28" t="s">
        <v>23</v>
      </c>
      <c r="B28">
        <v>10</v>
      </c>
      <c r="C28" s="2">
        <v>49.287643482999997</v>
      </c>
      <c r="D28" s="2">
        <v>18.8524706</v>
      </c>
      <c r="E28" s="1">
        <f t="shared" si="0"/>
        <v>0.38249892402550112</v>
      </c>
      <c r="G28" t="s">
        <v>23</v>
      </c>
      <c r="H28">
        <v>9</v>
      </c>
      <c r="I28" s="2">
        <v>53.1661</v>
      </c>
      <c r="J28" s="2">
        <v>14.776300000000001</v>
      </c>
      <c r="K28" s="1">
        <v>0.27793000000000001</v>
      </c>
    </row>
    <row r="29" spans="1:11" x14ac:dyDescent="0.35">
      <c r="A29" t="s">
        <v>24</v>
      </c>
      <c r="B29">
        <v>10</v>
      </c>
      <c r="C29" s="2">
        <v>42.799177264999997</v>
      </c>
      <c r="D29" s="2">
        <v>21.386976000000001</v>
      </c>
      <c r="E29" s="1">
        <f t="shared" si="0"/>
        <v>0.49970530665994106</v>
      </c>
      <c r="G29" t="s">
        <v>24</v>
      </c>
      <c r="H29">
        <v>10</v>
      </c>
      <c r="I29" s="2">
        <v>45.821899999999999</v>
      </c>
      <c r="J29" s="2">
        <v>21.262799999999999</v>
      </c>
      <c r="K29" s="1">
        <v>0.46403</v>
      </c>
    </row>
    <row r="30" spans="1:11" x14ac:dyDescent="0.35">
      <c r="A30" t="s">
        <v>25</v>
      </c>
      <c r="B30">
        <v>8</v>
      </c>
      <c r="C30" s="2">
        <v>41.154190165000003</v>
      </c>
      <c r="D30" s="2">
        <v>15.447014899999999</v>
      </c>
      <c r="E30" s="1">
        <f t="shared" si="0"/>
        <v>0.37534488804343108</v>
      </c>
      <c r="G30" t="s">
        <v>25</v>
      </c>
      <c r="H30">
        <v>9</v>
      </c>
      <c r="I30" s="2">
        <v>42.164200000000001</v>
      </c>
      <c r="J30" s="2">
        <v>22.1858</v>
      </c>
      <c r="K30" s="1">
        <v>0.52617999999999998</v>
      </c>
    </row>
    <row r="31" spans="1:11" x14ac:dyDescent="0.35">
      <c r="A31" t="s">
        <v>26</v>
      </c>
      <c r="B31">
        <v>10</v>
      </c>
      <c r="C31" s="2">
        <v>46.733418626000002</v>
      </c>
      <c r="D31" s="2">
        <v>29.505786400000002</v>
      </c>
      <c r="E31" s="1">
        <f t="shared" si="0"/>
        <v>0.6313637492718015</v>
      </c>
      <c r="G31" t="s">
        <v>26</v>
      </c>
      <c r="H31">
        <v>10</v>
      </c>
      <c r="I31" s="2">
        <v>47.232300000000002</v>
      </c>
      <c r="J31" s="2">
        <v>30.704899999999999</v>
      </c>
      <c r="K31" s="1">
        <v>0.65007999999999999</v>
      </c>
    </row>
    <row r="32" spans="1:11" x14ac:dyDescent="0.35">
      <c r="A32" t="s">
        <v>27</v>
      </c>
      <c r="B32">
        <v>10</v>
      </c>
      <c r="C32" s="2">
        <v>49.812165157999999</v>
      </c>
      <c r="D32" s="2">
        <v>25.0736746</v>
      </c>
      <c r="E32" s="1">
        <f t="shared" si="0"/>
        <v>0.50336447975044674</v>
      </c>
      <c r="G32" t="s">
        <v>27</v>
      </c>
      <c r="H32">
        <v>10</v>
      </c>
      <c r="I32" s="2">
        <v>53.930700000000002</v>
      </c>
      <c r="J32" s="2">
        <v>28.954799999999999</v>
      </c>
      <c r="K32" s="1">
        <v>0.53688999999999998</v>
      </c>
    </row>
    <row r="33" spans="1:11" x14ac:dyDescent="0.35">
      <c r="A33" t="s">
        <v>28</v>
      </c>
      <c r="B33">
        <v>10</v>
      </c>
      <c r="C33" s="2">
        <v>52.294541932999998</v>
      </c>
      <c r="D33" s="2">
        <v>35.531005700000001</v>
      </c>
      <c r="E33" s="1">
        <f t="shared" si="0"/>
        <v>0.67944004071251807</v>
      </c>
      <c r="G33" t="s">
        <v>28</v>
      </c>
      <c r="H33">
        <v>10</v>
      </c>
      <c r="I33" s="2">
        <v>56.335500000000003</v>
      </c>
      <c r="J33" s="2">
        <v>36.416600000000003</v>
      </c>
      <c r="K33" s="1">
        <v>0.64641999999999999</v>
      </c>
    </row>
    <row r="34" spans="1:11" x14ac:dyDescent="0.35">
      <c r="A34" t="s">
        <v>29</v>
      </c>
      <c r="B34">
        <v>10</v>
      </c>
      <c r="C34" s="2">
        <v>39.018790723000002</v>
      </c>
      <c r="D34" s="2">
        <v>23.002590000000001</v>
      </c>
      <c r="E34" s="1">
        <f t="shared" si="0"/>
        <v>0.58952595848750644</v>
      </c>
      <c r="G34" t="s">
        <v>29</v>
      </c>
      <c r="H34">
        <v>10</v>
      </c>
      <c r="I34" s="2">
        <v>42.596400000000003</v>
      </c>
      <c r="J34" s="2">
        <v>23.944800000000001</v>
      </c>
      <c r="K34" s="1">
        <v>0.56213000000000002</v>
      </c>
    </row>
    <row r="35" spans="1:11" x14ac:dyDescent="0.35">
      <c r="A35" t="s">
        <v>30</v>
      </c>
      <c r="B35">
        <v>10</v>
      </c>
      <c r="C35" s="2">
        <v>59.161785143000003</v>
      </c>
      <c r="D35" s="2">
        <v>33.140810000000002</v>
      </c>
      <c r="E35" s="1">
        <f t="shared" si="0"/>
        <v>0.56017258302627826</v>
      </c>
      <c r="G35" t="s">
        <v>30</v>
      </c>
      <c r="H35">
        <v>10</v>
      </c>
      <c r="I35" s="2">
        <v>64.340199999999996</v>
      </c>
      <c r="J35" s="2">
        <v>33.729700000000001</v>
      </c>
      <c r="K35" s="1">
        <v>0.52424000000000004</v>
      </c>
    </row>
    <row r="36" spans="1:11" x14ac:dyDescent="0.35">
      <c r="A36" t="s">
        <v>31</v>
      </c>
      <c r="B36">
        <v>8</v>
      </c>
      <c r="C36" s="2">
        <v>52.740237393999998</v>
      </c>
      <c r="D36" s="2">
        <v>32.077359999999999</v>
      </c>
      <c r="E36" s="1">
        <f t="shared" si="0"/>
        <v>0.60821417545703516</v>
      </c>
      <c r="G36" t="s">
        <v>31</v>
      </c>
      <c r="H36">
        <v>8</v>
      </c>
      <c r="I36" s="2">
        <v>54.462899999999998</v>
      </c>
      <c r="J36" s="2">
        <v>40.253700000000002</v>
      </c>
      <c r="K36" s="1">
        <v>0.73909999999999998</v>
      </c>
    </row>
    <row r="37" spans="1:11" x14ac:dyDescent="0.35">
      <c r="A37" t="s">
        <v>32</v>
      </c>
      <c r="B37">
        <v>9</v>
      </c>
      <c r="C37" s="2">
        <v>44.196431922000002</v>
      </c>
      <c r="D37" s="2">
        <v>26.0452394</v>
      </c>
      <c r="E37" s="1">
        <f t="shared" ref="E37:E55" si="1">D37/C37</f>
        <v>0.58930638215243025</v>
      </c>
      <c r="G37" t="s">
        <v>32</v>
      </c>
      <c r="H37">
        <v>10</v>
      </c>
      <c r="I37" s="2">
        <v>44.932600000000001</v>
      </c>
      <c r="J37" s="2">
        <v>27.304400000000001</v>
      </c>
      <c r="K37" s="1">
        <v>0.60767000000000004</v>
      </c>
    </row>
    <row r="38" spans="1:11" x14ac:dyDescent="0.35">
      <c r="A38" t="s">
        <v>33</v>
      </c>
      <c r="B38">
        <v>10</v>
      </c>
      <c r="C38" s="2">
        <v>42.702038817000002</v>
      </c>
      <c r="D38" s="2">
        <v>37.460021900000001</v>
      </c>
      <c r="E38" s="1">
        <f t="shared" si="1"/>
        <v>0.87724199915922718</v>
      </c>
      <c r="G38" t="s">
        <v>33</v>
      </c>
      <c r="H38">
        <v>10</v>
      </c>
      <c r="I38" s="2">
        <v>40.521500000000003</v>
      </c>
      <c r="J38" s="2">
        <v>36.669400000000003</v>
      </c>
      <c r="K38" s="1">
        <v>0.90493999999999997</v>
      </c>
    </row>
    <row r="39" spans="1:11" x14ac:dyDescent="0.35">
      <c r="A39" t="s">
        <v>34</v>
      </c>
      <c r="B39">
        <v>10</v>
      </c>
      <c r="C39" s="2">
        <v>38.552708281999998</v>
      </c>
      <c r="D39" s="2">
        <v>30.812629999999999</v>
      </c>
      <c r="E39" s="1">
        <f t="shared" si="1"/>
        <v>0.79923386379540584</v>
      </c>
      <c r="G39" t="s">
        <v>34</v>
      </c>
      <c r="H39">
        <v>10</v>
      </c>
      <c r="I39" s="2">
        <v>38.058199999999999</v>
      </c>
      <c r="J39" s="2">
        <v>31.416799999999999</v>
      </c>
      <c r="K39" s="1">
        <v>0.82548999999999995</v>
      </c>
    </row>
    <row r="40" spans="1:11" x14ac:dyDescent="0.35">
      <c r="A40" t="s">
        <v>35</v>
      </c>
      <c r="B40">
        <v>10</v>
      </c>
      <c r="C40" s="2">
        <v>41.848799993999997</v>
      </c>
      <c r="D40" s="2">
        <v>19.587188099999999</v>
      </c>
      <c r="E40" s="1">
        <f t="shared" si="1"/>
        <v>0.46804658921661507</v>
      </c>
      <c r="G40" t="s">
        <v>35</v>
      </c>
      <c r="H40">
        <v>10</v>
      </c>
      <c r="I40" s="2">
        <v>44.848500000000001</v>
      </c>
      <c r="J40" s="2">
        <v>19.721699999999998</v>
      </c>
      <c r="K40" s="1">
        <v>0.43974000000000002</v>
      </c>
    </row>
    <row r="41" spans="1:11" x14ac:dyDescent="0.35">
      <c r="A41" t="s">
        <v>36</v>
      </c>
      <c r="B41">
        <v>10</v>
      </c>
      <c r="C41" s="2">
        <v>39.322047892000001</v>
      </c>
      <c r="D41" s="2">
        <v>24.536937600000002</v>
      </c>
      <c r="E41" s="1">
        <f t="shared" si="1"/>
        <v>0.6239994841416181</v>
      </c>
      <c r="G41" t="s">
        <v>36</v>
      </c>
      <c r="H41">
        <v>10</v>
      </c>
      <c r="I41" s="2">
        <v>43.979500000000002</v>
      </c>
      <c r="J41" s="2">
        <v>26.7287</v>
      </c>
      <c r="K41" s="1">
        <v>0.60775000000000001</v>
      </c>
    </row>
    <row r="42" spans="1:11" x14ac:dyDescent="0.35">
      <c r="A42" t="s">
        <v>37</v>
      </c>
      <c r="B42">
        <v>10</v>
      </c>
      <c r="C42" s="2">
        <v>61.890333112</v>
      </c>
      <c r="D42" s="2">
        <v>23.1947914</v>
      </c>
      <c r="E42" s="1">
        <f t="shared" si="1"/>
        <v>0.37477244399420967</v>
      </c>
      <c r="G42" t="s">
        <v>37</v>
      </c>
      <c r="H42">
        <v>10</v>
      </c>
      <c r="I42" s="2">
        <v>65.482500000000002</v>
      </c>
      <c r="J42" s="2">
        <v>25.287700000000001</v>
      </c>
      <c r="K42" s="1">
        <v>0.38617000000000001</v>
      </c>
    </row>
    <row r="43" spans="1:11" x14ac:dyDescent="0.35">
      <c r="A43" t="s">
        <v>38</v>
      </c>
      <c r="B43">
        <v>10</v>
      </c>
      <c r="C43" s="2">
        <v>38.141516467000002</v>
      </c>
      <c r="D43" s="2">
        <v>24.699092</v>
      </c>
      <c r="E43" s="1">
        <f t="shared" si="1"/>
        <v>0.6475644989461713</v>
      </c>
      <c r="G43" t="s">
        <v>38</v>
      </c>
      <c r="H43">
        <v>10</v>
      </c>
      <c r="I43" s="2">
        <v>42.375999999999998</v>
      </c>
      <c r="J43" s="2">
        <v>24.776900000000001</v>
      </c>
      <c r="K43" s="1">
        <v>0.58469000000000004</v>
      </c>
    </row>
    <row r="44" spans="1:11" x14ac:dyDescent="0.35">
      <c r="A44" t="s">
        <v>39</v>
      </c>
      <c r="B44">
        <v>10</v>
      </c>
      <c r="C44" s="2">
        <v>44.906367983999999</v>
      </c>
      <c r="D44" s="2">
        <v>18.339970000000001</v>
      </c>
      <c r="E44" s="1">
        <f t="shared" si="1"/>
        <v>0.40840466115038465</v>
      </c>
      <c r="G44" t="s">
        <v>39</v>
      </c>
      <c r="H44">
        <v>10</v>
      </c>
      <c r="I44" s="2">
        <v>49.346499999999999</v>
      </c>
      <c r="J44" s="2">
        <v>18.814599999999999</v>
      </c>
      <c r="K44" s="1">
        <v>0.38128000000000001</v>
      </c>
    </row>
    <row r="45" spans="1:11" x14ac:dyDescent="0.35">
      <c r="A45" t="s">
        <v>40</v>
      </c>
      <c r="B45">
        <v>9</v>
      </c>
      <c r="C45" s="2">
        <v>45.816184045</v>
      </c>
      <c r="D45" s="2">
        <v>23.707482899999999</v>
      </c>
      <c r="E45" s="1">
        <f t="shared" si="1"/>
        <v>0.51744778388167045</v>
      </c>
      <c r="G45" t="s">
        <v>40</v>
      </c>
      <c r="H45">
        <v>10</v>
      </c>
      <c r="I45" s="2">
        <v>50.368099999999998</v>
      </c>
      <c r="J45" s="2">
        <v>29.218299999999999</v>
      </c>
      <c r="K45" s="1">
        <v>0.58009999999999995</v>
      </c>
    </row>
    <row r="46" spans="1:11" x14ac:dyDescent="0.35">
      <c r="A46" t="s">
        <v>41</v>
      </c>
      <c r="B46">
        <v>10</v>
      </c>
      <c r="C46" s="2">
        <v>50.581989202999999</v>
      </c>
      <c r="D46" s="2">
        <v>33.420743100000003</v>
      </c>
      <c r="E46" s="1">
        <f t="shared" si="1"/>
        <v>0.66072417527655936</v>
      </c>
      <c r="G46" t="s">
        <v>41</v>
      </c>
      <c r="H46">
        <v>10</v>
      </c>
      <c r="I46" s="2">
        <v>56.129899999999999</v>
      </c>
      <c r="J46" s="2">
        <v>34.918799999999997</v>
      </c>
      <c r="K46" s="1">
        <v>0.62211000000000005</v>
      </c>
    </row>
    <row r="47" spans="1:11" x14ac:dyDescent="0.35">
      <c r="A47" t="s">
        <v>42</v>
      </c>
      <c r="B47">
        <v>10</v>
      </c>
      <c r="C47" s="2">
        <v>40.229959933000004</v>
      </c>
      <c r="D47" s="2">
        <v>28.548917604</v>
      </c>
      <c r="E47" s="1">
        <f t="shared" si="1"/>
        <v>0.70964320251737989</v>
      </c>
      <c r="G47" t="s">
        <v>42</v>
      </c>
      <c r="H47">
        <v>10</v>
      </c>
      <c r="I47" s="2">
        <v>42.408000000000001</v>
      </c>
      <c r="J47" s="2">
        <v>29.962800000000001</v>
      </c>
      <c r="K47" s="1">
        <v>0.70652999999999999</v>
      </c>
    </row>
    <row r="48" spans="1:11" x14ac:dyDescent="0.35">
      <c r="A48" t="s">
        <v>43</v>
      </c>
      <c r="B48">
        <v>9</v>
      </c>
      <c r="C48" s="2">
        <v>42.66174676</v>
      </c>
      <c r="D48" s="2">
        <v>30.758321299999999</v>
      </c>
      <c r="E48" s="1">
        <f t="shared" si="1"/>
        <v>0.72098129204684258</v>
      </c>
      <c r="G48" t="s">
        <v>43</v>
      </c>
      <c r="H48">
        <v>9</v>
      </c>
      <c r="I48" s="2">
        <v>44.502200000000002</v>
      </c>
      <c r="J48" s="2">
        <v>31.269200000000001</v>
      </c>
      <c r="K48" s="1">
        <v>0.70264000000000004</v>
      </c>
    </row>
    <row r="49" spans="1:11" x14ac:dyDescent="0.35">
      <c r="A49" t="s">
        <v>44</v>
      </c>
      <c r="B49">
        <v>9</v>
      </c>
      <c r="C49" s="2">
        <v>32.544106501999998</v>
      </c>
      <c r="D49" s="2">
        <v>24.494574400000001</v>
      </c>
      <c r="E49" s="1">
        <f t="shared" si="1"/>
        <v>0.75265776304212517</v>
      </c>
      <c r="G49" t="s">
        <v>44</v>
      </c>
      <c r="H49">
        <v>9</v>
      </c>
      <c r="I49" s="2">
        <v>33.697899999999997</v>
      </c>
      <c r="J49" s="2">
        <v>30.384599999999999</v>
      </c>
      <c r="K49" s="1">
        <v>0.90168000000000004</v>
      </c>
    </row>
    <row r="50" spans="1:11" x14ac:dyDescent="0.35">
      <c r="A50" t="s">
        <v>45</v>
      </c>
      <c r="B50">
        <v>10</v>
      </c>
      <c r="C50" s="2">
        <v>44.812150627000001</v>
      </c>
      <c r="D50" s="2">
        <v>28.367134700000001</v>
      </c>
      <c r="E50" s="1">
        <f t="shared" si="1"/>
        <v>0.6330232828171467</v>
      </c>
      <c r="G50" t="s">
        <v>45</v>
      </c>
      <c r="H50">
        <v>10</v>
      </c>
      <c r="I50" s="2">
        <v>44.946399999999997</v>
      </c>
      <c r="J50" s="2">
        <v>28.613700000000001</v>
      </c>
      <c r="K50" s="1">
        <v>0.63661999999999996</v>
      </c>
    </row>
    <row r="51" spans="1:11" x14ac:dyDescent="0.35">
      <c r="A51" t="s">
        <v>46</v>
      </c>
      <c r="B51">
        <v>10</v>
      </c>
      <c r="C51" s="2">
        <v>53.316462489000003</v>
      </c>
      <c r="D51" s="2">
        <v>30.166650000000001</v>
      </c>
      <c r="E51" s="1">
        <f t="shared" si="1"/>
        <v>0.56580366722986997</v>
      </c>
      <c r="G51" t="s">
        <v>46</v>
      </c>
      <c r="H51">
        <v>10</v>
      </c>
      <c r="I51" s="2">
        <v>60.518300000000004</v>
      </c>
      <c r="J51" s="2">
        <v>30.222799999999999</v>
      </c>
      <c r="K51" s="1">
        <v>0.49940000000000001</v>
      </c>
    </row>
    <row r="52" spans="1:11" x14ac:dyDescent="0.35">
      <c r="A52" t="s">
        <v>47</v>
      </c>
      <c r="B52">
        <v>10</v>
      </c>
      <c r="C52" s="2">
        <v>52.893206478000003</v>
      </c>
      <c r="D52" s="2">
        <v>21.3776221</v>
      </c>
      <c r="E52" s="1">
        <f t="shared" si="1"/>
        <v>0.40416574307877601</v>
      </c>
      <c r="G52" t="s">
        <v>47</v>
      </c>
      <c r="H52">
        <v>10</v>
      </c>
      <c r="I52" s="2">
        <v>55.575000000000003</v>
      </c>
      <c r="J52" s="2">
        <v>21.272500000000001</v>
      </c>
      <c r="K52" s="1">
        <v>0.38277</v>
      </c>
    </row>
    <row r="53" spans="1:11" x14ac:dyDescent="0.35">
      <c r="A53" t="s">
        <v>48</v>
      </c>
      <c r="B53">
        <v>10</v>
      </c>
      <c r="C53" s="2">
        <v>50.873353004000002</v>
      </c>
      <c r="D53" s="2">
        <v>18.537338500000001</v>
      </c>
      <c r="E53" s="1">
        <f t="shared" si="1"/>
        <v>0.3643820862081269</v>
      </c>
      <c r="G53" t="s">
        <v>48</v>
      </c>
      <c r="H53">
        <v>10</v>
      </c>
      <c r="I53" s="2">
        <v>52.170999999999999</v>
      </c>
      <c r="J53" s="2">
        <v>17.516500000000001</v>
      </c>
      <c r="K53" s="1">
        <v>0.33574999999999999</v>
      </c>
    </row>
    <row r="54" spans="1:11" x14ac:dyDescent="0.35">
      <c r="A54" t="s">
        <v>49</v>
      </c>
      <c r="B54">
        <v>10</v>
      </c>
      <c r="C54" s="2">
        <v>38.752114073999998</v>
      </c>
      <c r="D54" s="2">
        <v>32.974220000000003</v>
      </c>
      <c r="E54" s="1">
        <f t="shared" si="1"/>
        <v>0.85090119050107349</v>
      </c>
      <c r="G54" t="s">
        <v>49</v>
      </c>
      <c r="H54">
        <v>10</v>
      </c>
      <c r="I54" s="2">
        <v>41.955599999999997</v>
      </c>
      <c r="J54" s="2">
        <v>36.509700000000002</v>
      </c>
      <c r="K54" s="1">
        <v>0.87019999999999997</v>
      </c>
    </row>
    <row r="55" spans="1:11" x14ac:dyDescent="0.35">
      <c r="A55" t="s">
        <v>50</v>
      </c>
      <c r="B55">
        <v>10</v>
      </c>
      <c r="C55" s="2">
        <v>51.293515374000002</v>
      </c>
      <c r="D55" s="2">
        <v>33.030380000000001</v>
      </c>
      <c r="E55" s="1">
        <f t="shared" si="1"/>
        <v>0.64394845545608015</v>
      </c>
      <c r="G55" t="s">
        <v>50</v>
      </c>
      <c r="H55">
        <v>10</v>
      </c>
      <c r="I55" s="2">
        <v>52.223100000000002</v>
      </c>
      <c r="J55" s="2">
        <v>33.720100000000002</v>
      </c>
      <c r="K55" s="1">
        <v>0.64568999999999999</v>
      </c>
    </row>
  </sheetData>
  <mergeCells count="2">
    <mergeCell ref="B3:E3"/>
    <mergeCell ref="H3:K3"/>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9"/>
  <sheetViews>
    <sheetView workbookViewId="0"/>
  </sheetViews>
  <sheetFormatPr defaultColWidth="8.796875" defaultRowHeight="12.75" x14ac:dyDescent="0.35"/>
  <cols>
    <col min="1" max="1" width="5.1328125" bestFit="1" customWidth="1"/>
    <col min="2" max="2" width="30.796875" bestFit="1" customWidth="1"/>
    <col min="3" max="3" width="18.1328125" bestFit="1" customWidth="1"/>
    <col min="4" max="4" width="19.796875" bestFit="1" customWidth="1"/>
    <col min="5" max="5" width="28.796875" bestFit="1" customWidth="1"/>
    <col min="8" max="8" width="5.1328125" bestFit="1" customWidth="1"/>
    <col min="9" max="9" width="30.796875" bestFit="1" customWidth="1"/>
    <col min="10" max="10" width="18.1328125" bestFit="1" customWidth="1"/>
    <col min="11" max="11" width="19.796875" bestFit="1" customWidth="1"/>
    <col min="12" max="12" width="28.796875" bestFit="1" customWidth="1"/>
  </cols>
  <sheetData>
    <row r="1" spans="1:12" x14ac:dyDescent="0.35">
      <c r="A1" t="s">
        <v>56</v>
      </c>
    </row>
    <row r="3" spans="1:12" x14ac:dyDescent="0.35">
      <c r="B3" s="44">
        <v>2017</v>
      </c>
      <c r="C3" s="44"/>
      <c r="D3" s="44"/>
      <c r="E3" s="44"/>
      <c r="I3" s="44">
        <v>2020</v>
      </c>
      <c r="J3" s="44"/>
      <c r="K3" s="44"/>
      <c r="L3" s="44"/>
    </row>
    <row r="4" spans="1:12" x14ac:dyDescent="0.35">
      <c r="A4" t="s">
        <v>51</v>
      </c>
      <c r="B4" t="s">
        <v>71</v>
      </c>
      <c r="C4" t="s">
        <v>52</v>
      </c>
      <c r="D4" t="s">
        <v>53</v>
      </c>
      <c r="E4" t="s">
        <v>54</v>
      </c>
      <c r="H4" t="s">
        <v>51</v>
      </c>
      <c r="I4" t="s">
        <v>71</v>
      </c>
      <c r="J4" t="s">
        <v>52</v>
      </c>
      <c r="K4" t="s">
        <v>53</v>
      </c>
      <c r="L4" t="s">
        <v>54</v>
      </c>
    </row>
    <row r="5" spans="1:12" x14ac:dyDescent="0.35">
      <c r="A5" t="s">
        <v>0</v>
      </c>
      <c r="B5">
        <v>5</v>
      </c>
      <c r="C5" s="2">
        <v>102.58199999999999</v>
      </c>
      <c r="D5" s="2">
        <v>74.536299999999997</v>
      </c>
      <c r="E5" s="1">
        <v>0.72660000000000002</v>
      </c>
      <c r="H5" t="s">
        <v>0</v>
      </c>
      <c r="I5">
        <v>5</v>
      </c>
      <c r="J5" s="2">
        <v>106.889</v>
      </c>
      <c r="K5" s="2">
        <v>74.335099999999997</v>
      </c>
      <c r="L5" s="1">
        <v>0.69543999999999995</v>
      </c>
    </row>
    <row r="6" spans="1:12" x14ac:dyDescent="0.35">
      <c r="A6" t="s">
        <v>2</v>
      </c>
      <c r="B6">
        <v>3</v>
      </c>
      <c r="C6" s="2">
        <v>51.625999999999998</v>
      </c>
      <c r="D6" s="2">
        <v>36.7102</v>
      </c>
      <c r="E6" s="1">
        <v>0.71108000000000005</v>
      </c>
      <c r="H6" t="s">
        <v>2</v>
      </c>
      <c r="I6">
        <v>3</v>
      </c>
      <c r="J6" s="2">
        <v>54.064999999999998</v>
      </c>
      <c r="K6" s="2">
        <v>36.425199999999997</v>
      </c>
      <c r="L6" s="1">
        <v>0.67373000000000005</v>
      </c>
    </row>
    <row r="7" spans="1:12" x14ac:dyDescent="0.35">
      <c r="A7" t="s">
        <v>4</v>
      </c>
      <c r="B7">
        <v>4</v>
      </c>
      <c r="C7" s="2">
        <v>72.180999999999997</v>
      </c>
      <c r="D7" s="2">
        <v>27.413</v>
      </c>
      <c r="E7" s="1">
        <v>0.37978000000000001</v>
      </c>
      <c r="H7" t="s">
        <v>4</v>
      </c>
      <c r="I7">
        <v>5</v>
      </c>
      <c r="J7" s="2">
        <v>75.495999999999995</v>
      </c>
      <c r="K7" s="2">
        <v>30.142199999999999</v>
      </c>
      <c r="L7" s="1">
        <v>0.39926</v>
      </c>
    </row>
    <row r="8" spans="1:12" x14ac:dyDescent="0.35">
      <c r="A8" t="s">
        <v>5</v>
      </c>
      <c r="B8">
        <v>5</v>
      </c>
      <c r="C8" s="2">
        <v>62.183</v>
      </c>
      <c r="D8" s="2">
        <v>36.136699999999998</v>
      </c>
      <c r="E8" s="1">
        <v>0.58113000000000004</v>
      </c>
      <c r="H8" t="s">
        <v>5</v>
      </c>
      <c r="I8">
        <v>5</v>
      </c>
      <c r="J8" s="2">
        <v>65.31</v>
      </c>
      <c r="K8" s="2">
        <v>36.8371</v>
      </c>
      <c r="L8" s="1">
        <v>0.56403999999999999</v>
      </c>
    </row>
    <row r="9" spans="1:12" x14ac:dyDescent="0.35">
      <c r="A9" t="s">
        <v>6</v>
      </c>
      <c r="B9">
        <v>5</v>
      </c>
      <c r="C9" s="2">
        <v>73.775000000000006</v>
      </c>
      <c r="D9" s="2">
        <v>29.991399999999999</v>
      </c>
      <c r="E9" s="1">
        <v>0.40651999999999999</v>
      </c>
      <c r="H9" t="s">
        <v>6</v>
      </c>
      <c r="I9">
        <v>5</v>
      </c>
      <c r="J9" s="2">
        <v>79.628</v>
      </c>
      <c r="K9" s="2">
        <v>29.894600000000001</v>
      </c>
      <c r="L9" s="1">
        <v>0.37542999999999999</v>
      </c>
    </row>
    <row r="10" spans="1:12" x14ac:dyDescent="0.35">
      <c r="A10" t="s">
        <v>7</v>
      </c>
      <c r="B10">
        <v>5</v>
      </c>
      <c r="C10" s="2">
        <v>69.328000000000003</v>
      </c>
      <c r="D10" s="2">
        <v>55.811599999999999</v>
      </c>
      <c r="E10" s="1">
        <v>0.80503000000000002</v>
      </c>
      <c r="H10" t="s">
        <v>7</v>
      </c>
      <c r="I10">
        <v>5</v>
      </c>
      <c r="J10" s="2">
        <v>71.956999999999994</v>
      </c>
      <c r="K10" s="2">
        <v>55.6096</v>
      </c>
      <c r="L10" s="1">
        <v>0.77281</v>
      </c>
    </row>
    <row r="11" spans="1:12" x14ac:dyDescent="0.35">
      <c r="A11" t="s">
        <v>9</v>
      </c>
      <c r="B11">
        <v>2</v>
      </c>
      <c r="C11" s="2">
        <v>57.219000000000001</v>
      </c>
      <c r="D11" s="2">
        <v>3.1120000000000001</v>
      </c>
      <c r="E11" s="1">
        <v>5.4390000000000001E-2</v>
      </c>
      <c r="H11" t="s">
        <v>9</v>
      </c>
      <c r="I11">
        <v>2</v>
      </c>
      <c r="J11" s="2">
        <v>62.128999999999998</v>
      </c>
      <c r="K11" s="2">
        <v>3.0623999999999998</v>
      </c>
      <c r="L11" s="1">
        <v>4.929E-2</v>
      </c>
    </row>
    <row r="12" spans="1:12" x14ac:dyDescent="0.35">
      <c r="A12" t="s">
        <v>12</v>
      </c>
      <c r="B12">
        <v>5</v>
      </c>
      <c r="C12" s="2">
        <v>59.671999999999997</v>
      </c>
      <c r="D12" s="2">
        <v>30.163900000000002</v>
      </c>
      <c r="E12" s="1">
        <v>0.50549999999999995</v>
      </c>
      <c r="H12" t="s">
        <v>12</v>
      </c>
      <c r="I12">
        <v>5</v>
      </c>
      <c r="J12" s="2">
        <v>62.793999999999997</v>
      </c>
      <c r="K12" s="2">
        <v>30.051300000000001</v>
      </c>
      <c r="L12" s="1">
        <v>0.47857</v>
      </c>
    </row>
    <row r="13" spans="1:12" x14ac:dyDescent="0.35">
      <c r="C13" s="2"/>
      <c r="D13" s="2"/>
      <c r="E13" s="1"/>
      <c r="H13" t="s">
        <v>13</v>
      </c>
      <c r="I13">
        <v>5</v>
      </c>
      <c r="J13" s="2">
        <v>58.835999999999999</v>
      </c>
      <c r="K13" s="2">
        <v>34.316899999999997</v>
      </c>
      <c r="L13" s="1">
        <v>0.58326</v>
      </c>
    </row>
    <row r="14" spans="1:12" x14ac:dyDescent="0.35">
      <c r="A14" t="s">
        <v>14</v>
      </c>
      <c r="B14">
        <v>4</v>
      </c>
      <c r="C14" s="2">
        <v>63.838999999999999</v>
      </c>
      <c r="D14" s="2">
        <v>9.4117999999999995</v>
      </c>
      <c r="E14" s="1">
        <v>0.14743000000000001</v>
      </c>
      <c r="H14" t="s">
        <v>14</v>
      </c>
      <c r="I14">
        <v>4</v>
      </c>
      <c r="J14" s="2">
        <v>68.183999999999997</v>
      </c>
      <c r="K14" s="2">
        <v>26.055099999999999</v>
      </c>
      <c r="L14" s="1">
        <v>0.38213000000000003</v>
      </c>
    </row>
    <row r="15" spans="1:12" x14ac:dyDescent="0.35">
      <c r="A15" t="s">
        <v>15</v>
      </c>
      <c r="B15">
        <v>5</v>
      </c>
      <c r="C15" s="2">
        <v>58.395000000000003</v>
      </c>
      <c r="D15" s="2">
        <v>41.231000000000002</v>
      </c>
      <c r="E15" s="1">
        <v>0.70608000000000004</v>
      </c>
      <c r="H15" t="s">
        <v>15</v>
      </c>
      <c r="I15">
        <v>5</v>
      </c>
      <c r="J15" s="2">
        <v>60.298000000000002</v>
      </c>
      <c r="K15" s="2">
        <v>41.084800000000001</v>
      </c>
      <c r="L15" s="1">
        <v>0.68135999999999997</v>
      </c>
    </row>
    <row r="16" spans="1:12" x14ac:dyDescent="0.35">
      <c r="A16" t="s">
        <v>17</v>
      </c>
      <c r="B16">
        <v>4</v>
      </c>
      <c r="C16" s="2">
        <v>47.499000000000002</v>
      </c>
      <c r="D16" s="2">
        <v>33.366799999999998</v>
      </c>
      <c r="E16" s="1">
        <v>0.70247000000000004</v>
      </c>
      <c r="H16" t="s">
        <v>17</v>
      </c>
      <c r="I16">
        <v>4</v>
      </c>
      <c r="J16" s="2">
        <v>48.564</v>
      </c>
      <c r="K16" s="2">
        <v>33.1663</v>
      </c>
      <c r="L16" s="1">
        <v>0.68293999999999999</v>
      </c>
    </row>
    <row r="17" spans="1:12" x14ac:dyDescent="0.35">
      <c r="A17" t="s">
        <v>18</v>
      </c>
      <c r="B17">
        <v>2</v>
      </c>
      <c r="C17" s="2">
        <v>55.381</v>
      </c>
      <c r="D17" s="2">
        <v>6.7576999999999998</v>
      </c>
      <c r="E17" s="1">
        <v>0.12202</v>
      </c>
      <c r="J17" s="2"/>
      <c r="K17" s="2"/>
      <c r="L17" s="1"/>
    </row>
    <row r="18" spans="1:12" x14ac:dyDescent="0.35">
      <c r="A18" t="s">
        <v>19</v>
      </c>
      <c r="B18">
        <v>5</v>
      </c>
      <c r="C18" s="2">
        <v>76.933000000000007</v>
      </c>
      <c r="D18" s="2">
        <v>40.792499999999997</v>
      </c>
      <c r="E18" s="1">
        <v>0.53022999999999998</v>
      </c>
      <c r="H18" t="s">
        <v>19</v>
      </c>
      <c r="I18">
        <v>5</v>
      </c>
      <c r="J18" s="2">
        <v>79.998000000000005</v>
      </c>
      <c r="K18" s="2">
        <v>40.632399999999997</v>
      </c>
      <c r="L18" s="1">
        <v>0.50790999999999997</v>
      </c>
    </row>
    <row r="19" spans="1:12" x14ac:dyDescent="0.35">
      <c r="C19" s="2"/>
      <c r="D19" s="2"/>
      <c r="E19" s="1"/>
      <c r="H19" t="s">
        <v>20</v>
      </c>
      <c r="I19">
        <v>5</v>
      </c>
      <c r="J19" s="2">
        <v>59.128</v>
      </c>
      <c r="K19" s="2">
        <v>45.617400000000004</v>
      </c>
      <c r="L19" s="1">
        <v>0.77149999999999996</v>
      </c>
    </row>
    <row r="20" spans="1:12" x14ac:dyDescent="0.35">
      <c r="A20" t="s">
        <v>22</v>
      </c>
      <c r="B20">
        <v>5</v>
      </c>
      <c r="C20" s="2">
        <v>59.643000000000001</v>
      </c>
      <c r="D20" s="2">
        <v>19.154800000000002</v>
      </c>
      <c r="E20" s="1">
        <v>0.32116</v>
      </c>
      <c r="H20" t="s">
        <v>22</v>
      </c>
      <c r="I20">
        <v>5</v>
      </c>
      <c r="J20" s="2">
        <v>59.960999999999999</v>
      </c>
      <c r="K20" s="2">
        <v>19.102900000000002</v>
      </c>
      <c r="L20" s="1">
        <v>0.31858999999999998</v>
      </c>
    </row>
    <row r="21" spans="1:12" x14ac:dyDescent="0.35">
      <c r="A21" t="s">
        <v>23</v>
      </c>
      <c r="B21">
        <v>4</v>
      </c>
      <c r="C21" s="2">
        <v>66.974999999999994</v>
      </c>
      <c r="D21" s="2">
        <v>8.7601999999999993</v>
      </c>
      <c r="E21" s="1">
        <v>0.1308</v>
      </c>
      <c r="H21" t="s">
        <v>23</v>
      </c>
      <c r="I21">
        <v>5</v>
      </c>
      <c r="J21" s="2">
        <v>72.132000000000005</v>
      </c>
      <c r="K21" s="2">
        <v>21.982099999999999</v>
      </c>
      <c r="L21" s="1">
        <v>0.30475000000000002</v>
      </c>
    </row>
    <row r="22" spans="1:12" x14ac:dyDescent="0.35">
      <c r="A22" t="s">
        <v>24</v>
      </c>
      <c r="B22">
        <v>5</v>
      </c>
      <c r="C22" s="2">
        <v>56.966999999999999</v>
      </c>
      <c r="D22" s="2">
        <v>28.409099999999999</v>
      </c>
      <c r="E22" s="1">
        <v>0.49869999999999998</v>
      </c>
      <c r="H22" t="s">
        <v>24</v>
      </c>
      <c r="I22">
        <v>5</v>
      </c>
      <c r="J22" s="2">
        <v>58.451999999999998</v>
      </c>
      <c r="K22" s="2">
        <v>28.359400000000001</v>
      </c>
      <c r="L22" s="1">
        <v>0.48518</v>
      </c>
    </row>
    <row r="23" spans="1:12" x14ac:dyDescent="0.35">
      <c r="A23" t="s">
        <v>26</v>
      </c>
      <c r="B23">
        <v>5</v>
      </c>
      <c r="C23" s="2">
        <v>65.234999999999999</v>
      </c>
      <c r="D23" s="2">
        <v>42.323599999999999</v>
      </c>
      <c r="E23" s="1">
        <v>0.64878999999999998</v>
      </c>
      <c r="H23" t="s">
        <v>26</v>
      </c>
      <c r="I23">
        <v>5</v>
      </c>
      <c r="J23" s="2">
        <v>67.709000000000003</v>
      </c>
      <c r="K23" s="2">
        <v>43.333100000000002</v>
      </c>
      <c r="L23" s="1">
        <v>0.63998999999999995</v>
      </c>
    </row>
    <row r="24" spans="1:12" x14ac:dyDescent="0.35">
      <c r="A24" t="s">
        <v>27</v>
      </c>
      <c r="B24">
        <v>5</v>
      </c>
      <c r="C24" s="2">
        <v>67.576999999999998</v>
      </c>
      <c r="D24" s="2">
        <v>35.287799999999997</v>
      </c>
      <c r="E24" s="1">
        <v>0.52219000000000004</v>
      </c>
      <c r="H24" t="s">
        <v>27</v>
      </c>
      <c r="I24">
        <v>5</v>
      </c>
      <c r="J24" s="2">
        <v>70.686999999999998</v>
      </c>
      <c r="K24" s="2">
        <v>40.642000000000003</v>
      </c>
      <c r="L24" s="1">
        <v>0.57496000000000003</v>
      </c>
    </row>
    <row r="25" spans="1:12" x14ac:dyDescent="0.35">
      <c r="A25" t="s">
        <v>28</v>
      </c>
      <c r="B25">
        <v>5</v>
      </c>
      <c r="C25" s="2">
        <v>71.472999999999999</v>
      </c>
      <c r="D25" s="2">
        <v>49.087800000000001</v>
      </c>
      <c r="E25" s="1">
        <v>0.68679999999999997</v>
      </c>
      <c r="H25" t="s">
        <v>28</v>
      </c>
      <c r="I25">
        <v>5</v>
      </c>
      <c r="J25" s="2">
        <v>76.150000000000006</v>
      </c>
      <c r="K25" s="2">
        <v>49.889800000000001</v>
      </c>
      <c r="L25" s="1">
        <v>0.65515999999999996</v>
      </c>
    </row>
    <row r="26" spans="1:12" x14ac:dyDescent="0.35">
      <c r="A26" t="s">
        <v>29</v>
      </c>
      <c r="B26">
        <v>5</v>
      </c>
      <c r="C26" s="2">
        <v>52.087000000000003</v>
      </c>
      <c r="D26" s="2">
        <v>28.743600000000001</v>
      </c>
      <c r="E26" s="1">
        <v>0.55184</v>
      </c>
      <c r="H26" t="s">
        <v>29</v>
      </c>
      <c r="I26">
        <v>5</v>
      </c>
      <c r="J26" s="2">
        <v>54.802</v>
      </c>
      <c r="K26" s="2">
        <v>29.8048</v>
      </c>
      <c r="L26" s="1">
        <v>0.54386999999999996</v>
      </c>
    </row>
    <row r="27" spans="1:12" x14ac:dyDescent="0.35">
      <c r="A27" t="s">
        <v>31</v>
      </c>
      <c r="B27">
        <v>5</v>
      </c>
      <c r="C27" s="2">
        <v>69.414000000000001</v>
      </c>
      <c r="D27" s="2">
        <v>15.151899999999999</v>
      </c>
      <c r="E27" s="1">
        <v>0.21828</v>
      </c>
      <c r="J27" s="2"/>
      <c r="K27" s="2"/>
      <c r="L27" s="1"/>
    </row>
    <row r="28" spans="1:12" x14ac:dyDescent="0.35">
      <c r="A28" t="s">
        <v>32</v>
      </c>
      <c r="B28">
        <v>5</v>
      </c>
      <c r="C28" s="2">
        <v>60.79</v>
      </c>
      <c r="D28" s="2">
        <v>37.545499999999997</v>
      </c>
      <c r="E28" s="1">
        <v>0.61761999999999995</v>
      </c>
      <c r="H28" t="s">
        <v>32</v>
      </c>
      <c r="I28">
        <v>5</v>
      </c>
      <c r="J28" s="2">
        <v>62.491999999999997</v>
      </c>
      <c r="K28" s="2">
        <v>38.159999999999997</v>
      </c>
      <c r="L28" s="1">
        <v>0.61063999999999996</v>
      </c>
    </row>
    <row r="29" spans="1:12" x14ac:dyDescent="0.35">
      <c r="A29" t="s">
        <v>34</v>
      </c>
      <c r="B29">
        <v>5</v>
      </c>
      <c r="C29" s="2">
        <v>54.323999999999998</v>
      </c>
      <c r="D29" s="2">
        <v>36.945500000000003</v>
      </c>
      <c r="E29" s="1">
        <v>0.68008999999999997</v>
      </c>
      <c r="H29" t="s">
        <v>34</v>
      </c>
      <c r="I29">
        <v>5</v>
      </c>
      <c r="J29" s="2">
        <v>51.829000000000001</v>
      </c>
      <c r="K29" s="2">
        <v>36.814599999999999</v>
      </c>
      <c r="L29" s="1">
        <v>0.71031</v>
      </c>
    </row>
    <row r="30" spans="1:12" x14ac:dyDescent="0.35">
      <c r="A30" t="s">
        <v>35</v>
      </c>
      <c r="B30">
        <v>5</v>
      </c>
      <c r="C30" s="2">
        <v>55.863999999999997</v>
      </c>
      <c r="D30" s="2">
        <v>29.606300000000001</v>
      </c>
      <c r="E30" s="1">
        <v>0.52997000000000005</v>
      </c>
      <c r="H30" t="s">
        <v>35</v>
      </c>
      <c r="I30">
        <v>5</v>
      </c>
      <c r="J30" s="2">
        <v>58.847000000000001</v>
      </c>
      <c r="K30" s="2">
        <v>29.473400000000002</v>
      </c>
      <c r="L30" s="1">
        <v>0.50085000000000002</v>
      </c>
    </row>
    <row r="31" spans="1:12" x14ac:dyDescent="0.35">
      <c r="A31" t="s">
        <v>37</v>
      </c>
      <c r="B31">
        <v>5</v>
      </c>
      <c r="C31" s="2">
        <v>81.167000000000002</v>
      </c>
      <c r="D31" s="2">
        <v>30.101800000000001</v>
      </c>
      <c r="E31" s="1">
        <v>0.37086000000000002</v>
      </c>
      <c r="H31" t="s">
        <v>37</v>
      </c>
      <c r="I31">
        <v>5</v>
      </c>
      <c r="J31" s="2">
        <v>85.335999999999999</v>
      </c>
      <c r="K31" s="2">
        <v>32.999200000000002</v>
      </c>
      <c r="L31" s="1">
        <v>0.38669999999999999</v>
      </c>
    </row>
    <row r="32" spans="1:12" x14ac:dyDescent="0.35">
      <c r="A32" t="s">
        <v>38</v>
      </c>
      <c r="B32">
        <v>5</v>
      </c>
      <c r="C32" s="2">
        <v>50.725999999999999</v>
      </c>
      <c r="D32" s="2">
        <v>30.964500000000001</v>
      </c>
      <c r="E32" s="1">
        <v>0.61041999999999996</v>
      </c>
      <c r="H32" t="s">
        <v>38</v>
      </c>
      <c r="I32">
        <v>5</v>
      </c>
      <c r="J32" s="2">
        <v>55.075000000000003</v>
      </c>
      <c r="K32" s="2">
        <v>30.8813</v>
      </c>
      <c r="L32" s="1">
        <v>0.56071000000000004</v>
      </c>
    </row>
    <row r="33" spans="1:12" x14ac:dyDescent="0.35">
      <c r="A33" t="s">
        <v>39</v>
      </c>
      <c r="B33">
        <v>5</v>
      </c>
      <c r="C33" s="2">
        <v>60.12</v>
      </c>
      <c r="D33" s="2">
        <v>24.411999999999999</v>
      </c>
      <c r="E33" s="1">
        <v>0.40605999999999998</v>
      </c>
      <c r="H33" t="s">
        <v>39</v>
      </c>
      <c r="I33">
        <v>5</v>
      </c>
      <c r="J33" s="2">
        <v>66.906999999999996</v>
      </c>
      <c r="K33" s="2">
        <v>24.317799999999998</v>
      </c>
      <c r="L33" s="1">
        <v>0.36346000000000001</v>
      </c>
    </row>
    <row r="34" spans="1:12" x14ac:dyDescent="0.35">
      <c r="C34" s="2"/>
      <c r="D34" s="2"/>
      <c r="E34" s="1"/>
      <c r="H34" t="s">
        <v>40</v>
      </c>
      <c r="I34">
        <v>5</v>
      </c>
      <c r="J34" s="2">
        <v>66.772000000000006</v>
      </c>
      <c r="K34" s="2">
        <v>40.087299999999999</v>
      </c>
      <c r="L34" s="1">
        <v>0.60036</v>
      </c>
    </row>
    <row r="35" spans="1:12" x14ac:dyDescent="0.35">
      <c r="A35" t="s">
        <v>41</v>
      </c>
      <c r="B35">
        <v>5</v>
      </c>
      <c r="C35" s="2">
        <v>72.429000000000002</v>
      </c>
      <c r="D35" s="2">
        <v>46.689900000000002</v>
      </c>
      <c r="E35" s="1">
        <v>0.64463000000000004</v>
      </c>
      <c r="H35" t="s">
        <v>41</v>
      </c>
      <c r="I35">
        <v>5</v>
      </c>
      <c r="J35" s="2">
        <v>76.510000000000005</v>
      </c>
      <c r="K35" s="2">
        <v>48.395600000000002</v>
      </c>
      <c r="L35" s="1">
        <v>0.63253999999999999</v>
      </c>
    </row>
    <row r="36" spans="1:12" x14ac:dyDescent="0.35">
      <c r="A36" t="s">
        <v>46</v>
      </c>
      <c r="B36">
        <v>5</v>
      </c>
      <c r="C36" s="2">
        <v>74.022999999999996</v>
      </c>
      <c r="D36" s="2">
        <v>40.893000000000001</v>
      </c>
      <c r="E36" s="1">
        <v>0.55242999999999998</v>
      </c>
      <c r="H36" t="s">
        <v>46</v>
      </c>
      <c r="I36">
        <v>5</v>
      </c>
      <c r="J36" s="2">
        <v>79.134</v>
      </c>
      <c r="K36" s="2">
        <v>40.746299999999998</v>
      </c>
      <c r="L36" s="1">
        <v>0.51490000000000002</v>
      </c>
    </row>
    <row r="37" spans="1:12" x14ac:dyDescent="0.35">
      <c r="A37" t="s">
        <v>47</v>
      </c>
      <c r="B37">
        <v>5</v>
      </c>
      <c r="C37" s="2">
        <v>72.872</v>
      </c>
      <c r="D37" s="2">
        <v>26.726600000000001</v>
      </c>
      <c r="E37" s="1">
        <v>0.36675999999999997</v>
      </c>
      <c r="H37" t="s">
        <v>47</v>
      </c>
      <c r="I37">
        <v>5</v>
      </c>
      <c r="J37" s="2">
        <v>76.415999999999997</v>
      </c>
      <c r="K37" s="2">
        <v>26.605</v>
      </c>
      <c r="L37" s="1">
        <v>0.34816000000000003</v>
      </c>
    </row>
    <row r="38" spans="1:12" x14ac:dyDescent="0.35">
      <c r="A38" t="s">
        <v>48</v>
      </c>
      <c r="B38">
        <v>4</v>
      </c>
      <c r="C38" s="2">
        <v>69.688000000000002</v>
      </c>
      <c r="D38" s="2">
        <v>20.023399999999999</v>
      </c>
      <c r="E38" s="1">
        <v>0.28732999999999997</v>
      </c>
      <c r="H38" t="s">
        <v>48</v>
      </c>
      <c r="I38">
        <v>5</v>
      </c>
      <c r="J38" s="2">
        <v>69.837000000000003</v>
      </c>
      <c r="K38" s="2">
        <v>23.042300000000001</v>
      </c>
      <c r="L38" s="1">
        <v>0.32994000000000001</v>
      </c>
    </row>
    <row r="39" spans="1:12" x14ac:dyDescent="0.35">
      <c r="A39" t="s">
        <v>50</v>
      </c>
      <c r="B39">
        <v>5</v>
      </c>
      <c r="C39" s="2">
        <v>67.298000000000002</v>
      </c>
      <c r="D39" s="2">
        <v>45.775399999999998</v>
      </c>
      <c r="E39" s="1">
        <v>0.68018999999999996</v>
      </c>
      <c r="H39" t="s">
        <v>50</v>
      </c>
      <c r="I39">
        <v>5</v>
      </c>
      <c r="J39" s="2">
        <v>68.283000000000001</v>
      </c>
      <c r="K39" s="2">
        <v>45.613900000000001</v>
      </c>
      <c r="L39" s="1">
        <v>0.66800999999999999</v>
      </c>
    </row>
  </sheetData>
  <mergeCells count="2">
    <mergeCell ref="B3:E3"/>
    <mergeCell ref="I3:L3"/>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Contents</vt:lpstr>
      <vt:lpstr>Medicaid-to-Charges Ratios</vt:lpstr>
      <vt:lpstr>Data Sources and Methods</vt:lpstr>
      <vt:lpstr>CDT Codes for Ratios</vt:lpstr>
      <vt:lpstr>Child Ratios</vt:lpstr>
      <vt:lpstr>Adult Ratios</vt:lpstr>
      <vt:lpstr>'Data Sources and Methods'!_ednref1</vt:lpstr>
      <vt:lpstr>'Data Sources and Methods'!_Ref478568069</vt:lpstr>
      <vt:lpstr>'Data Sources and Methods'!_Ref478627837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2021-10-15T15:29:09Z</dcterms:created>
  <dcterms:modified xsi:type="dcterms:W3CDTF">2023-08-25T17:59:10Z</dcterms:modified>
</cp:coreProperties>
</file>